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Lenovo\Downloads\"/>
    </mc:Choice>
  </mc:AlternateContent>
  <xr:revisionPtr revIDLastSave="0" documentId="13_ncr:1_{C8DE2CB9-E2B2-45DC-9FB7-89B7269F2A54}" xr6:coauthVersionLast="47" xr6:coauthVersionMax="47" xr10:uidLastSave="{00000000-0000-0000-0000-000000000000}"/>
  <bookViews>
    <workbookView xWindow="-120" yWindow="-120" windowWidth="20730" windowHeight="11160" xr2:uid="{00000000-000D-0000-FFFF-FFFF00000000}"/>
  </bookViews>
  <sheets>
    <sheet name="Ficha" sheetId="2" r:id="rId1"/>
    <sheet name="Hoja1"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E16" i="2"/>
  <c r="F15" i="2"/>
  <c r="E15" i="2"/>
  <c r="D17" i="2"/>
  <c r="D16" i="2"/>
  <c r="D15" i="2"/>
  <c r="C15" i="2"/>
  <c r="B15" i="2"/>
  <c r="C20" i="2" l="1"/>
  <c r="B20" i="2"/>
  <c r="A20" i="2"/>
  <c r="D6" i="2"/>
  <c r="D7" i="2"/>
  <c r="D9" i="2"/>
  <c r="D11" i="2"/>
  <c r="B14" i="2"/>
  <c r="C14" i="2"/>
  <c r="D14" i="2"/>
  <c r="D18" i="2" s="1"/>
  <c r="D19" i="2" s="1"/>
  <c r="D20" i="2" s="1"/>
  <c r="E14" i="2"/>
  <c r="E17" i="2" s="1"/>
  <c r="E19" i="2" s="1"/>
  <c r="F14" i="2"/>
  <c r="F17" i="2" s="1"/>
  <c r="F19" i="2" s="1"/>
  <c r="G14" i="2"/>
  <c r="G18" i="2" s="1"/>
  <c r="G19" i="2" s="1"/>
  <c r="G20" i="2" s="1"/>
  <c r="B18" i="2"/>
  <c r="C18" i="2"/>
  <c r="E18" i="2"/>
  <c r="E20" i="2" s="1"/>
  <c r="A19" i="2"/>
  <c r="B19" i="2"/>
  <c r="C19" i="2"/>
  <c r="D23" i="2"/>
  <c r="D24" i="2"/>
  <c r="F18" i="2" l="1"/>
  <c r="F20" i="2" s="1"/>
</calcChain>
</file>

<file path=xl/sharedStrings.xml><?xml version="1.0" encoding="utf-8"?>
<sst xmlns="http://schemas.openxmlformats.org/spreadsheetml/2006/main" count="112" uniqueCount="83">
  <si>
    <t>FICHA TÉCNICA INDICADOR</t>
  </si>
  <si>
    <t>Responsable</t>
  </si>
  <si>
    <t>Subdirección de Gestión de  Información en Justicia- Ministerio de Justicia y del Derecho</t>
  </si>
  <si>
    <t>1. Información General</t>
  </si>
  <si>
    <t>Fecha Inicio Cálculo</t>
  </si>
  <si>
    <t>Fecha de última actualización</t>
  </si>
  <si>
    <t>Nombre del indicador</t>
  </si>
  <si>
    <t>Cantidad de Incautaciones de Droga</t>
  </si>
  <si>
    <t>Sigla</t>
  </si>
  <si>
    <t>Objetivo</t>
  </si>
  <si>
    <t>Descripción del indicador</t>
  </si>
  <si>
    <t>2. Datos específicos del indicador</t>
  </si>
  <si>
    <t>Método/ Metodología de medición</t>
  </si>
  <si>
    <t>Fórmula de cálculo</t>
  </si>
  <si>
    <t>Unidad de medida</t>
  </si>
  <si>
    <t>Periodicidad Reporte del indicador</t>
  </si>
  <si>
    <t>3. Listado de variables hacen parte de la fórmula del Indicador</t>
  </si>
  <si>
    <t>No.</t>
  </si>
  <si>
    <t>Nombre de la variable</t>
  </si>
  <si>
    <t>Entidad fuente</t>
  </si>
  <si>
    <t>Sistema fuente</t>
  </si>
  <si>
    <t>Forma de entrega</t>
  </si>
  <si>
    <t>Desagregacion</t>
  </si>
  <si>
    <t>Lugar de ubicación archivo</t>
  </si>
  <si>
    <t>\\mjdblade7g8\Repositorio_SGIJ\FuentesInformacion\DROGAS\Incautaciones\Procesada</t>
  </si>
  <si>
    <t>Tipo de Droga
Año
Cantidad</t>
  </si>
  <si>
    <t>Departamento</t>
  </si>
  <si>
    <t>D</t>
  </si>
  <si>
    <t>Archivo Plano</t>
  </si>
  <si>
    <t>Municipio</t>
  </si>
  <si>
    <t>M</t>
  </si>
  <si>
    <t>4. Observaciones</t>
  </si>
  <si>
    <t>Limitaciones Indicador</t>
  </si>
  <si>
    <t>Desagregación Temática</t>
  </si>
  <si>
    <t>Desagregación Geográfica</t>
  </si>
  <si>
    <t>FICHA DEL INDICADOR</t>
  </si>
  <si>
    <t>1. Informacion General</t>
  </si>
  <si>
    <t>Fecha de formulación</t>
  </si>
  <si>
    <t>Septiembre de 2015</t>
  </si>
  <si>
    <t>Dependencia que plantea el indicador</t>
  </si>
  <si>
    <t>Dirreción de Política Contra las Drogas y Actividades Relacionadas</t>
  </si>
  <si>
    <t>Codigo de identificación/sigla</t>
  </si>
  <si>
    <t>DPCDYAR</t>
  </si>
  <si>
    <t>Serie Porcentual de Incautaciones de Drogas</t>
  </si>
  <si>
    <t>Cuantificación de volúmenes Incautados de droga:
2CB en Unidades, Basuco en Kg, Clorhidrato de cocaina en Kg, Estimulantes tipo extasis en Unidades, Heroína en Kg
Hoja de coca en Kg, Latex en Kg, LSD en Unidades, LSD en Unidades, Marihuana Prensada en Kg, Morfina en Kg
Pasta Base/ Cocaina en Kg, Sedantes no especificados en Unidades</t>
  </si>
  <si>
    <t xml:space="preserve">Serie historica con el fin de Cuantificar el porcentual sobre los volúmenes Incautados de droga.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</si>
  <si>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 xml:space="preserve">Numérico </t>
  </si>
  <si>
    <t>Periodicidad del indicador</t>
  </si>
  <si>
    <t>Semestral</t>
  </si>
  <si>
    <t>Áreas temáticas aplicables</t>
  </si>
  <si>
    <t>Drogas - Criminal - Transicional</t>
  </si>
  <si>
    <t>2. Datos especificos del indicador</t>
  </si>
  <si>
    <t>Alcance</t>
  </si>
  <si>
    <t>Cuantificar el porcentual sobre los volúmenes Incautados de droga.</t>
  </si>
  <si>
    <t>Limitaciones</t>
  </si>
  <si>
    <t>Información Preliminar Sujeta a Validación</t>
  </si>
  <si>
    <t>Interpretación del indicador</t>
  </si>
  <si>
    <t xml:space="preserve">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</si>
  <si>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Desagregación del indicador</t>
  </si>
  <si>
    <t xml:space="preserve">Desagregacion geográfica </t>
  </si>
  <si>
    <t>Regional - Departamental - Municipal</t>
  </si>
  <si>
    <t>Periodo de referencia</t>
  </si>
  <si>
    <t>1999-2016</t>
  </si>
  <si>
    <t>Disponibilidad de los datos (cualitativo)</t>
  </si>
  <si>
    <t>3. Metodología de medición y fórmula del Indicador</t>
  </si>
  <si>
    <t>Metodología de medición</t>
  </si>
  <si>
    <t>1. Descarga archivo
2. Revisión de la calidad de datos, 
3. Clasificación por tipo de droga Incautada
4. Sumatoria
5. Graficación</t>
  </si>
  <si>
    <t>4. Listado de variables hacen parte de la fórmula del Indicador</t>
  </si>
  <si>
    <t>Módulo o tabla del sistema fuente</t>
  </si>
  <si>
    <t>Periodo de actualización</t>
  </si>
  <si>
    <t>TD</t>
  </si>
  <si>
    <t>Tipo de Droga</t>
  </si>
  <si>
    <t>Ministerio de Defensa - FF.MM.
(Policía,
Ejército,
Armada)
 MDN</t>
  </si>
  <si>
    <t>ODC</t>
  </si>
  <si>
    <t xml:space="preserve">Tabla de incautaciones de droga por elemento (Resultados operacionales)
Capa de Municipios
</t>
  </si>
  <si>
    <t>Numérico</t>
  </si>
  <si>
    <t>A</t>
  </si>
  <si>
    <t>Año</t>
  </si>
  <si>
    <t>https://www.minjusticia.gov.co/transparencia/Paginas/SEJ-Politica-Drogas-Oferta.aspx</t>
  </si>
  <si>
    <t>Fecha Inicial de la Información</t>
  </si>
  <si>
    <t>Fecha  Final de la Información</t>
  </si>
  <si>
    <t>Ver Tablero de Control (Fecha de Corte)</t>
  </si>
  <si>
    <t>Ver Tablero de Control (Periodicidad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</si>
</sst>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Calibri"/>
      <family val="2"/>
      <scheme val="minor"/>
    </font>
    <font>
      <sz val="11"/>
      <color rgb="FF000000"/>
      <name val="Calibri"/>
      <family val="2"/>
    </font>
    <font>
      <sz val="10"/>
      <name val="Arial"/>
      <family val="2"/>
    </font>
    <font>
      <b/>
      <sz val="14"/>
      <color rgb="FF000000"/>
      <name val="Arial Narrow"/>
      <family val="2"/>
    </font>
    <font>
      <b/>
      <sz val="10"/>
      <color rgb="FF000000"/>
      <name val="Arial Narrow"/>
      <family val="2"/>
    </font>
    <font>
      <sz val="10"/>
      <color rgb="FF000000"/>
      <name val="Arial Narrow"/>
      <family val="2"/>
    </font>
    <font>
      <sz val="10"/>
      <color theme="1"/>
      <name val="Arial Narrow"/>
      <family val="2"/>
    </font>
    <font>
      <u/>
      <sz val="11"/>
      <color theme="10"/>
      <name val="Calibri"/>
      <family val="2"/>
      <scheme val="minor"/>
    </font>
    <font>
      <u/>
      <sz val="9"/>
      <color theme="10"/>
      <name val="Calibri"/>
      <family val="2"/>
      <scheme val="minor"/>
    </font>
    <font>
      <b/>
      <sz val="11"/>
      <color theme="1"/>
      <name val="Calibri"/>
      <family val="2"/>
      <scheme val="minor"/>
    </font>
    <font>
      <b/>
      <sz val="14"/>
      <color rgb="FF000000"/>
      <name val="Arial"/>
      <family val="2"/>
    </font>
    <font>
      <b/>
      <sz val="11"/>
      <color rgb="FF000000"/>
      <name val="Calibri"/>
      <family val="2"/>
    </font>
    <font>
      <b/>
      <sz val="10"/>
      <color rgb="FF000000"/>
      <name val="Calibri"/>
      <family val="2"/>
    </font>
    <font>
      <sz val="10"/>
      <color rgb="FF000000"/>
      <name val="Arial"/>
      <family val="2"/>
    </font>
    <font>
      <sz val="10"/>
      <color rgb="FF000000"/>
      <name val="Calibri"/>
      <family val="2"/>
    </font>
    <font>
      <b/>
      <sz val="10"/>
      <color theme="1"/>
      <name val="Arial Narrow"/>
      <family val="2"/>
    </font>
    <font>
      <b/>
      <sz val="10"/>
      <name val="Arial Narrow"/>
      <family val="2"/>
    </font>
  </fonts>
  <fills count="6">
    <fill>
      <patternFill patternType="none"/>
    </fill>
    <fill>
      <patternFill patternType="gray125"/>
    </fill>
    <fill>
      <patternFill patternType="solid">
        <fgColor rgb="FFD8D8D8"/>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66"/>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cellStyleXfs>
  <cellXfs count="131">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0" xfId="0" applyFont="1" applyAlignment="1">
      <alignment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0" fillId="0" borderId="32"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8" fillId="0" borderId="5" xfId="2" applyFont="1" applyBorder="1" applyAlignment="1">
      <alignment horizontal="center"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7" fillId="0" borderId="17" xfId="3"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0" xfId="0" applyFont="1" applyFill="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0" xfId="0" applyFill="1" applyAlignment="1">
      <alignment wrapText="1"/>
    </xf>
    <xf numFmtId="0" fontId="0" fillId="4" borderId="0" xfId="0" applyFill="1" applyAlignment="1">
      <alignment horizontal="center"/>
    </xf>
    <xf numFmtId="0" fontId="16" fillId="5" borderId="5" xfId="0" applyFont="1" applyFill="1" applyBorder="1" applyAlignment="1">
      <alignment horizontal="center" vertical="center" wrapText="1"/>
    </xf>
    <xf numFmtId="0" fontId="15" fillId="4" borderId="15"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15" fillId="4" borderId="20" xfId="0" applyFont="1" applyFill="1" applyBorder="1" applyAlignment="1">
      <alignment horizontal="left" vertical="center"/>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5" fillId="4" borderId="27"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4" xfId="0" applyFont="1" applyBorder="1" applyAlignment="1">
      <alignment horizontal="left" vertical="center"/>
    </xf>
    <xf numFmtId="0" fontId="15" fillId="4" borderId="1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6" fillId="4" borderId="20" xfId="0" applyFont="1" applyFill="1" applyBorder="1" applyAlignment="1">
      <alignment horizontal="center" wrapText="1"/>
    </xf>
    <xf numFmtId="0" fontId="6" fillId="4" borderId="21" xfId="0" applyFont="1" applyFill="1" applyBorder="1" applyAlignment="1">
      <alignment horizontal="center" wrapText="1"/>
    </xf>
    <xf numFmtId="0" fontId="6" fillId="4" borderId="22" xfId="0" applyFont="1" applyFill="1" applyBorder="1" applyAlignment="1">
      <alignment horizontal="center" wrapText="1"/>
    </xf>
    <xf numFmtId="0" fontId="15" fillId="4" borderId="28" xfId="0" applyFont="1" applyFill="1" applyBorder="1" applyAlignment="1">
      <alignment horizontal="left" vertical="center"/>
    </xf>
    <xf numFmtId="0" fontId="15" fillId="4" borderId="30" xfId="0" applyFont="1" applyFill="1" applyBorder="1" applyAlignment="1">
      <alignment horizontal="left" vertical="center"/>
    </xf>
    <xf numFmtId="164" fontId="6" fillId="0" borderId="31" xfId="0" applyNumberFormat="1" applyFont="1" applyBorder="1" applyAlignment="1">
      <alignment horizontal="center" vertical="center"/>
    </xf>
    <xf numFmtId="164" fontId="6" fillId="0" borderId="34"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4" xfId="0" applyFont="1" applyFill="1" applyBorder="1" applyAlignment="1">
      <alignment horizontal="left"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2" fillId="0" borderId="5" xfId="0" applyFont="1" applyBorder="1" applyAlignment="1">
      <alignment horizontal="left" vertical="center" wrapText="1"/>
    </xf>
    <xf numFmtId="0" fontId="0" fillId="0" borderId="5" xfId="0" applyBorder="1" applyAlignment="1">
      <alignment horizontal="center" vertical="center"/>
    </xf>
    <xf numFmtId="0" fontId="9" fillId="0" borderId="5" xfId="0" applyFont="1" applyBorder="1" applyAlignment="1">
      <alignment horizontal="left" vertical="center"/>
    </xf>
    <xf numFmtId="0" fontId="12" fillId="3" borderId="5" xfId="0" applyFont="1" applyFill="1" applyBorder="1" applyAlignment="1">
      <alignment horizontal="left" vertical="center" wrapText="1"/>
    </xf>
    <xf numFmtId="0" fontId="0" fillId="0" borderId="5" xfId="0" applyBorder="1" applyAlignment="1">
      <alignment horizontal="left" vertical="center"/>
    </xf>
    <xf numFmtId="0" fontId="9" fillId="3" borderId="5" xfId="0" applyFont="1" applyFill="1" applyBorder="1" applyAlignment="1">
      <alignment horizontal="left" vertical="center"/>
    </xf>
    <xf numFmtId="0" fontId="12" fillId="3" borderId="4" xfId="0" applyFont="1" applyFill="1" applyBorder="1" applyAlignment="1">
      <alignment horizontal="left" vertical="center" wrapText="1"/>
    </xf>
    <xf numFmtId="0" fontId="1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0" borderId="4" xfId="0" applyFont="1" applyBorder="1" applyAlignment="1">
      <alignment horizontal="left" vertical="center" wrapText="1"/>
    </xf>
    <xf numFmtId="0" fontId="0" fillId="0" borderId="6" xfId="0" applyBorder="1" applyAlignment="1">
      <alignment horizontal="left" vertical="center"/>
    </xf>
    <xf numFmtId="0" fontId="13" fillId="0" borderId="5"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6" fillId="0" borderId="31" xfId="0" applyNumberFormat="1" applyFont="1" applyBorder="1" applyAlignment="1">
      <alignment horizontal="center" vertical="center"/>
    </xf>
    <xf numFmtId="0" fontId="6" fillId="0" borderId="34" xfId="0" applyNumberFormat="1" applyFont="1" applyBorder="1" applyAlignment="1">
      <alignment horizontal="center" vertical="center"/>
    </xf>
  </cellXfs>
  <cellStyles count="4">
    <cellStyle name="Hipervínculo" xfId="2" builtinId="8"/>
    <cellStyle name="Hyperlink" xfId="3" xr:uid="{00000000-000B-0000-0000-000008000000}"/>
    <cellStyle name="Normal" xfId="0" builtinId="0"/>
    <cellStyle name="Normal 7" xfId="1" xr:uid="{00000000-0005-0000-0000-000002000000}"/>
  </cellStyles>
  <dxfs count="0"/>
  <tableStyles count="0" defaultTableStyle="TableStyleMedium2" defaultPivotStyle="PivotStyleLight16"/>
  <colors>
    <mruColors>
      <color rgb="FFFFFF99"/>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105833</xdr:colOff>
      <xdr:row>9</xdr:row>
      <xdr:rowOff>179917</xdr:rowOff>
    </xdr:from>
    <xdr:ext cx="3524251"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4561416" y="4413250"/>
              <a:ext cx="3524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i="0">
                  <a:latin typeface="+mn-lt"/>
                </a:rPr>
                <a:t>CITDM=</a:t>
              </a:r>
              <a:r>
                <a:rPr lang="es-CO" sz="1100" i="0" baseline="0">
                  <a:latin typeface="+mn-lt"/>
                </a:rPr>
                <a:t> </a:t>
              </a:r>
              <a14:m>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𝐼𝑛𝑐𝑎𝑢𝑡𝑎𝑐𝑖𝑜𝑛𝑒𝑠</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𝐷𝑟𝑜𝑔𝑎</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a14:m>
              <a:endParaRPr lang="es-CO" sz="1100"/>
            </a:p>
          </xdr:txBody>
        </xdr:sp>
      </mc:Choice>
      <mc:Fallback xmlns="">
        <xdr:sp macro="" textlink="">
          <xdr:nvSpPr>
            <xdr:cNvPr id="4" name="CuadroTexto 3"/>
            <xdr:cNvSpPr txBox="1"/>
          </xdr:nvSpPr>
          <xdr:spPr>
            <a:xfrm>
              <a:off x="4561416" y="4413250"/>
              <a:ext cx="3524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mn-lt"/>
                </a:rPr>
                <a:t>CITDM=</a:t>
              </a:r>
              <a:r>
                <a:rPr lang="es-CO" sz="1100" i="0" baseline="0">
                  <a:latin typeface="+mn-lt"/>
                </a:rPr>
                <a:t> </a:t>
              </a:r>
              <a:r>
                <a:rPr lang="es-CO" sz="1100" i="0">
                  <a:latin typeface="Cambria Math" panose="02040503050406030204" pitchFamily="18" charset="0"/>
                </a:rPr>
                <a:t>∑</a:t>
              </a:r>
              <a:r>
                <a:rPr lang="es-CO" sz="1100" b="0" i="0">
                  <a:latin typeface="Cambria Math" panose="02040503050406030204" pitchFamily="18" charset="0"/>
                </a:rPr>
                <a:t>▒〖𝐼𝑛𝑐𝑎𝑢𝑡𝑎𝑐𝑖𝑜𝑛𝑒𝑠 𝑠𝑒𝑔ú𝑛 𝑡𝑖𝑝𝑜 𝐷𝑟𝑜𝑔𝑎〗  𝑝𝑜𝑟 𝐴ñ𝑜</a:t>
              </a:r>
              <a:endParaRPr lang="es-CO" sz="1100"/>
            </a:p>
          </xdr:txBody>
        </xdr:sp>
      </mc:Fallback>
    </mc:AlternateContent>
    <xdr:clientData/>
  </xdr:oneCellAnchor>
  <xdr:twoCellAnchor editAs="oneCell">
    <xdr:from>
      <xdr:col>0</xdr:col>
      <xdr:colOff>0</xdr:colOff>
      <xdr:row>0</xdr:row>
      <xdr:rowOff>0</xdr:rowOff>
    </xdr:from>
    <xdr:to>
      <xdr:col>2</xdr:col>
      <xdr:colOff>741438</xdr:colOff>
      <xdr:row>0</xdr:row>
      <xdr:rowOff>452967</xdr:rowOff>
    </xdr:to>
    <xdr:pic>
      <xdr:nvPicPr>
        <xdr:cNvPr id="2" name="Imagen 1">
          <a:extLst>
            <a:ext uri="{FF2B5EF4-FFF2-40B4-BE49-F238E27FC236}">
              <a16:creationId xmlns:a16="http://schemas.microsoft.com/office/drawing/2014/main" id="{3A3BA5F3-510C-47B9-B127-D182E3B2CBAB}"/>
            </a:ext>
          </a:extLst>
        </xdr:cNvPr>
        <xdr:cNvPicPr>
          <a:picLocks noChangeAspect="1"/>
        </xdr:cNvPicPr>
      </xdr:nvPicPr>
      <xdr:blipFill>
        <a:blip xmlns:r="http://schemas.openxmlformats.org/officeDocument/2006/relationships" r:embed="rId1"/>
        <a:stretch>
          <a:fillRect/>
        </a:stretch>
      </xdr:blipFill>
      <xdr:spPr>
        <a:xfrm>
          <a:off x="0" y="0"/>
          <a:ext cx="2212521" cy="4529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1057275</xdr:colOff>
      <xdr:row>19</xdr:row>
      <xdr:rowOff>661987</xdr:rowOff>
    </xdr:from>
    <xdr:ext cx="2836289" cy="409920"/>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5476875" y="9625012"/>
              <a:ext cx="2836289"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𝐼𝑛𝑐𝑎𝑢𝑡𝑎𝑐𝑖𝑜𝑛𝑒𝑠</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𝐷𝑟𝑜𝑔𝑎</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m:oMathPara>
              </a14:m>
              <a:endParaRPr lang="es-CO" sz="1100"/>
            </a:p>
          </xdr:txBody>
        </xdr:sp>
      </mc:Choice>
      <mc:Fallback xmlns="">
        <xdr:sp macro="" textlink="">
          <xdr:nvSpPr>
            <xdr:cNvPr id="9" name="CuadroTexto 8"/>
            <xdr:cNvSpPr txBox="1"/>
          </xdr:nvSpPr>
          <xdr:spPr>
            <a:xfrm>
              <a:off x="5476875" y="9625012"/>
              <a:ext cx="2836289"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▒〖𝐼𝑛𝑐𝑎𝑢𝑡𝑎𝑐𝑖𝑜𝑛𝑒𝑠 𝑠𝑒𝑔ú𝑛 𝑡𝑖𝑝𝑜 𝐷𝑟𝑜𝑔𝑎〗  𝑝𝑜𝑟 𝐴ñ𝑜</a:t>
              </a:r>
              <a:endParaRPr lang="es-CO"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mjdblade7g8\Repositorio_SGIJ\FuentesInformacion\DROGAS\Incautaciones\Procesada" TargetMode="External"/><Relationship Id="rId1" Type="http://schemas.openxmlformats.org/officeDocument/2006/relationships/hyperlink" Target="file:///\\mjdblade7g8\Repositorio_SGIJ\FuentesInformacion\DROGAS\Incautaciones\Procesad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topLeftCell="A11" zoomScale="90" zoomScaleNormal="90" workbookViewId="0">
      <selection activeCell="D7" sqref="D7:J7"/>
    </sheetView>
  </sheetViews>
  <sheetFormatPr baseColWidth="10" defaultColWidth="11.42578125" defaultRowHeight="15" x14ac:dyDescent="0.25"/>
  <cols>
    <col min="1" max="1" width="3.7109375" style="31" bestFit="1" customWidth="1"/>
    <col min="2" max="2" width="18.42578125" style="31" bestFit="1" customWidth="1"/>
    <col min="3" max="3" width="15.28515625" style="31" customWidth="1"/>
    <col min="4" max="7" width="14.7109375" style="1" customWidth="1"/>
    <col min="8" max="9" width="40.28515625" style="1" customWidth="1"/>
    <col min="10" max="10" width="20.28515625" style="1" bestFit="1" customWidth="1"/>
    <col min="11" max="11" width="11.42578125" style="1" customWidth="1"/>
  </cols>
  <sheetData>
    <row r="1" spans="1:11" ht="45.75" customHeight="1" thickBot="1" x14ac:dyDescent="0.3">
      <c r="A1" s="80"/>
      <c r="B1" s="81"/>
      <c r="C1" s="82"/>
      <c r="D1" s="91" t="s">
        <v>0</v>
      </c>
      <c r="E1" s="92"/>
      <c r="F1" s="92"/>
      <c r="G1" s="92"/>
      <c r="H1" s="92"/>
      <c r="I1" s="92"/>
      <c r="J1" s="93"/>
    </row>
    <row r="2" spans="1:11" ht="18" customHeight="1" thickBot="1" x14ac:dyDescent="0.3">
      <c r="A2" s="40" t="s">
        <v>1</v>
      </c>
      <c r="B2" s="41"/>
      <c r="C2" s="42"/>
      <c r="D2" s="43" t="s">
        <v>2</v>
      </c>
      <c r="E2" s="44"/>
      <c r="F2" s="44"/>
      <c r="G2" s="44"/>
      <c r="H2" s="44"/>
      <c r="I2" s="44"/>
      <c r="J2" s="45"/>
      <c r="K2" s="2"/>
    </row>
    <row r="3" spans="1:11" ht="18" customHeight="1" thickBot="1" x14ac:dyDescent="0.3">
      <c r="A3" s="88" t="s">
        <v>3</v>
      </c>
      <c r="B3" s="89"/>
      <c r="C3" s="89"/>
      <c r="D3" s="89"/>
      <c r="E3" s="89"/>
      <c r="F3" s="89"/>
      <c r="G3" s="89"/>
      <c r="H3" s="89"/>
      <c r="I3" s="89"/>
      <c r="J3" s="90"/>
      <c r="K3" s="2"/>
    </row>
    <row r="4" spans="1:11" ht="18" customHeight="1" x14ac:dyDescent="0.25">
      <c r="A4" s="55" t="s">
        <v>4</v>
      </c>
      <c r="B4" s="56"/>
      <c r="C4" s="57"/>
      <c r="D4" s="129">
        <v>1999</v>
      </c>
      <c r="E4" s="130"/>
      <c r="F4" s="83" t="s">
        <v>5</v>
      </c>
      <c r="G4" s="84"/>
      <c r="H4" s="85" t="s">
        <v>81</v>
      </c>
      <c r="I4" s="87"/>
      <c r="J4" s="86"/>
      <c r="K4" s="2"/>
    </row>
    <row r="5" spans="1:11" ht="18" customHeight="1" x14ac:dyDescent="0.25">
      <c r="A5" s="49" t="s">
        <v>6</v>
      </c>
      <c r="B5" s="50"/>
      <c r="C5" s="51"/>
      <c r="D5" s="94" t="s">
        <v>7</v>
      </c>
      <c r="E5" s="95"/>
      <c r="F5" s="95"/>
      <c r="G5" s="95"/>
      <c r="H5" s="95"/>
      <c r="I5" s="95"/>
      <c r="J5" s="96"/>
      <c r="K5" s="3"/>
    </row>
    <row r="6" spans="1:11" ht="60.75" customHeight="1" x14ac:dyDescent="0.25">
      <c r="A6" s="49" t="s">
        <v>9</v>
      </c>
      <c r="B6" s="50"/>
      <c r="C6" s="51"/>
      <c r="D6" s="61" t="str">
        <f>+Hoja1!D6</f>
        <v>Cuantificación de volúmenes Incautados de droga:
2CB en Unidades, Basuco en Kg, Clorhidrato de cocaina en Kg, Estimulantes tipo extasis en Unidades, Heroína en Kg
Hoja de coca en Kg, Latex en Kg, LSD en Unidades, LSD en Unidades, Marihuana Prensada en Kg, Morfina en Kg
Pasta Base/ Cocaina en Kg, Sedantes no especificados en Unidades</v>
      </c>
      <c r="E6" s="62"/>
      <c r="F6" s="62"/>
      <c r="G6" s="62"/>
      <c r="H6" s="62"/>
      <c r="I6" s="62"/>
      <c r="J6" s="63"/>
      <c r="K6" s="3"/>
    </row>
    <row r="7" spans="1:11" ht="63.75" customHeight="1" thickBot="1" x14ac:dyDescent="0.3">
      <c r="A7" s="34" t="s">
        <v>10</v>
      </c>
      <c r="B7" s="35"/>
      <c r="C7" s="36"/>
      <c r="D7" s="46" t="str">
        <f>CONCATENATE(Hoja1!D7)</f>
        <v xml:space="preserve">Serie historica con el fin de Cuantificar el porcentual sobre los volúmenes Incautados de droga.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v>
      </c>
      <c r="E7" s="47"/>
      <c r="F7" s="47"/>
      <c r="G7" s="47"/>
      <c r="H7" s="47"/>
      <c r="I7" s="47"/>
      <c r="J7" s="48"/>
      <c r="K7" s="3"/>
    </row>
    <row r="8" spans="1:11" ht="18" customHeight="1" thickBot="1" x14ac:dyDescent="0.3">
      <c r="A8" s="58" t="s">
        <v>11</v>
      </c>
      <c r="B8" s="59"/>
      <c r="C8" s="59"/>
      <c r="D8" s="59"/>
      <c r="E8" s="59"/>
      <c r="F8" s="59"/>
      <c r="G8" s="59"/>
      <c r="H8" s="59"/>
      <c r="I8" s="59"/>
      <c r="J8" s="60"/>
      <c r="K8" s="3"/>
    </row>
    <row r="9" spans="1:11" ht="70.5" customHeight="1" x14ac:dyDescent="0.25">
      <c r="A9" s="55" t="s">
        <v>12</v>
      </c>
      <c r="B9" s="56"/>
      <c r="C9" s="57"/>
      <c r="D9" s="74" t="str">
        <f>+Hoja1!D19</f>
        <v>1. Descarga archivo
2. Revisión de la calidad de datos, 
3. Clasificación por tipo de droga Incautada
4. Sumatoria
5. Graficación</v>
      </c>
      <c r="E9" s="75"/>
      <c r="F9" s="75"/>
      <c r="G9" s="75"/>
      <c r="H9" s="75"/>
      <c r="I9" s="75"/>
      <c r="J9" s="76"/>
      <c r="K9" s="3"/>
    </row>
    <row r="10" spans="1:11" ht="58.7" customHeight="1" x14ac:dyDescent="0.25">
      <c r="A10" s="49" t="s">
        <v>13</v>
      </c>
      <c r="B10" s="50"/>
      <c r="C10" s="51"/>
      <c r="D10" s="77"/>
      <c r="E10" s="78"/>
      <c r="F10" s="78"/>
      <c r="G10" s="78"/>
      <c r="H10" s="78"/>
      <c r="I10" s="78"/>
      <c r="J10" s="79"/>
      <c r="K10" s="3"/>
    </row>
    <row r="11" spans="1:11" ht="67.7" customHeight="1" thickBot="1" x14ac:dyDescent="0.3">
      <c r="A11" s="34" t="s">
        <v>14</v>
      </c>
      <c r="B11" s="35"/>
      <c r="C11" s="36"/>
      <c r="D11" s="71" t="str">
        <f>+Hoja1!$D$8</f>
        <v xml:space="preserve">Numérico </v>
      </c>
      <c r="E11" s="72"/>
      <c r="F11" s="70" t="s">
        <v>15</v>
      </c>
      <c r="G11" s="36"/>
      <c r="H11" s="73" t="s">
        <v>82</v>
      </c>
      <c r="I11" s="73"/>
      <c r="J11" s="73"/>
      <c r="K11" s="3"/>
    </row>
    <row r="12" spans="1:11" ht="36" customHeight="1" thickBot="1" x14ac:dyDescent="0.3">
      <c r="A12" s="58" t="s">
        <v>16</v>
      </c>
      <c r="B12" s="59"/>
      <c r="C12" s="59"/>
      <c r="D12" s="59"/>
      <c r="E12" s="59"/>
      <c r="F12" s="59"/>
      <c r="G12" s="59"/>
      <c r="H12" s="59"/>
      <c r="I12" s="59"/>
      <c r="J12" s="60"/>
      <c r="K12" s="3"/>
    </row>
    <row r="13" spans="1:11" ht="94.7" customHeight="1" thickBot="1" x14ac:dyDescent="0.3">
      <c r="A13" s="24" t="s">
        <v>17</v>
      </c>
      <c r="B13" s="25" t="s">
        <v>18</v>
      </c>
      <c r="C13" s="25" t="s">
        <v>8</v>
      </c>
      <c r="D13" s="25" t="s">
        <v>19</v>
      </c>
      <c r="E13" s="25" t="s">
        <v>20</v>
      </c>
      <c r="F13" s="25" t="s">
        <v>21</v>
      </c>
      <c r="G13" s="25" t="s">
        <v>22</v>
      </c>
      <c r="H13" s="25" t="s">
        <v>23</v>
      </c>
      <c r="I13" s="33" t="s">
        <v>79</v>
      </c>
      <c r="J13" s="33" t="s">
        <v>80</v>
      </c>
      <c r="K13" s="3"/>
    </row>
    <row r="14" spans="1:11" ht="36" customHeight="1" x14ac:dyDescent="0.25">
      <c r="A14" s="26">
        <v>1</v>
      </c>
      <c r="B14" s="27" t="str">
        <f>+Hoja1!$C$23</f>
        <v>Tipo de Droga</v>
      </c>
      <c r="C14" s="28" t="str">
        <f>+Hoja1!$B$23</f>
        <v>TD</v>
      </c>
      <c r="D14" s="7" t="str">
        <f>+Hoja1!$D$23</f>
        <v>Ministerio de Defensa - FF.MM.
(Policía,
Ejército,
Armada)
 MDN</v>
      </c>
      <c r="E14" s="7" t="str">
        <f>+Hoja1!$E$23</f>
        <v>ODC</v>
      </c>
      <c r="F14" s="7" t="str">
        <f>+Hoja1!G23</f>
        <v>Archivo Plano</v>
      </c>
      <c r="G14" s="7" t="str">
        <f>+Hoja1!D14</f>
        <v>Tipo de Droga
Año
Cantidad</v>
      </c>
      <c r="H14" s="23" t="s">
        <v>78</v>
      </c>
      <c r="I14" s="6">
        <v>1999</v>
      </c>
      <c r="J14" s="20" t="s">
        <v>81</v>
      </c>
      <c r="K14" s="3"/>
    </row>
    <row r="15" spans="1:11" ht="36" customHeight="1" x14ac:dyDescent="0.25">
      <c r="A15" s="29">
        <v>2</v>
      </c>
      <c r="B15" s="27" t="str">
        <f>+Hoja1!$C$24</f>
        <v>Año</v>
      </c>
      <c r="C15" s="30" t="str">
        <f>+Hoja1!$B$24</f>
        <v>A</v>
      </c>
      <c r="D15" s="7" t="str">
        <f>+Hoja1!$D$23</f>
        <v>Ministerio de Defensa - FF.MM.
(Policía,
Ejército,
Armada)
 MDN</v>
      </c>
      <c r="E15" s="7" t="str">
        <f>+Hoja1!$E$23</f>
        <v>ODC</v>
      </c>
      <c r="F15" s="7" t="str">
        <f>+Hoja1!G24</f>
        <v>Archivo Plano</v>
      </c>
      <c r="G15" s="6" t="s">
        <v>25</v>
      </c>
      <c r="H15" s="23" t="s">
        <v>78</v>
      </c>
      <c r="I15" s="6">
        <v>1999</v>
      </c>
      <c r="J15" s="20" t="s">
        <v>81</v>
      </c>
      <c r="K15" s="3"/>
    </row>
    <row r="16" spans="1:11" ht="36" customHeight="1" x14ac:dyDescent="0.25">
      <c r="A16" s="29">
        <v>3</v>
      </c>
      <c r="B16" s="27" t="s">
        <v>26</v>
      </c>
      <c r="C16" s="30" t="s">
        <v>27</v>
      </c>
      <c r="D16" s="7" t="str">
        <f>+Hoja1!$D$23</f>
        <v>Ministerio de Defensa - FF.MM.
(Policía,
Ejército,
Armada)
 MDN</v>
      </c>
      <c r="E16" s="7" t="str">
        <f>+Hoja1!$E$23</f>
        <v>ODC</v>
      </c>
      <c r="F16" s="7" t="s">
        <v>28</v>
      </c>
      <c r="G16" s="6" t="s">
        <v>25</v>
      </c>
      <c r="H16" s="23" t="s">
        <v>24</v>
      </c>
      <c r="I16" s="6">
        <v>1999</v>
      </c>
      <c r="J16" s="20" t="s">
        <v>81</v>
      </c>
      <c r="K16" s="3"/>
    </row>
    <row r="17" spans="1:11" ht="36" customHeight="1" x14ac:dyDescent="0.25">
      <c r="A17" s="29">
        <v>4</v>
      </c>
      <c r="B17" s="27" t="s">
        <v>29</v>
      </c>
      <c r="C17" s="30" t="s">
        <v>30</v>
      </c>
      <c r="D17" s="7" t="str">
        <f>+Hoja1!$D$23</f>
        <v>Ministerio de Defensa - FF.MM.
(Policía,
Ejército,
Armada)
 MDN</v>
      </c>
      <c r="E17" s="6" t="str">
        <f>+E14</f>
        <v>ODC</v>
      </c>
      <c r="F17" s="6" t="str">
        <f>+F14</f>
        <v>Archivo Plano</v>
      </c>
      <c r="G17" s="6" t="s">
        <v>25</v>
      </c>
      <c r="H17" s="23" t="s">
        <v>24</v>
      </c>
      <c r="I17" s="6">
        <v>1999</v>
      </c>
      <c r="J17" s="20" t="s">
        <v>81</v>
      </c>
      <c r="K17" s="3"/>
    </row>
    <row r="18" spans="1:11" ht="36" hidden="1" customHeight="1" x14ac:dyDescent="0.25">
      <c r="A18" s="30">
        <v>3</v>
      </c>
      <c r="B18" s="30">
        <f>+Hoja1!$C$25</f>
        <v>0</v>
      </c>
      <c r="C18" s="30">
        <f>+Hoja1!$B$25</f>
        <v>0</v>
      </c>
      <c r="D18" s="6" t="str">
        <f>+D17</f>
        <v>Ministerio de Defensa - FF.MM.
(Policía,
Ejército,
Armada)
 MDN</v>
      </c>
      <c r="E18" s="6" t="str">
        <f>+E14</f>
        <v>ODC</v>
      </c>
      <c r="F18" s="6" t="str">
        <f>+F14</f>
        <v>Archivo Plano</v>
      </c>
      <c r="G18" s="6" t="str">
        <f>+G17</f>
        <v>Tipo de Droga
Año
Cantidad</v>
      </c>
      <c r="H18" s="19"/>
      <c r="I18" s="19"/>
      <c r="J18" s="20"/>
      <c r="K18" s="3"/>
    </row>
    <row r="19" spans="1:11" ht="66.75" hidden="1" customHeight="1" x14ac:dyDescent="0.25">
      <c r="A19" s="30">
        <f>+Hoja1!A26</f>
        <v>4</v>
      </c>
      <c r="B19" s="30">
        <f>+Hoja1!C26</f>
        <v>0</v>
      </c>
      <c r="C19" s="30">
        <f>+Hoja1!B26</f>
        <v>0</v>
      </c>
      <c r="D19" s="6" t="str">
        <f>+D18</f>
        <v>Ministerio de Defensa - FF.MM.
(Policía,
Ejército,
Armada)
 MDN</v>
      </c>
      <c r="E19" s="6" t="str">
        <f t="shared" ref="E19:F20" si="0">+E17</f>
        <v>ODC</v>
      </c>
      <c r="F19" s="6" t="str">
        <f t="shared" si="0"/>
        <v>Archivo Plano</v>
      </c>
      <c r="G19" s="6" t="str">
        <f>+G18</f>
        <v>Tipo de Droga
Año
Cantidad</v>
      </c>
      <c r="H19" s="19"/>
      <c r="I19" s="19"/>
      <c r="J19" s="20"/>
      <c r="K19" s="3"/>
    </row>
    <row r="20" spans="1:11" ht="66.75" hidden="1" customHeight="1" x14ac:dyDescent="0.25">
      <c r="A20" s="30">
        <f>+Hoja1!A27</f>
        <v>5</v>
      </c>
      <c r="B20" s="30">
        <f>+Hoja1!C27</f>
        <v>0</v>
      </c>
      <c r="C20" s="30">
        <f>+Hoja1!B27</f>
        <v>0</v>
      </c>
      <c r="D20" s="6" t="str">
        <f>+D19</f>
        <v>Ministerio de Defensa - FF.MM.
(Policía,
Ejército,
Armada)
 MDN</v>
      </c>
      <c r="E20" s="6" t="str">
        <f t="shared" si="0"/>
        <v>ODC</v>
      </c>
      <c r="F20" s="6" t="str">
        <f t="shared" si="0"/>
        <v>Archivo Plano</v>
      </c>
      <c r="G20" s="6" t="str">
        <f>+G19</f>
        <v>Tipo de Droga
Año
Cantidad</v>
      </c>
      <c r="H20" s="19"/>
      <c r="I20" s="19"/>
      <c r="J20" s="20"/>
      <c r="K20" s="3"/>
    </row>
    <row r="21" spans="1:11" ht="20.25" customHeight="1" thickBot="1" x14ac:dyDescent="0.3">
      <c r="A21" s="52" t="s">
        <v>31</v>
      </c>
      <c r="B21" s="53"/>
      <c r="C21" s="53"/>
      <c r="D21" s="53"/>
      <c r="E21" s="53"/>
      <c r="F21" s="53"/>
      <c r="G21" s="53"/>
      <c r="H21" s="53"/>
      <c r="I21" s="53"/>
      <c r="J21" s="54"/>
      <c r="K21" s="3"/>
    </row>
    <row r="22" spans="1:11" ht="49.5" customHeight="1" x14ac:dyDescent="0.25">
      <c r="A22" s="55" t="s">
        <v>32</v>
      </c>
      <c r="B22" s="56"/>
      <c r="C22" s="57"/>
      <c r="D22" s="67" t="str">
        <f>+Hoja1!D12</f>
        <v>Información Preliminar Sujeta a Validación</v>
      </c>
      <c r="E22" s="68"/>
      <c r="F22" s="68"/>
      <c r="G22" s="68"/>
      <c r="H22" s="68"/>
      <c r="I22" s="68"/>
      <c r="J22" s="69"/>
      <c r="K22" s="2"/>
    </row>
    <row r="23" spans="1:11" ht="15" customHeight="1" x14ac:dyDescent="0.25">
      <c r="A23" s="49" t="s">
        <v>33</v>
      </c>
      <c r="B23" s="50"/>
      <c r="C23" s="51"/>
      <c r="D23" s="64" t="str">
        <f>+Hoja1!D9</f>
        <v>Drogas - Criminal - Transicional</v>
      </c>
      <c r="E23" s="65"/>
      <c r="F23" s="65"/>
      <c r="G23" s="65"/>
      <c r="H23" s="65"/>
      <c r="I23" s="65"/>
      <c r="J23" s="66"/>
      <c r="K23" s="2"/>
    </row>
    <row r="24" spans="1:11" ht="43.9" customHeight="1" thickBot="1" x14ac:dyDescent="0.3">
      <c r="A24" s="34" t="s">
        <v>34</v>
      </c>
      <c r="B24" s="35"/>
      <c r="C24" s="36"/>
      <c r="D24" s="37" t="str">
        <f>+Hoja1!D15</f>
        <v>Regional - Departamental - Municipal</v>
      </c>
      <c r="E24" s="38"/>
      <c r="F24" s="38"/>
      <c r="G24" s="38"/>
      <c r="H24" s="38"/>
      <c r="I24" s="38"/>
      <c r="J24" s="39"/>
      <c r="K24" s="2"/>
    </row>
    <row r="25" spans="1:11" x14ac:dyDescent="0.25">
      <c r="K25" s="2"/>
    </row>
    <row r="26" spans="1:11" s="5" customFormat="1" x14ac:dyDescent="0.25">
      <c r="A26" s="32"/>
      <c r="B26" s="32"/>
      <c r="C26" s="32"/>
      <c r="K26" s="4"/>
    </row>
    <row r="27" spans="1:11" ht="17.45" customHeight="1" x14ac:dyDescent="0.25"/>
    <row r="28" spans="1:11" ht="17.45" customHeight="1" x14ac:dyDescent="0.25"/>
    <row r="29" spans="1:11" ht="17.45" customHeight="1" x14ac:dyDescent="0.25"/>
    <row r="30" spans="1:11" ht="17.45" customHeight="1" x14ac:dyDescent="0.25"/>
    <row r="31" spans="1:11" ht="17.45" customHeight="1" x14ac:dyDescent="0.25"/>
    <row r="32" spans="1:11"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3"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sheetData>
  <mergeCells count="32">
    <mergeCell ref="D9:J9"/>
    <mergeCell ref="D10:J10"/>
    <mergeCell ref="A1:C1"/>
    <mergeCell ref="A4:C4"/>
    <mergeCell ref="F4:G4"/>
    <mergeCell ref="D4:E4"/>
    <mergeCell ref="H4:J4"/>
    <mergeCell ref="A3:J3"/>
    <mergeCell ref="D1:J1"/>
    <mergeCell ref="D5:J5"/>
    <mergeCell ref="D22:J22"/>
    <mergeCell ref="A22:C22"/>
    <mergeCell ref="A11:C11"/>
    <mergeCell ref="F11:G11"/>
    <mergeCell ref="D11:E11"/>
    <mergeCell ref="H11:J11"/>
    <mergeCell ref="A24:C24"/>
    <mergeCell ref="D24:J24"/>
    <mergeCell ref="A2:C2"/>
    <mergeCell ref="D2:J2"/>
    <mergeCell ref="D7:J7"/>
    <mergeCell ref="A5:C5"/>
    <mergeCell ref="A7:C7"/>
    <mergeCell ref="A21:J21"/>
    <mergeCell ref="A9:C9"/>
    <mergeCell ref="A10:C10"/>
    <mergeCell ref="A6:C6"/>
    <mergeCell ref="A23:C23"/>
    <mergeCell ref="A8:J8"/>
    <mergeCell ref="A12:J12"/>
    <mergeCell ref="D6:J6"/>
    <mergeCell ref="D23:J23"/>
  </mergeCells>
  <hyperlinks>
    <hyperlink ref="H16" r:id="rId1" xr:uid="{AADE98EA-D955-407A-A2D3-DCBC0C4BE4E0}"/>
    <hyperlink ref="H17" r:id="rId2" xr:uid="{DF0B07C5-48DA-4166-893A-CD1456E04DB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topLeftCell="A28" workbookViewId="0">
      <selection activeCell="D8" sqref="D8:E8"/>
    </sheetView>
  </sheetViews>
  <sheetFormatPr baseColWidth="10" defaultColWidth="11.42578125" defaultRowHeight="15" x14ac:dyDescent="0.25"/>
  <cols>
    <col min="1" max="1" width="3.7109375" style="1" bestFit="1" customWidth="1"/>
    <col min="2" max="2" width="10.42578125" style="1" customWidth="1"/>
    <col min="3" max="3" width="26.5703125" style="1" customWidth="1"/>
    <col min="4" max="5" width="25.5703125" style="1" customWidth="1"/>
    <col min="6" max="6" width="20.28515625" style="1" customWidth="1"/>
    <col min="7" max="9" width="14.7109375" style="1" customWidth="1"/>
    <col min="10" max="10" width="11.42578125" style="1" customWidth="1"/>
  </cols>
  <sheetData>
    <row r="1" spans="1:10" ht="45.75" customHeight="1" x14ac:dyDescent="0.25">
      <c r="A1" s="97"/>
      <c r="B1" s="98"/>
      <c r="C1" s="98"/>
      <c r="D1" s="99" t="s">
        <v>35</v>
      </c>
      <c r="E1" s="99"/>
      <c r="F1" s="99"/>
      <c r="G1" s="99"/>
      <c r="H1" s="99"/>
      <c r="I1" s="100"/>
    </row>
    <row r="2" spans="1:10" ht="18" customHeight="1" x14ac:dyDescent="0.25">
      <c r="A2" s="101" t="s">
        <v>36</v>
      </c>
      <c r="B2" s="102"/>
      <c r="C2" s="102"/>
      <c r="D2" s="102"/>
      <c r="E2" s="102"/>
      <c r="F2" s="102"/>
      <c r="G2" s="102"/>
      <c r="H2" s="102"/>
      <c r="I2" s="103"/>
      <c r="J2" s="2"/>
    </row>
    <row r="3" spans="1:10" ht="18" customHeight="1" x14ac:dyDescent="0.25">
      <c r="A3" s="104" t="s">
        <v>37</v>
      </c>
      <c r="B3" s="104"/>
      <c r="C3" s="104"/>
      <c r="D3" s="105" t="s">
        <v>38</v>
      </c>
      <c r="E3" s="105"/>
      <c r="F3" s="106" t="s">
        <v>5</v>
      </c>
      <c r="G3" s="106"/>
      <c r="H3" s="105"/>
      <c r="I3" s="105"/>
      <c r="J3" s="2"/>
    </row>
    <row r="4" spans="1:10" ht="18" customHeight="1" x14ac:dyDescent="0.25">
      <c r="A4" s="107" t="s">
        <v>39</v>
      </c>
      <c r="B4" s="107"/>
      <c r="C4" s="107"/>
      <c r="D4" s="108" t="s">
        <v>40</v>
      </c>
      <c r="E4" s="108"/>
      <c r="F4" s="109" t="s">
        <v>41</v>
      </c>
      <c r="G4" s="109"/>
      <c r="H4" s="105" t="s">
        <v>42</v>
      </c>
      <c r="I4" s="105"/>
      <c r="J4" s="2"/>
    </row>
    <row r="5" spans="1:10" ht="18" customHeight="1" x14ac:dyDescent="0.25">
      <c r="A5" s="107" t="s">
        <v>6</v>
      </c>
      <c r="B5" s="107"/>
      <c r="C5" s="107"/>
      <c r="D5" s="108" t="s">
        <v>43</v>
      </c>
      <c r="E5" s="108"/>
      <c r="F5" s="108"/>
      <c r="G5" s="108"/>
      <c r="H5" s="108"/>
      <c r="I5" s="108"/>
      <c r="J5" s="3"/>
    </row>
    <row r="6" spans="1:10" ht="72" customHeight="1" x14ac:dyDescent="0.25">
      <c r="A6" s="107" t="s">
        <v>9</v>
      </c>
      <c r="B6" s="107"/>
      <c r="C6" s="107"/>
      <c r="D6" s="111" t="s">
        <v>44</v>
      </c>
      <c r="E6" s="112"/>
      <c r="F6" s="112"/>
      <c r="G6" s="112"/>
      <c r="H6" s="112"/>
      <c r="I6" s="112"/>
      <c r="J6" s="3"/>
    </row>
    <row r="7" spans="1:10" ht="74.25" customHeight="1" x14ac:dyDescent="0.25">
      <c r="A7" s="107" t="s">
        <v>10</v>
      </c>
      <c r="B7" s="107"/>
      <c r="C7" s="107"/>
      <c r="D7" s="111" t="s">
        <v>45</v>
      </c>
      <c r="E7" s="108"/>
      <c r="F7" s="108"/>
      <c r="G7" s="108"/>
      <c r="H7" s="108"/>
      <c r="I7" s="108"/>
      <c r="J7" s="3"/>
    </row>
    <row r="8" spans="1:10" ht="18" customHeight="1" x14ac:dyDescent="0.25">
      <c r="A8" s="107" t="s">
        <v>14</v>
      </c>
      <c r="B8" s="107"/>
      <c r="C8" s="107"/>
      <c r="D8" s="114" t="s">
        <v>46</v>
      </c>
      <c r="E8" s="114"/>
      <c r="F8" s="107" t="s">
        <v>47</v>
      </c>
      <c r="G8" s="107"/>
      <c r="H8" s="115" t="s">
        <v>48</v>
      </c>
      <c r="I8" s="115"/>
      <c r="J8" s="3"/>
    </row>
    <row r="9" spans="1:10" ht="36" customHeight="1" x14ac:dyDescent="0.25">
      <c r="A9" s="107" t="s">
        <v>49</v>
      </c>
      <c r="B9" s="107"/>
      <c r="C9" s="107"/>
      <c r="D9" s="108" t="s">
        <v>50</v>
      </c>
      <c r="E9" s="108"/>
      <c r="F9" s="108"/>
      <c r="G9" s="108"/>
      <c r="H9" s="108"/>
      <c r="I9" s="108"/>
      <c r="J9" s="3"/>
    </row>
    <row r="10" spans="1:10" ht="18" customHeight="1" x14ac:dyDescent="0.25">
      <c r="A10" s="116" t="s">
        <v>51</v>
      </c>
      <c r="B10" s="117"/>
      <c r="C10" s="117"/>
      <c r="D10" s="117"/>
      <c r="E10" s="117"/>
      <c r="F10" s="117"/>
      <c r="G10" s="117"/>
      <c r="H10" s="117"/>
      <c r="I10" s="118"/>
      <c r="J10" s="3"/>
    </row>
    <row r="11" spans="1:10" ht="36" customHeight="1" x14ac:dyDescent="0.25">
      <c r="A11" s="119" t="s">
        <v>52</v>
      </c>
      <c r="B11" s="104"/>
      <c r="C11" s="104"/>
      <c r="D11" s="108" t="s">
        <v>53</v>
      </c>
      <c r="E11" s="108"/>
      <c r="F11" s="108"/>
      <c r="G11" s="108"/>
      <c r="H11" s="108"/>
      <c r="I11" s="120"/>
      <c r="J11" s="2"/>
    </row>
    <row r="12" spans="1:10" ht="36" customHeight="1" x14ac:dyDescent="0.25">
      <c r="A12" s="110" t="s">
        <v>54</v>
      </c>
      <c r="B12" s="107"/>
      <c r="C12" s="107"/>
      <c r="D12" s="111" t="s">
        <v>55</v>
      </c>
      <c r="E12" s="112"/>
      <c r="F12" s="112"/>
      <c r="G12" s="112"/>
      <c r="H12" s="112"/>
      <c r="I12" s="113"/>
      <c r="J12" s="2"/>
    </row>
    <row r="13" spans="1:10" ht="36" customHeight="1" x14ac:dyDescent="0.25">
      <c r="A13" s="119" t="s">
        <v>56</v>
      </c>
      <c r="B13" s="104"/>
      <c r="C13" s="104"/>
      <c r="D13" s="121" t="s">
        <v>57</v>
      </c>
      <c r="E13" s="122"/>
      <c r="F13" s="122"/>
      <c r="G13" s="122"/>
      <c r="H13" s="122"/>
      <c r="I13" s="123"/>
      <c r="J13" s="2"/>
    </row>
    <row r="14" spans="1:10" ht="36" customHeight="1" x14ac:dyDescent="0.25">
      <c r="A14" s="119" t="s">
        <v>58</v>
      </c>
      <c r="B14" s="104"/>
      <c r="C14" s="104"/>
      <c r="D14" s="121" t="s">
        <v>25</v>
      </c>
      <c r="E14" s="122"/>
      <c r="F14" s="122"/>
      <c r="G14" s="122"/>
      <c r="H14" s="122"/>
      <c r="I14" s="123"/>
      <c r="J14" s="2"/>
    </row>
    <row r="15" spans="1:10" ht="36" customHeight="1" x14ac:dyDescent="0.25">
      <c r="A15" s="110" t="s">
        <v>59</v>
      </c>
      <c r="B15" s="107"/>
      <c r="C15" s="107"/>
      <c r="D15" s="121" t="s">
        <v>60</v>
      </c>
      <c r="E15" s="121"/>
      <c r="F15" s="121"/>
      <c r="G15" s="121"/>
      <c r="H15" s="121"/>
      <c r="I15" s="124"/>
      <c r="J15" s="2"/>
    </row>
    <row r="16" spans="1:10" ht="36" customHeight="1" x14ac:dyDescent="0.25">
      <c r="A16" s="110" t="s">
        <v>61</v>
      </c>
      <c r="B16" s="107"/>
      <c r="C16" s="107"/>
      <c r="D16" s="121" t="s">
        <v>62</v>
      </c>
      <c r="E16" s="122"/>
      <c r="F16" s="122"/>
      <c r="G16" s="122"/>
      <c r="H16" s="122"/>
      <c r="I16" s="123"/>
      <c r="J16" s="8"/>
    </row>
    <row r="17" spans="1:10" ht="36" customHeight="1" x14ac:dyDescent="0.25">
      <c r="A17" s="119" t="s">
        <v>63</v>
      </c>
      <c r="B17" s="104"/>
      <c r="C17" s="104"/>
      <c r="D17" s="111" t="s">
        <v>55</v>
      </c>
      <c r="E17" s="112"/>
      <c r="F17" s="112"/>
      <c r="G17" s="112"/>
      <c r="H17" s="112"/>
      <c r="I17" s="113"/>
      <c r="J17" s="2"/>
    </row>
    <row r="18" spans="1:10" ht="18" customHeight="1" x14ac:dyDescent="0.25">
      <c r="A18" s="116" t="s">
        <v>64</v>
      </c>
      <c r="B18" s="117"/>
      <c r="C18" s="117"/>
      <c r="D18" s="117"/>
      <c r="E18" s="117"/>
      <c r="F18" s="117"/>
      <c r="G18" s="117"/>
      <c r="H18" s="117"/>
      <c r="I18" s="118"/>
      <c r="J18" s="3"/>
    </row>
    <row r="19" spans="1:10" ht="100.15" customHeight="1" x14ac:dyDescent="0.25">
      <c r="A19" s="110" t="s">
        <v>65</v>
      </c>
      <c r="B19" s="107"/>
      <c r="C19" s="107"/>
      <c r="D19" s="127" t="s">
        <v>66</v>
      </c>
      <c r="E19" s="127"/>
      <c r="F19" s="127"/>
      <c r="G19" s="127"/>
      <c r="H19" s="127"/>
      <c r="I19" s="128"/>
      <c r="J19" s="2"/>
    </row>
    <row r="20" spans="1:10" ht="100.15" customHeight="1" x14ac:dyDescent="0.25">
      <c r="A20" s="110" t="s">
        <v>13</v>
      </c>
      <c r="B20" s="107"/>
      <c r="C20" s="107"/>
      <c r="D20" s="125"/>
      <c r="E20" s="125"/>
      <c r="F20" s="125"/>
      <c r="G20" s="125"/>
      <c r="H20" s="125"/>
      <c r="I20" s="126"/>
      <c r="J20" s="2"/>
    </row>
    <row r="21" spans="1:10" ht="15" customHeight="1" x14ac:dyDescent="0.25">
      <c r="A21" s="116" t="s">
        <v>67</v>
      </c>
      <c r="B21" s="117"/>
      <c r="C21" s="117"/>
      <c r="D21" s="117"/>
      <c r="E21" s="117"/>
      <c r="F21" s="117"/>
      <c r="G21" s="117"/>
      <c r="H21" s="117"/>
      <c r="I21" s="118"/>
      <c r="J21" s="2"/>
    </row>
    <row r="22" spans="1:10" ht="43.9" customHeight="1" x14ac:dyDescent="0.25">
      <c r="A22" s="9" t="s">
        <v>17</v>
      </c>
      <c r="B22" s="10" t="s">
        <v>8</v>
      </c>
      <c r="C22" s="10" t="s">
        <v>18</v>
      </c>
      <c r="D22" s="10" t="s">
        <v>19</v>
      </c>
      <c r="E22" s="10" t="s">
        <v>20</v>
      </c>
      <c r="F22" s="10" t="s">
        <v>68</v>
      </c>
      <c r="G22" s="10" t="s">
        <v>21</v>
      </c>
      <c r="H22" s="10" t="s">
        <v>14</v>
      </c>
      <c r="I22" s="11" t="s">
        <v>69</v>
      </c>
      <c r="J22" s="2"/>
    </row>
    <row r="23" spans="1:10" s="5" customFormat="1" ht="105" x14ac:dyDescent="0.25">
      <c r="A23" s="12">
        <v>1</v>
      </c>
      <c r="B23" s="13" t="s">
        <v>70</v>
      </c>
      <c r="C23" s="22" t="s">
        <v>71</v>
      </c>
      <c r="D23" s="21" t="s">
        <v>72</v>
      </c>
      <c r="E23" s="21" t="s">
        <v>73</v>
      </c>
      <c r="F23" s="22" t="s">
        <v>74</v>
      </c>
      <c r="G23" s="21" t="s">
        <v>28</v>
      </c>
      <c r="H23" s="21" t="s">
        <v>75</v>
      </c>
      <c r="I23" s="14">
        <v>2016</v>
      </c>
      <c r="J23" s="4"/>
    </row>
    <row r="24" spans="1:10" ht="105" x14ac:dyDescent="0.25">
      <c r="A24" s="12">
        <v>2</v>
      </c>
      <c r="B24" s="13" t="s">
        <v>76</v>
      </c>
      <c r="C24" s="22" t="s">
        <v>77</v>
      </c>
      <c r="D24" s="21" t="s">
        <v>72</v>
      </c>
      <c r="E24" s="21" t="s">
        <v>73</v>
      </c>
      <c r="F24" s="22" t="s">
        <v>74</v>
      </c>
      <c r="G24" s="21" t="s">
        <v>28</v>
      </c>
      <c r="H24" s="21" t="s">
        <v>75</v>
      </c>
      <c r="I24" s="14">
        <v>2016</v>
      </c>
    </row>
    <row r="25" spans="1:10" ht="17.45" customHeight="1" x14ac:dyDescent="0.25">
      <c r="A25" s="12">
        <v>3</v>
      </c>
      <c r="B25" s="13"/>
      <c r="C25" s="22"/>
      <c r="D25" s="21"/>
      <c r="E25" s="21"/>
      <c r="F25" s="21"/>
      <c r="G25" s="21"/>
      <c r="H25" s="21"/>
      <c r="I25" s="14"/>
    </row>
    <row r="26" spans="1:10" ht="17.45" customHeight="1" x14ac:dyDescent="0.25">
      <c r="A26" s="12">
        <v>4</v>
      </c>
      <c r="B26" s="13"/>
      <c r="C26" s="13"/>
      <c r="D26" s="21"/>
      <c r="E26" s="21"/>
      <c r="F26" s="21"/>
      <c r="G26" s="21"/>
      <c r="H26" s="21"/>
      <c r="I26" s="14"/>
    </row>
    <row r="27" spans="1:10" ht="17.45" customHeight="1" x14ac:dyDescent="0.25">
      <c r="A27" s="12">
        <v>5</v>
      </c>
      <c r="B27" s="13"/>
      <c r="C27" s="13"/>
      <c r="D27" s="13"/>
      <c r="E27" s="13"/>
      <c r="F27" s="13"/>
      <c r="G27" s="13"/>
      <c r="H27" s="13"/>
      <c r="I27" s="15"/>
    </row>
    <row r="28" spans="1:10" ht="17.45" customHeight="1" x14ac:dyDescent="0.25">
      <c r="A28" s="12">
        <v>6</v>
      </c>
      <c r="B28" s="13"/>
      <c r="C28" s="13"/>
      <c r="D28" s="13"/>
      <c r="E28" s="13"/>
      <c r="F28" s="13"/>
      <c r="G28" s="13"/>
      <c r="H28" s="13"/>
      <c r="I28" s="15"/>
    </row>
    <row r="29" spans="1:10" ht="17.45" customHeight="1" thickBot="1" x14ac:dyDescent="0.3">
      <c r="A29" s="16">
        <v>7</v>
      </c>
      <c r="B29" s="17"/>
      <c r="C29" s="17"/>
      <c r="D29" s="17"/>
      <c r="E29" s="17"/>
      <c r="F29" s="17"/>
      <c r="G29" s="17"/>
      <c r="H29" s="17"/>
      <c r="I29" s="18"/>
    </row>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sheetData>
  <mergeCells count="45">
    <mergeCell ref="A20:C20"/>
    <mergeCell ref="D20:I20"/>
    <mergeCell ref="A21:I21"/>
    <mergeCell ref="A16:C16"/>
    <mergeCell ref="D16:I16"/>
    <mergeCell ref="A17:C17"/>
    <mergeCell ref="D17:I17"/>
    <mergeCell ref="A18:I18"/>
    <mergeCell ref="A19:C19"/>
    <mergeCell ref="D19:I19"/>
    <mergeCell ref="A13:C13"/>
    <mergeCell ref="D13:I13"/>
    <mergeCell ref="A14:C14"/>
    <mergeCell ref="D14:I14"/>
    <mergeCell ref="A15:C15"/>
    <mergeCell ref="D15:I15"/>
    <mergeCell ref="A12:C12"/>
    <mergeCell ref="D12:I12"/>
    <mergeCell ref="A6:C6"/>
    <mergeCell ref="D6:I6"/>
    <mergeCell ref="A7:C7"/>
    <mergeCell ref="D7:I7"/>
    <mergeCell ref="A8:C8"/>
    <mergeCell ref="D8:E8"/>
    <mergeCell ref="F8:G8"/>
    <mergeCell ref="H8:I8"/>
    <mergeCell ref="A9:C9"/>
    <mergeCell ref="D9:I9"/>
    <mergeCell ref="A10:I10"/>
    <mergeCell ref="A11:C11"/>
    <mergeCell ref="D11:I11"/>
    <mergeCell ref="A4:C4"/>
    <mergeCell ref="D4:E4"/>
    <mergeCell ref="F4:G4"/>
    <mergeCell ref="H4:I4"/>
    <mergeCell ref="A5:C5"/>
    <mergeCell ref="D5:I5"/>
    <mergeCell ref="A1:C1"/>
    <mergeCell ref="D1:G1"/>
    <mergeCell ref="H1:I1"/>
    <mergeCell ref="A2:I2"/>
    <mergeCell ref="A3:C3"/>
    <mergeCell ref="D3:E3"/>
    <mergeCell ref="F3:G3"/>
    <mergeCell ref="H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2TV4CCKVFCYA-2105455012-729</_dlc_DocId>
    <_dlc_DocIdUrl xmlns="81cc8fc0-8d1e-4295-8f37-5d076116407c">
      <Url>https://www.minjusticia.gov.co/transparencia/_layouts/15/DocIdRedir.aspx?ID=2TV4CCKVFCYA-2105455012-729</Url>
      <Description>2TV4CCKVFCYA-2105455012-729</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31C381-CA66-4436-8196-5057451167BD}"/>
</file>

<file path=customXml/itemProps2.xml><?xml version="1.0" encoding="utf-8"?>
<ds:datastoreItem xmlns:ds="http://schemas.openxmlformats.org/officeDocument/2006/customXml" ds:itemID="{A7A61F46-7691-46B1-8515-62834E15A5FC}"/>
</file>

<file path=customXml/itemProps3.xml><?xml version="1.0" encoding="utf-8"?>
<ds:datastoreItem xmlns:ds="http://schemas.openxmlformats.org/officeDocument/2006/customXml" ds:itemID="{7EA2CED3-95CD-4B98-A0B2-203289F6386A}"/>
</file>

<file path=customXml/itemProps4.xml><?xml version="1.0" encoding="utf-8"?>
<ds:datastoreItem xmlns:ds="http://schemas.openxmlformats.org/officeDocument/2006/customXml" ds:itemID="{83F7C604-69C6-4268-A5A6-81D9E8289A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revision/>
  <dcterms:created xsi:type="dcterms:W3CDTF">2016-08-31T16:34:47Z</dcterms:created>
  <dcterms:modified xsi:type="dcterms:W3CDTF">2023-04-25T00:02:55Z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15926b35-d435-4aa5-973c-2949e748c6fa</vt:lpwstr>
  </property>
</Properties>
</file>