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1"/>
  <workbookPr/>
  <mc:AlternateContent xmlns:mc="http://schemas.openxmlformats.org/markup-compatibility/2006">
    <mc:Choice Requires="x15">
      <x15ac:absPath xmlns:x15ac="http://schemas.microsoft.com/office/spreadsheetml/2010/11/ac" url="C:\Users\diegof\Desktop\Teletrabajo\SINERGIA\Seguimiento reportes SINERGIA\Marzo\"/>
    </mc:Choice>
  </mc:AlternateContent>
  <xr:revisionPtr revIDLastSave="0" documentId="8_{19D5C665-238A-433A-BE90-58A3B6E3F050}" xr6:coauthVersionLast="45" xr6:coauthVersionMax="45" xr10:uidLastSave="{00000000-0000-0000-0000-000000000000}"/>
  <bookViews>
    <workbookView xWindow="0" yWindow="0" windowWidth="20490" windowHeight="7155" xr2:uid="{00000000-000D-0000-FFFF-FFFF00000000}"/>
  </bookViews>
  <sheets>
    <sheet name="Reporte Primer trimestre 2020" sheetId="1" r:id="rId1"/>
  </sheets>
  <definedNames>
    <definedName name="_xlnm._FilterDatabase" localSheetId="0" hidden="1">'Reporte Primer trimestre 2020'!$B$3:$S$13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3" i="1" l="1"/>
  <c r="O13" i="1"/>
  <c r="L13" i="1"/>
  <c r="R12" i="1"/>
  <c r="R10" i="1"/>
  <c r="R9" i="1"/>
  <c r="R8" i="1"/>
  <c r="R7" i="1"/>
  <c r="R6" i="1"/>
  <c r="O12" i="1"/>
  <c r="L12" i="1"/>
  <c r="L10" i="1"/>
  <c r="L8" i="1"/>
  <c r="L9" i="1"/>
  <c r="L6" i="1"/>
  <c r="L7" i="1"/>
  <c r="O6" i="1"/>
  <c r="O7" i="1"/>
  <c r="O8" i="1"/>
  <c r="O9" i="1"/>
  <c r="O10" i="1"/>
</calcChain>
</file>

<file path=xl/sharedStrings.xml><?xml version="1.0" encoding="utf-8"?>
<sst xmlns="http://schemas.openxmlformats.org/spreadsheetml/2006/main" count="67" uniqueCount="56">
  <si>
    <t>REPORTE AVANCE INDICADORES PMI - SISTEMA DE INTEGRADO DE INFORMACIÓN PARA EL POSCONFLICTO</t>
  </si>
  <si>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</si>
  <si>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</si>
  <si>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</si>
  <si>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</si>
  <si>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</si>
  <si>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</si>
  <si>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</si>
  <si>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</si>
  <si>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</si>
  <si>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</si>
  <si>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</si>
  <si>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</si>
  <si>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</si>
  <si>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</si>
  <si>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</si>
  <si>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Meta 2020</t>
  </si>
  <si>
    <t>Avance 1er trimestre 2020</t>
  </si>
  <si>
    <t>% avance 2020</t>
  </si>
  <si>
    <t>Reporte cualitativo Primer trimestre 2020 registrado en SIIPO</t>
  </si>
  <si>
    <t>Punto 4. Solución al Problema de las Drogas Ilícitas</t>
  </si>
  <si>
    <t>Pilar.  Solución al fenómeno de producción y comercialización de narcóticos</t>
  </si>
  <si>
    <t>D.301</t>
  </si>
  <si>
    <t>Mapeo del delito (informe) de la cadena de valor del narcotráfico, en todos los niveles incluyendo el regional, realizado</t>
  </si>
  <si>
    <t>Mapeo del delito de la cadena de valor del narcotráfico, en todos los niveles incluyendo el regional</t>
  </si>
  <si>
    <t>Subdirección Estratégica y de Análisis</t>
  </si>
  <si>
    <t>Anual</t>
  </si>
  <si>
    <t>ND</t>
  </si>
  <si>
    <t>Está en proceso de desarrollo el "Estudio de producción y rendimiento en la región del Pacífico" con el cual culmina la cuarta fase nacional. Así mismo, se encuentra en revisión el documento analítico que consolida la cuarta fase de los "Estudios de producción y rendimientos". Estos estudios se realizan en el marco del Convenio de Cooperación Internacional No. 245 de 2019 entre el Ministerio de Justicia y del Derecho y UNODC- SIMCI (Sistema de Monitoreo Integral de cultivos ilícitos). 
Así mismo, en el marco de dicho convenio, se avanza en el desarrollo del “Monitoreo de territorios afectados por cultivos ilícitos 2019”, que corresponde al 50% del censo anual, el cual permitirá identificar el área cultivada y factores asociados al problema.</t>
  </si>
  <si>
    <t>D.305</t>
  </si>
  <si>
    <t>Campaña Nacional contra el lavado de activos, diseñada y realizada</t>
  </si>
  <si>
    <t>Campaña Nacional contra el lavado de activos, diseñada y realizada en los términos establecidos en el punto 4.3.2 del Acuerdo Final</t>
  </si>
  <si>
    <t xml:space="preserve">Durante el primer trimestre no se realizaron acciones relacionadas con la campaña. Sin embargo, se ha programado para el segundo semestre adelantar acciones de planificación para el desarrollo de la campaña nacional contra el lavado de activos. </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</si>
  <si>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</si>
  <si>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</si>
  <si>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</si>
  <si>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Subdirección de Control y Fiscalización</t>
  </si>
  <si>
    <t>Se establece para el año 2020 - de conformidad con los lineamientos de la Política Integral de Drogas Ruta Futuro y siguiendo la metodología de la estrategia de cooperación voluntaria- el despliegue de las acciones de sensibilización, definición de necesidades de información a compartir y concertación de los acuerdos voluntarios de cooperación con la Sociedad Portuaria de Buenaventura, con la empresa importadora de solventes Chemiworld S.A.S. y la principal productora de solventes Ecopetrol. Las acciones iniciaran una vez de suscriba el respectivo convenio de cooperación.</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</si>
  <si>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</si>
  <si>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</si>
  <si>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</si>
  <si>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 xml:space="preserve">Durante el primer trimestre de 2020, se elaboró el plan de trabajo que contiene la metodología para la realización del estudio de identificación de usos, frecuencias y lugares de demanda de las sustancias químicas se dirige a la caracterización de la comercialización (importación, compra y distribución) de las sustancias químicas ácido clorhídrico, ácido sulfúrico, anhídrido acético, permanganato de potasio y cloruro de calcio en los departamentos de Nariño, Cauca y Valle del Cauca._x000D_
_x000D_
</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</si>
  <si>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</si>
  <si>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</si>
  <si>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</si>
  <si>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</si>
  <si>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El Observatorio de Drogas de Colombia –ODC- cuenta con una sección de género para la divulgación de información relacionada con la problemática de drogas y el enfoque de género, en donde se encuentran documentos relacionados con esta problemática, así como infografías que evidencian la situación puntual de las mujeres en el fenómeno del narcotráfico. Es importante resaltar que la información que se encuentra en el ODC está desagregada por sexo. 
Durante el primer trimestre del 2020 se adelantaron los procesos de planeación y trámite de contratación en el Observatorio de Drogas de Colombia con el fin de dar continuidad al desarrollo de la línea de investigación sobre género. También, se avanzó en la gestión para establecer el tema de investigación a priorizar; Se está negociando con un Organismo Internacional para la elaboración de una documento relacionado con la "Valoración del impacto social de la privación de la libertad a mujeres por delitos de drogas y diseño de recomendaciones de política pública".</t>
  </si>
  <si>
    <t>Pilar 4.2.  Solución al fenómeno de producción y comercialización de narcóticos</t>
  </si>
  <si>
    <t>D.436</t>
  </si>
  <si>
    <t>Documento con estudio nacional de consumo de sustancias psicoactivas en Colombia, elaborado</t>
  </si>
  <si>
    <t>Estudio nacional de consumo de sustancias psicoactivas en Colombia para la generación de conocimiento en materia de consumo de drogas ilícitas</t>
  </si>
  <si>
    <t>Durante el primer trimestre de 2020 se encuentra en ejecución 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Actualmente se adelanta la fase 3 relacionada con el procesamiento y análisis de resultados (dado que entre agosto y diciembre de 2019 se adelantaron las dos primeras fases de la encuesta). Dicha fase incluye los procesos de calidad, consistencia y generación de base de datos final. Por último, se desarrollará el documento de análisis y resultados sobre la magnitud y características del consumo de sustancias psicoactivas en el país. El informe de resultados tendrá desagregaciones por sexo.</t>
  </si>
  <si>
    <t>D.G.8</t>
  </si>
  <si>
    <t>Estudio nacional de consumo de sustancias psicoactivas en Colombia con datos desagregados por género, elaborado</t>
  </si>
  <si>
    <t>Estudio nacional de consumo de sustancias psicoactivas en Colombia.</t>
  </si>
  <si>
    <t>Durante el primer trimestre del año 2020, En el marco del convenio suscrito con el DANE, se avanzó en el trabajo de la tercera fase de la encuesta nacional de consumo de sustancias psicoactivas, relacionada con el procesamiento de la información. 
De esta forma, se realizó avance en el proceso de calidad, consistencia y validación de la información para cerrar la base de datos. Dentro de las desagregaciones se encuentra establecida la variable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</si>
</sst>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color rgb="FFFFFFFF"/>
      <name val="Calibri"/>
      <family val="2"/>
      <scheme val="minor"/>
    </font>
    <font>
      <sz val="10"/>
      <color rgb="FF000000"/>
      <name val="Calibri"/>
      <family val="2"/>
      <scheme val="minor"/>
    </font>
    <font>
      <sz val="10"/>
      <color theme="1"/>
      <name val="Calibri"/>
      <family val="2"/>
      <scheme val="minor"/>
    </font>
    <font>
      <b/>
      <sz val="10"/>
      <name val="Calibri"/>
      <family val="2"/>
      <scheme val="minor"/>
    </font>
    <font>
      <b/>
      <sz val="1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548235"/>
        <bgColor indexed="64"/>
      </patternFill>
    </fill>
    <fill>
      <patternFill patternType="solid">
        <fgColor rgb="FFE2EFDA"/>
        <bgColor indexed="64"/>
      </patternFill>
    </fill>
    <fill>
      <patternFill patternType="solid">
        <fgColor rgb="FFA9D08E"/>
        <bgColor indexed="64"/>
      </patternFill>
    </fill>
  </fills>
  <borders count="6">
    <border>
      <left/>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style="thin">
        <color rgb="FF000000"/>
      </left>
      <right style="thin">
        <color rgb="FF000000"/>
      </right>
      <top style="thin">
        <color rgb="FF000000"/>
      </top>
      <bottom style="thin">
        <color rgb="FF000000"/>
      </bottom>
      <diagonal/>
    </border>
    <border>
      <left style="medium">
        <color theme="2" tint="-0.499984740745262"/>
      </left>
      <right style="medium">
        <color theme="2" tint="-0.499984740745262"/>
      </right>
      <top/>
      <bottom/>
      <diagonal/>
    </border>
  </borders>
  <cellStyleXfs count="1">
    <xf numFmtId="0" fontId="0" fillId="0" borderId="0"/>
  </cellStyleXfs>
  <cellXfs count="21">
    <xf numFmtId="0" fontId="0" fillId="0" borderId="0" xfId="0"/>
    <xf numFmtId="0" fontId="3" fillId="0" borderId="0" xfId="0" applyFont="1"/>
    <xf numFmtId="0" fontId="3" fillId="0" borderId="0" xfId="0" applyFont="1" applyFill="1"/>
    <xf numFmtId="0" fontId="3" fillId="0" borderId="0" xfId="0" applyFont="1" applyAlignment="1">
      <alignment horizontal="justify"/>
    </xf>
    <xf numFmtId="0" fontId="3" fillId="0" borderId="0" xfId="0" applyFont="1" applyAlignment="1">
      <alignment wrapText="1"/>
    </xf>
    <xf numFmtId="0" fontId="3"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4" xfId="0" applyFont="1" applyFill="1" applyBorder="1" applyAlignment="1">
      <alignment horizontal="center"/>
    </xf>
    <xf numFmtId="0" fontId="3" fillId="0" borderId="4" xfId="0" applyFont="1" applyBorder="1" applyAlignment="1">
      <alignment horizont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CEBFF"/>
      <color rgb="FFFFCC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0"/>
  <sheetViews>
    <sheetView tabSelected="1" zoomScale="84" zoomScaleNormal="84" workbookViewId="0">
      <pane ySplit="3" topLeftCell="C4" activePane="bottomLeft" state="frozen"/>
      <selection pane="bottomLeft" activeCell="M6" sqref="M6"/>
    </sheetView>
  </sheetViews>
  <sheetFormatPr defaultColWidth="11.42578125" defaultRowHeight="12.75"/>
  <cols>
    <col min="1" max="1" width="5.28515625" style="1" customWidth="1"/>
    <col min="2" max="2" width="8.28515625" style="3" customWidth="1"/>
    <col min="3" max="3" width="26.7109375" style="3" customWidth="1"/>
    <col min="4" max="4" width="27.28515625" style="3" customWidth="1"/>
    <col min="5" max="5" width="24.42578125" style="13" customWidth="1"/>
    <col min="6" max="6" width="9.140625" style="3" bestFit="1" customWidth="1"/>
    <col min="7" max="7" width="10.140625" style="3" customWidth="1"/>
    <col min="8" max="8" width="12.5703125" style="1" customWidth="1"/>
    <col min="9" max="12" width="9.140625" style="1" customWidth="1"/>
    <col min="13" max="13" width="10.42578125" style="1" customWidth="1"/>
    <col min="14" max="14" width="9.85546875" style="1" customWidth="1"/>
    <col min="15" max="15" width="9.5703125" style="1" customWidth="1"/>
    <col min="16" max="16" width="10" style="1" customWidth="1"/>
    <col min="17" max="17" width="11.140625" style="1" customWidth="1"/>
    <col min="18" max="18" width="11.42578125" style="1" customWidth="1"/>
    <col min="19" max="19" width="47" style="1" customWidth="1"/>
    <col min="20" max="20" width="11.28515625" style="1" customWidth="1"/>
    <col min="21" max="16384" width="11.42578125" style="1"/>
  </cols>
  <sheetData>
    <row r="1" spans="2:19">
      <c r="B1" s="18" t="s">
        <v>0</v>
      </c>
      <c r="C1" s="18"/>
      <c r="D1" s="18"/>
      <c r="E1" s="18"/>
      <c r="F1" s="18"/>
      <c r="G1" s="18"/>
      <c r="H1" s="18"/>
      <c r="I1" s="18"/>
      <c r="J1" s="18"/>
      <c r="K1" s="18"/>
      <c r="L1" s="18"/>
      <c r="M1" s="18"/>
      <c r="N1" s="18"/>
      <c r="O1" s="18"/>
      <c r="P1" s="18"/>
      <c r="Q1" s="18"/>
      <c r="R1" s="18"/>
      <c r="S1" s="18"/>
    </row>
    <row r="2" spans="2:19">
      <c r="B2" s="19" t="s">
        <v>1</v>
      </c>
      <c r="C2" s="19"/>
      <c r="D2" s="19"/>
      <c r="E2" s="19"/>
      <c r="F2" s="19"/>
      <c r="G2" s="19"/>
      <c r="H2" s="19"/>
      <c r="I2" s="19"/>
      <c r="J2" s="19"/>
      <c r="K2" s="19"/>
      <c r="L2" s="19"/>
      <c r="M2" s="19"/>
      <c r="N2" s="19"/>
      <c r="O2" s="19"/>
      <c r="P2" s="19"/>
      <c r="Q2" s="19"/>
      <c r="R2" s="19"/>
      <c r="S2" s="19"/>
    </row>
    <row r="3" spans="2:19" ht="42" customHeight="1">
      <c r="B3" s="20" t="s">
        <v>2</v>
      </c>
      <c r="C3" s="20" t="s">
        <v>3</v>
      </c>
      <c r="D3" s="20" t="s">
        <v>4</v>
      </c>
      <c r="E3" s="20" t="s">
        <v>5</v>
      </c>
      <c r="F3" s="20" t="s">
        <v>6</v>
      </c>
      <c r="G3" s="20" t="s">
        <v>7</v>
      </c>
      <c r="H3" s="20" t="s">
        <v>8</v>
      </c>
      <c r="I3" s="20" t="s">
        <v>9</v>
      </c>
      <c r="J3" s="20" t="s">
        <v>10</v>
      </c>
      <c r="K3" s="20" t="s">
        <v>11</v>
      </c>
      <c r="L3" s="20" t="s">
        <v>12</v>
      </c>
      <c r="M3" s="20" t="s">
        <v>13</v>
      </c>
      <c r="N3" s="20" t="s">
        <v>14</v>
      </c>
      <c r="O3" s="20" t="s">
        <v>15</v>
      </c>
      <c r="P3" s="20" t="s">
        <v>16</v>
      </c>
      <c r="Q3" s="20" t="s">
        <v>17</v>
      </c>
      <c r="R3" s="20" t="s">
        <v>18</v>
      </c>
      <c r="S3" s="20" t="s">
        <v>19</v>
      </c>
    </row>
    <row r="4" spans="2:19" s="2" customFormat="1" ht="15.75" customHeight="1">
      <c r="B4" s="14" t="s">
        <v>20</v>
      </c>
      <c r="C4" s="15"/>
      <c r="D4" s="15"/>
      <c r="E4" s="15"/>
      <c r="F4" s="15"/>
      <c r="G4" s="15"/>
      <c r="H4" s="15"/>
      <c r="I4" s="15"/>
      <c r="J4" s="15"/>
      <c r="K4" s="15"/>
      <c r="L4" s="15"/>
      <c r="M4" s="15"/>
      <c r="N4" s="15"/>
      <c r="O4" s="15"/>
      <c r="P4" s="15"/>
      <c r="Q4" s="15"/>
      <c r="R4" s="15"/>
      <c r="S4" s="15"/>
    </row>
    <row r="5" spans="2:19" s="2" customFormat="1" ht="15.75" customHeight="1">
      <c r="B5" s="16" t="s">
        <v>21</v>
      </c>
      <c r="C5" s="17"/>
      <c r="D5" s="17"/>
      <c r="E5" s="17"/>
      <c r="F5" s="17"/>
      <c r="G5" s="17"/>
      <c r="H5" s="17"/>
      <c r="I5" s="17"/>
      <c r="J5" s="17"/>
      <c r="K5" s="17"/>
      <c r="L5" s="17"/>
      <c r="M5" s="17"/>
      <c r="N5" s="17"/>
      <c r="O5" s="17"/>
      <c r="P5" s="17"/>
      <c r="Q5" s="17"/>
      <c r="R5" s="17"/>
      <c r="S5" s="17"/>
    </row>
    <row r="6" spans="2:19" ht="191.25">
      <c r="B6" s="7" t="s">
        <v>22</v>
      </c>
      <c r="C6" s="7" t="s">
        <v>23</v>
      </c>
      <c r="D6" s="7" t="s">
        <v>24</v>
      </c>
      <c r="E6" s="8" t="s">
        <v>25</v>
      </c>
      <c r="F6" s="8">
        <v>2017</v>
      </c>
      <c r="G6" s="8">
        <v>2021</v>
      </c>
      <c r="H6" s="6" t="s">
        <v>26</v>
      </c>
      <c r="I6" s="6" t="s">
        <v>27</v>
      </c>
      <c r="J6" s="6">
        <v>6</v>
      </c>
      <c r="K6" s="6">
        <v>4</v>
      </c>
      <c r="L6" s="11">
        <f>K6/J6</f>
        <v>0.66666666666666663</v>
      </c>
      <c r="M6" s="6">
        <v>5</v>
      </c>
      <c r="N6" s="6">
        <v>4</v>
      </c>
      <c r="O6" s="11">
        <f>N6/M6</f>
        <v>0.8</v>
      </c>
      <c r="P6" s="6">
        <v>1</v>
      </c>
      <c r="Q6" s="8">
        <v>0</v>
      </c>
      <c r="R6" s="12">
        <f>Q6/P6</f>
        <v>0</v>
      </c>
      <c r="S6" s="9" t="s">
        <v>28</v>
      </c>
    </row>
    <row r="7" spans="2:19" ht="63.75">
      <c r="B7" s="7" t="s">
        <v>29</v>
      </c>
      <c r="C7" s="7" t="s">
        <v>30</v>
      </c>
      <c r="D7" s="7" t="s">
        <v>31</v>
      </c>
      <c r="E7" s="8" t="s">
        <v>25</v>
      </c>
      <c r="F7" s="8">
        <v>2017</v>
      </c>
      <c r="G7" s="8">
        <v>2020</v>
      </c>
      <c r="H7" s="6" t="s">
        <v>26</v>
      </c>
      <c r="I7" s="6">
        <v>1</v>
      </c>
      <c r="J7" s="6">
        <v>4</v>
      </c>
      <c r="K7" s="6">
        <v>3</v>
      </c>
      <c r="L7" s="11">
        <f>K7/J7</f>
        <v>0.75</v>
      </c>
      <c r="M7" s="6">
        <v>2</v>
      </c>
      <c r="N7" s="6">
        <v>1</v>
      </c>
      <c r="O7" s="11">
        <f>N7/M7</f>
        <v>0.5</v>
      </c>
      <c r="P7" s="6">
        <v>1</v>
      </c>
      <c r="Q7" s="8">
        <v>0</v>
      </c>
      <c r="R7" s="12">
        <f t="shared" ref="R7:R10" si="0">Q7/P7</f>
        <v>0</v>
      </c>
      <c r="S7" s="9" t="s">
        <v>32</v>
      </c>
    </row>
    <row r="8" spans="2:19" ht="140.25">
      <c r="B8" s="7" t="s">
        <v>33</v>
      </c>
      <c r="C8" s="7" t="s">
        <v>34</v>
      </c>
      <c r="D8" s="7" t="s">
        <v>35</v>
      </c>
      <c r="E8" s="8" t="s">
        <v>36</v>
      </c>
      <c r="F8" s="8">
        <v>2017</v>
      </c>
      <c r="G8" s="8">
        <v>2031</v>
      </c>
      <c r="H8" s="6" t="s">
        <v>26</v>
      </c>
      <c r="I8" s="6" t="s">
        <v>27</v>
      </c>
      <c r="J8" s="6">
        <v>37</v>
      </c>
      <c r="K8" s="6">
        <v>3</v>
      </c>
      <c r="L8" s="11">
        <f t="shared" ref="L8:M13" si="1">K8/J8</f>
        <v>8.1081081081081086E-2</v>
      </c>
      <c r="M8" s="6">
        <v>9</v>
      </c>
      <c r="N8" s="6">
        <v>3</v>
      </c>
      <c r="O8" s="11">
        <f t="shared" ref="O8:O13" si="2">N8/M8</f>
        <v>0.33333333333333331</v>
      </c>
      <c r="P8" s="8">
        <v>2</v>
      </c>
      <c r="Q8" s="8">
        <v>0</v>
      </c>
      <c r="R8" s="12">
        <f t="shared" si="0"/>
        <v>0</v>
      </c>
      <c r="S8" s="9" t="s">
        <v>37</v>
      </c>
    </row>
    <row r="9" spans="2:19" ht="150" customHeight="1">
      <c r="B9" s="5" t="s">
        <v>38</v>
      </c>
      <c r="C9" s="5" t="s">
        <v>39</v>
      </c>
      <c r="D9" s="5" t="s">
        <v>40</v>
      </c>
      <c r="E9" s="10" t="s">
        <v>36</v>
      </c>
      <c r="F9" s="10">
        <v>2017</v>
      </c>
      <c r="G9" s="10">
        <v>2031</v>
      </c>
      <c r="H9" s="6" t="s">
        <v>26</v>
      </c>
      <c r="I9" s="6">
        <v>0</v>
      </c>
      <c r="J9" s="6">
        <v>15</v>
      </c>
      <c r="K9" s="6">
        <v>3</v>
      </c>
      <c r="L9" s="11">
        <f t="shared" si="1"/>
        <v>0.2</v>
      </c>
      <c r="M9" s="6">
        <v>4</v>
      </c>
      <c r="N9" s="6">
        <v>1</v>
      </c>
      <c r="O9" s="11">
        <f t="shared" si="2"/>
        <v>0.25</v>
      </c>
      <c r="P9" s="6">
        <v>1</v>
      </c>
      <c r="Q9" s="8">
        <v>0</v>
      </c>
      <c r="R9" s="12">
        <f t="shared" si="0"/>
        <v>0</v>
      </c>
      <c r="S9" s="7" t="s">
        <v>41</v>
      </c>
    </row>
    <row r="10" spans="2:19" ht="267.75">
      <c r="B10" s="7" t="s">
        <v>42</v>
      </c>
      <c r="C10" s="7" t="s">
        <v>43</v>
      </c>
      <c r="D10" s="7" t="s">
        <v>44</v>
      </c>
      <c r="E10" s="8" t="s">
        <v>25</v>
      </c>
      <c r="F10" s="8">
        <v>2018</v>
      </c>
      <c r="G10" s="8">
        <v>2031</v>
      </c>
      <c r="H10" s="8" t="s">
        <v>45</v>
      </c>
      <c r="I10" s="8">
        <v>0</v>
      </c>
      <c r="J10" s="8">
        <v>8</v>
      </c>
      <c r="K10" s="8">
        <v>1</v>
      </c>
      <c r="L10" s="11">
        <f t="shared" si="1"/>
        <v>0.125</v>
      </c>
      <c r="M10" s="8">
        <v>3</v>
      </c>
      <c r="N10" s="8">
        <v>1</v>
      </c>
      <c r="O10" s="11">
        <f t="shared" si="2"/>
        <v>0.33333333333333331</v>
      </c>
      <c r="P10" s="8">
        <v>1</v>
      </c>
      <c r="Q10" s="8">
        <v>0</v>
      </c>
      <c r="R10" s="12">
        <f t="shared" si="0"/>
        <v>0</v>
      </c>
      <c r="S10" s="7" t="s">
        <v>46</v>
      </c>
    </row>
    <row r="11" spans="2:19">
      <c r="B11" s="16" t="s">
        <v>47</v>
      </c>
      <c r="C11" s="17"/>
      <c r="D11" s="17"/>
      <c r="E11" s="17"/>
      <c r="F11" s="17"/>
      <c r="G11" s="17"/>
      <c r="H11" s="17"/>
      <c r="I11" s="17"/>
      <c r="J11" s="17"/>
      <c r="K11" s="17"/>
      <c r="L11" s="17"/>
      <c r="M11" s="17"/>
      <c r="N11" s="17"/>
      <c r="O11" s="17"/>
      <c r="P11" s="17"/>
      <c r="Q11" s="17"/>
      <c r="R11" s="17"/>
      <c r="S11" s="17"/>
    </row>
    <row r="12" spans="2:19" ht="255">
      <c r="B12" s="5" t="s">
        <v>48</v>
      </c>
      <c r="C12" s="5" t="s">
        <v>49</v>
      </c>
      <c r="D12" s="5" t="s">
        <v>50</v>
      </c>
      <c r="E12" s="8" t="s">
        <v>25</v>
      </c>
      <c r="F12" s="10">
        <v>2018</v>
      </c>
      <c r="G12" s="10">
        <v>2021</v>
      </c>
      <c r="H12" s="6" t="s">
        <v>26</v>
      </c>
      <c r="I12" s="6">
        <v>1</v>
      </c>
      <c r="J12" s="6">
        <v>1</v>
      </c>
      <c r="K12" s="6">
        <v>0</v>
      </c>
      <c r="L12" s="11">
        <f t="shared" si="1"/>
        <v>0</v>
      </c>
      <c r="M12" s="6">
        <v>1</v>
      </c>
      <c r="N12" s="6">
        <v>0</v>
      </c>
      <c r="O12" s="11">
        <f t="shared" si="2"/>
        <v>0</v>
      </c>
      <c r="P12" s="6">
        <v>1</v>
      </c>
      <c r="Q12" s="8">
        <v>0</v>
      </c>
      <c r="R12" s="12">
        <f>Q12/P12</f>
        <v>0</v>
      </c>
      <c r="S12" s="7" t="s">
        <v>51</v>
      </c>
    </row>
    <row r="13" spans="2:19" ht="127.5">
      <c r="B13" s="5" t="s">
        <v>52</v>
      </c>
      <c r="C13" s="5" t="s">
        <v>53</v>
      </c>
      <c r="D13" s="5" t="s">
        <v>54</v>
      </c>
      <c r="E13" s="8" t="s">
        <v>25</v>
      </c>
      <c r="F13" s="10">
        <v>2017</v>
      </c>
      <c r="G13" s="10">
        <v>2021</v>
      </c>
      <c r="H13" s="6" t="s">
        <v>26</v>
      </c>
      <c r="I13" s="6">
        <v>1</v>
      </c>
      <c r="J13" s="6">
        <v>1</v>
      </c>
      <c r="K13" s="6">
        <v>0</v>
      </c>
      <c r="L13" s="11">
        <f t="shared" ref="L13" si="3">K13/J13</f>
        <v>0</v>
      </c>
      <c r="M13" s="6">
        <v>1</v>
      </c>
      <c r="N13" s="6">
        <v>0</v>
      </c>
      <c r="O13" s="11">
        <f t="shared" ref="O13" si="4">N13/M13</f>
        <v>0</v>
      </c>
      <c r="P13" s="6">
        <v>1</v>
      </c>
      <c r="Q13" s="8">
        <v>0</v>
      </c>
      <c r="R13" s="12">
        <f>Q13/P13</f>
        <v>0</v>
      </c>
      <c r="S13" s="7" t="s">
        <v>55</v>
      </c>
    </row>
    <row r="20" spans="19:19">
      <c r="S20" s="4"/>
    </row>
  </sheetData>
  <mergeCells count="5">
    <mergeCell ref="B4:S4"/>
    <mergeCell ref="B5:S5"/>
    <mergeCell ref="B11:S11"/>
    <mergeCell ref="B1:S1"/>
    <mergeCell ref="B2:S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2TV4CCKVFCYA-109545416-56</_dlc_DocId>
    <_dlc_DocIdUrl xmlns="81cc8fc0-8d1e-4295-8f37-5d076116407c">
      <Url>https://www.minjusticia.gov.co/servicio-ciudadano/_layouts/15/DocIdRedir.aspx?ID=2TV4CCKVFCYA-109545416-56</Url>
      <Description>2TV4CCKVFCYA-109545416-56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7AF3AE-ECC4-4E08-9E57-04A9DE8F28A7}"/>
</file>

<file path=customXml/itemProps2.xml><?xml version="1.0" encoding="utf-8"?>
<ds:datastoreItem xmlns:ds="http://schemas.openxmlformats.org/officeDocument/2006/customXml" ds:itemID="{5EA76386-73B5-4416-A370-A07FB55798B7}"/>
</file>

<file path=customXml/itemProps3.xml><?xml version="1.0" encoding="utf-8"?>
<ds:datastoreItem xmlns:ds="http://schemas.openxmlformats.org/officeDocument/2006/customXml" ds:itemID="{FBB02FF1-5E2F-4D88-A946-06F36AFD041B}"/>
</file>

<file path=customXml/itemProps4.xml><?xml version="1.0" encoding="utf-8"?>
<ds:datastoreItem xmlns:ds="http://schemas.openxmlformats.org/officeDocument/2006/customXml" ds:itemID="{F180B1C8-C8FB-4B87-8BB6-818AB173B9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
  <cp:revision/>
  <dcterms:created xsi:type="dcterms:W3CDTF">2020-03-25T21:45:39Z</dcterms:created>
  <dcterms:modified xsi:type="dcterms:W3CDTF">2020-04-24T13:34:17Z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ed22e81a-c109-466c-8eed-6807fd908595</vt:lpwstr>
  </property>
</Properties>
</file>