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Users\clavel\Documents\Participación ciudadana y rendición de ctaw\"/>
    </mc:Choice>
  </mc:AlternateContent>
  <xr:revisionPtr revIDLastSave="0" documentId="8_{D3367571-C10C-4DD3-81A2-6AF6E28BFA19}" xr6:coauthVersionLast="47" xr6:coauthVersionMax="47" xr10:uidLastSave="{00000000-0000-0000-0000-000000000000}"/>
  <bookViews>
    <workbookView xWindow="-120" yWindow="-120" windowWidth="29040" windowHeight="15840" firstSheet="2" activeTab="2" xr2:uid="{00000000-000D-0000-FFFF-FFFF00000000}"/>
  </bookViews>
  <sheets>
    <sheet name="Anexo 2. Mapeo Instrumentos V3" sheetId="5" state="hidden" r:id="rId1"/>
    <sheet name="USUARIOS X OI" sheetId="3" state="hidden" r:id="rId2"/>
    <sheet name="USUARIOS X OI FINAL" sheetId="6" r:id="rId3"/>
    <sheet name="Opciones" sheetId="4" state="hidden" r:id="rId4"/>
  </sheets>
  <definedNames>
    <definedName name="_xlnm._FilterDatabase" localSheetId="0" hidden="1">'Anexo 2. Mapeo Instrumentos V3'!$A$13:$BT$83</definedName>
    <definedName name="_xlnm._FilterDatabase" localSheetId="1" hidden="1">'USUARIOS X OI'!$A$4:$W$74</definedName>
    <definedName name="_xlnm._FilterDatabase" localSheetId="2" hidden="1">'USUARIOS X OI FINAL'!$A$4:$R$74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45" i="6" l="1"/>
  <c r="BR74" i="6"/>
  <c r="BR73" i="6"/>
  <c r="BR72" i="6"/>
  <c r="BR71" i="6"/>
  <c r="BR70" i="6"/>
  <c r="BR69" i="6"/>
  <c r="BR68" i="6"/>
  <c r="BR67" i="6"/>
  <c r="BR66" i="6"/>
  <c r="BR65" i="6"/>
  <c r="BR64" i="6"/>
  <c r="BR63" i="6"/>
  <c r="BR62" i="6"/>
  <c r="BR61" i="6"/>
  <c r="BR60" i="6"/>
  <c r="BR59" i="6"/>
  <c r="BR58" i="6"/>
  <c r="BR57" i="6"/>
  <c r="BR56" i="6"/>
  <c r="BR55" i="6"/>
  <c r="BR54" i="6"/>
  <c r="BR53" i="6"/>
  <c r="BR52" i="6"/>
  <c r="BR51" i="6"/>
  <c r="BR50" i="6"/>
  <c r="BR49" i="6"/>
  <c r="BR48" i="6"/>
  <c r="BR47" i="6"/>
  <c r="BR46" i="6"/>
  <c r="BR44" i="6"/>
  <c r="BR43" i="6"/>
  <c r="BR42" i="6"/>
  <c r="BR41" i="6"/>
  <c r="BR40" i="6"/>
  <c r="BR39" i="6"/>
  <c r="BR38" i="6"/>
  <c r="BR37" i="6"/>
  <c r="BR36" i="6"/>
  <c r="BR35" i="6"/>
  <c r="BR34" i="6"/>
  <c r="BR33" i="6"/>
  <c r="BR32" i="6"/>
  <c r="BR31" i="6"/>
  <c r="BR30" i="6"/>
  <c r="BR29" i="6"/>
  <c r="BR28" i="6"/>
  <c r="BR27" i="6"/>
  <c r="BR26" i="6"/>
  <c r="BR25" i="6"/>
  <c r="BR24" i="6"/>
  <c r="BR23" i="6"/>
  <c r="BR22" i="6"/>
  <c r="BR21" i="6"/>
  <c r="BR20" i="6"/>
  <c r="BR19" i="6"/>
  <c r="BR18" i="6"/>
  <c r="BR17" i="6"/>
  <c r="BR16" i="6"/>
  <c r="BR15" i="6"/>
  <c r="BR14" i="6"/>
  <c r="BR13" i="6"/>
  <c r="BR12" i="6"/>
  <c r="BR11" i="6"/>
  <c r="BR10" i="6"/>
  <c r="BR9" i="6"/>
  <c r="BR8" i="6"/>
  <c r="BR7" i="6"/>
  <c r="BR6" i="6"/>
  <c r="AX74" i="6"/>
  <c r="AX73" i="6"/>
  <c r="AX72" i="6"/>
  <c r="AX71" i="6"/>
  <c r="AX70" i="6"/>
  <c r="AX69" i="6"/>
  <c r="AX68" i="6"/>
  <c r="AX67" i="6"/>
  <c r="AX66" i="6"/>
  <c r="AX65" i="6"/>
  <c r="AX64" i="6"/>
  <c r="AX63" i="6"/>
  <c r="AX62" i="6"/>
  <c r="AX61" i="6"/>
  <c r="AX60" i="6"/>
  <c r="AX59" i="6"/>
  <c r="AX58" i="6"/>
  <c r="AX57" i="6"/>
  <c r="AX56" i="6"/>
  <c r="AX55" i="6"/>
  <c r="AX54" i="6"/>
  <c r="AX53" i="6"/>
  <c r="AX52" i="6"/>
  <c r="AX51" i="6"/>
  <c r="AX50" i="6"/>
  <c r="AX49" i="6"/>
  <c r="AX48" i="6"/>
  <c r="AX47" i="6"/>
  <c r="AX46" i="6"/>
  <c r="AX45" i="6"/>
  <c r="AX44" i="6"/>
  <c r="AX43" i="6"/>
  <c r="AX42" i="6"/>
  <c r="AX41" i="6"/>
  <c r="AX40" i="6"/>
  <c r="AX39" i="6"/>
  <c r="AX38" i="6"/>
  <c r="AX37" i="6"/>
  <c r="AX36" i="6"/>
  <c r="AX35" i="6"/>
  <c r="AX34" i="6"/>
  <c r="AX33" i="6"/>
  <c r="AX32" i="6"/>
  <c r="AX31" i="6"/>
  <c r="AX30" i="6"/>
  <c r="AX29" i="6"/>
  <c r="AX28" i="6"/>
  <c r="AX27" i="6"/>
  <c r="AX26" i="6"/>
  <c r="AX25" i="6"/>
  <c r="AX24" i="6"/>
  <c r="AX23" i="6"/>
  <c r="AX22" i="6"/>
  <c r="AX21" i="6"/>
  <c r="AX20" i="6"/>
  <c r="AX19" i="6"/>
  <c r="AX18" i="6"/>
  <c r="AX17" i="6"/>
  <c r="AX16" i="6"/>
  <c r="AX15" i="6"/>
  <c r="AX14" i="6"/>
  <c r="AX13" i="6"/>
  <c r="AX12" i="6"/>
  <c r="AX11" i="6"/>
  <c r="AX10" i="6"/>
  <c r="AX9" i="6"/>
  <c r="AX8" i="6"/>
  <c r="AX7" i="6"/>
  <c r="AX6" i="6"/>
  <c r="BQ75" i="6"/>
  <c r="BP75" i="6"/>
  <c r="BO75" i="6"/>
  <c r="BN75" i="6"/>
  <c r="BM75" i="6"/>
  <c r="BL75" i="6"/>
  <c r="BK75" i="6"/>
  <c r="BJ75" i="6"/>
  <c r="BI75" i="6"/>
  <c r="BH75" i="6"/>
  <c r="BG75" i="6"/>
  <c r="BF75" i="6"/>
  <c r="BE75" i="6"/>
  <c r="BD75" i="6"/>
  <c r="BC75" i="6"/>
  <c r="BB75" i="6"/>
  <c r="BA75" i="6"/>
  <c r="AZ75" i="6"/>
  <c r="AY75" i="6"/>
  <c r="AW75" i="6"/>
  <c r="AV75" i="6"/>
  <c r="AU75" i="6"/>
  <c r="AT75" i="6"/>
  <c r="AS75" i="6"/>
  <c r="AR75" i="6"/>
  <c r="AQ75" i="6"/>
  <c r="AP75" i="6"/>
  <c r="AO75" i="6"/>
  <c r="AN75" i="6"/>
  <c r="AM75" i="6"/>
  <c r="AL75" i="6"/>
  <c r="AK75" i="6"/>
  <c r="AJ75" i="6"/>
  <c r="AI75" i="6"/>
  <c r="AH75" i="6"/>
  <c r="AG75" i="6"/>
  <c r="AF75" i="6"/>
  <c r="AE75" i="6"/>
  <c r="AD75" i="6"/>
  <c r="AC75" i="6"/>
  <c r="AB75" i="6"/>
  <c r="AA75" i="6"/>
  <c r="AX5" i="6"/>
  <c r="Y75" i="6"/>
  <c r="X75" i="6"/>
  <c r="W75" i="6"/>
  <c r="V75" i="6"/>
  <c r="U75" i="6"/>
  <c r="T75" i="6"/>
  <c r="AV7" i="3"/>
  <c r="AY5" i="3"/>
  <c r="AJ5" i="3"/>
  <c r="AJ6" i="3"/>
  <c r="AG5" i="3"/>
  <c r="BV74" i="3"/>
  <c r="BU74" i="3"/>
  <c r="BT74" i="3"/>
  <c r="BS74" i="3"/>
  <c r="BR74" i="3"/>
  <c r="BQ74" i="3"/>
  <c r="BP74" i="3"/>
  <c r="BO74" i="3"/>
  <c r="BN74" i="3"/>
  <c r="BM74" i="3"/>
  <c r="BL74" i="3"/>
  <c r="BK74" i="3"/>
  <c r="BJ74" i="3"/>
  <c r="BI74" i="3"/>
  <c r="BH74" i="3"/>
  <c r="BG74" i="3"/>
  <c r="BF74" i="3"/>
  <c r="BE74" i="3"/>
  <c r="BD74" i="3"/>
  <c r="BW74" i="3" s="1"/>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BC74" i="3" s="1"/>
  <c r="X74" i="3"/>
  <c r="W74" i="3"/>
  <c r="V74" i="3"/>
  <c r="U74" i="3"/>
  <c r="T74" i="3"/>
  <c r="S74" i="3"/>
  <c r="R74" i="3"/>
  <c r="Q74" i="3"/>
  <c r="P74" i="3"/>
  <c r="O74" i="3"/>
  <c r="N74" i="3"/>
  <c r="M74" i="3"/>
  <c r="L74" i="3"/>
  <c r="K74" i="3"/>
  <c r="J74" i="3"/>
  <c r="I74" i="3"/>
  <c r="H74" i="3"/>
  <c r="G74" i="3"/>
  <c r="F74" i="3"/>
  <c r="E74" i="3"/>
  <c r="D74" i="3"/>
  <c r="C74" i="3"/>
  <c r="B74" i="3"/>
  <c r="BV73" i="3"/>
  <c r="BU73" i="3"/>
  <c r="BT73" i="3"/>
  <c r="BS73" i="3"/>
  <c r="BR73" i="3"/>
  <c r="BQ73" i="3"/>
  <c r="BP73" i="3"/>
  <c r="BO73" i="3"/>
  <c r="BN73" i="3"/>
  <c r="BM73" i="3"/>
  <c r="BL73" i="3"/>
  <c r="BK73" i="3"/>
  <c r="BJ73" i="3"/>
  <c r="BI73" i="3"/>
  <c r="BH73" i="3"/>
  <c r="BG73" i="3"/>
  <c r="BF73" i="3"/>
  <c r="BE73" i="3"/>
  <c r="BD73" i="3"/>
  <c r="BW73" i="3" s="1"/>
  <c r="BB73" i="3"/>
  <c r="BA73" i="3"/>
  <c r="AZ73"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BC73" i="3" s="1"/>
  <c r="X73" i="3"/>
  <c r="W73" i="3"/>
  <c r="V73" i="3"/>
  <c r="U73" i="3"/>
  <c r="T73" i="3"/>
  <c r="S73" i="3"/>
  <c r="R73" i="3"/>
  <c r="Q73" i="3"/>
  <c r="P73" i="3"/>
  <c r="O73" i="3"/>
  <c r="N73" i="3"/>
  <c r="M73" i="3"/>
  <c r="L73" i="3"/>
  <c r="K73" i="3"/>
  <c r="J73" i="3"/>
  <c r="I73" i="3"/>
  <c r="H73" i="3"/>
  <c r="G73" i="3"/>
  <c r="F73" i="3"/>
  <c r="E73" i="3"/>
  <c r="D73" i="3"/>
  <c r="C73" i="3"/>
  <c r="B73" i="3"/>
  <c r="BV72" i="3"/>
  <c r="BU72" i="3"/>
  <c r="BT72" i="3"/>
  <c r="BS72" i="3"/>
  <c r="BR72" i="3"/>
  <c r="BQ72" i="3"/>
  <c r="BP72" i="3"/>
  <c r="BO72" i="3"/>
  <c r="BN72" i="3"/>
  <c r="BM72" i="3"/>
  <c r="BL72" i="3"/>
  <c r="BK72" i="3"/>
  <c r="BJ72" i="3"/>
  <c r="BI72" i="3"/>
  <c r="BH72" i="3"/>
  <c r="BG72" i="3"/>
  <c r="BF72" i="3"/>
  <c r="BE72" i="3"/>
  <c r="BD72" i="3"/>
  <c r="BW72" i="3" s="1"/>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BC72" i="3" s="1"/>
  <c r="X72" i="3"/>
  <c r="W72" i="3"/>
  <c r="V72" i="3"/>
  <c r="U72" i="3"/>
  <c r="T72" i="3"/>
  <c r="S72" i="3"/>
  <c r="R72" i="3"/>
  <c r="Q72" i="3"/>
  <c r="P72" i="3"/>
  <c r="O72" i="3"/>
  <c r="N72" i="3"/>
  <c r="M72" i="3"/>
  <c r="L72" i="3"/>
  <c r="K72" i="3"/>
  <c r="J72" i="3"/>
  <c r="I72" i="3"/>
  <c r="H72" i="3"/>
  <c r="G72" i="3"/>
  <c r="F72" i="3"/>
  <c r="E72" i="3"/>
  <c r="D72" i="3"/>
  <c r="C72" i="3"/>
  <c r="B72" i="3"/>
  <c r="BV71" i="3"/>
  <c r="BU71" i="3"/>
  <c r="BT71" i="3"/>
  <c r="BS71" i="3"/>
  <c r="BR71" i="3"/>
  <c r="BQ71" i="3"/>
  <c r="BP71" i="3"/>
  <c r="BO71" i="3"/>
  <c r="BN71" i="3"/>
  <c r="BM71" i="3"/>
  <c r="BL71" i="3"/>
  <c r="BK71" i="3"/>
  <c r="BJ71" i="3"/>
  <c r="BI71" i="3"/>
  <c r="BH71" i="3"/>
  <c r="BG71" i="3"/>
  <c r="BF71" i="3"/>
  <c r="BE71" i="3"/>
  <c r="BD71" i="3"/>
  <c r="BW71" i="3" s="1"/>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BC71" i="3" s="1"/>
  <c r="X71" i="3"/>
  <c r="W71" i="3"/>
  <c r="V71" i="3"/>
  <c r="U71" i="3"/>
  <c r="T71" i="3"/>
  <c r="S71" i="3"/>
  <c r="R71" i="3"/>
  <c r="Q71" i="3"/>
  <c r="P71" i="3"/>
  <c r="O71" i="3"/>
  <c r="N71" i="3"/>
  <c r="M71" i="3"/>
  <c r="L71" i="3"/>
  <c r="K71" i="3"/>
  <c r="J71" i="3"/>
  <c r="I71" i="3"/>
  <c r="H71" i="3"/>
  <c r="G71" i="3"/>
  <c r="F71" i="3"/>
  <c r="E71" i="3"/>
  <c r="D71" i="3"/>
  <c r="C71" i="3"/>
  <c r="B71" i="3"/>
  <c r="BV70" i="3"/>
  <c r="BU70" i="3"/>
  <c r="BT70" i="3"/>
  <c r="BS70" i="3"/>
  <c r="BR70" i="3"/>
  <c r="BQ70" i="3"/>
  <c r="BP70" i="3"/>
  <c r="BO70" i="3"/>
  <c r="BN70" i="3"/>
  <c r="BM70" i="3"/>
  <c r="BL70" i="3"/>
  <c r="BK70" i="3"/>
  <c r="BJ70" i="3"/>
  <c r="BI70" i="3"/>
  <c r="BH70" i="3"/>
  <c r="BG70" i="3"/>
  <c r="BF70" i="3"/>
  <c r="BE70" i="3"/>
  <c r="BD70" i="3"/>
  <c r="BW70" i="3" s="1"/>
  <c r="BB70"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BC70" i="3" s="1"/>
  <c r="X70" i="3"/>
  <c r="W70" i="3"/>
  <c r="V70" i="3"/>
  <c r="U70" i="3"/>
  <c r="T70" i="3"/>
  <c r="S70" i="3"/>
  <c r="R70" i="3"/>
  <c r="Q70" i="3"/>
  <c r="P70" i="3"/>
  <c r="O70" i="3"/>
  <c r="N70" i="3"/>
  <c r="M70" i="3"/>
  <c r="L70" i="3"/>
  <c r="K70" i="3"/>
  <c r="J70" i="3"/>
  <c r="I70" i="3"/>
  <c r="H70" i="3"/>
  <c r="G70" i="3"/>
  <c r="F70" i="3"/>
  <c r="E70" i="3"/>
  <c r="D70" i="3"/>
  <c r="C70" i="3"/>
  <c r="B70" i="3"/>
  <c r="BV69" i="3"/>
  <c r="BU69" i="3"/>
  <c r="BT69" i="3"/>
  <c r="BS69" i="3"/>
  <c r="BR69" i="3"/>
  <c r="BQ69" i="3"/>
  <c r="BP69" i="3"/>
  <c r="BO69" i="3"/>
  <c r="BN69" i="3"/>
  <c r="BM69" i="3"/>
  <c r="BL69" i="3"/>
  <c r="BK69" i="3"/>
  <c r="BJ69" i="3"/>
  <c r="BI69" i="3"/>
  <c r="BH69" i="3"/>
  <c r="BG69" i="3"/>
  <c r="BF69" i="3"/>
  <c r="BE69" i="3"/>
  <c r="BD69" i="3"/>
  <c r="BW69" i="3" s="1"/>
  <c r="BB69" i="3"/>
  <c r="BA69" i="3"/>
  <c r="AZ69" i="3"/>
  <c r="AY69" i="3"/>
  <c r="AX69" i="3"/>
  <c r="AW69" i="3"/>
  <c r="AV69" i="3"/>
  <c r="AU69" i="3"/>
  <c r="AT69" i="3"/>
  <c r="AS69" i="3"/>
  <c r="AR69" i="3"/>
  <c r="AQ69" i="3"/>
  <c r="AP69" i="3"/>
  <c r="AO69" i="3"/>
  <c r="AN69" i="3"/>
  <c r="AM69" i="3"/>
  <c r="AL69" i="3"/>
  <c r="AK69" i="3"/>
  <c r="AJ69" i="3"/>
  <c r="AI69" i="3"/>
  <c r="AH69" i="3"/>
  <c r="AG69" i="3"/>
  <c r="AF69" i="3"/>
  <c r="AE69" i="3"/>
  <c r="AD69" i="3"/>
  <c r="AC69" i="3"/>
  <c r="AB69" i="3"/>
  <c r="AA69" i="3"/>
  <c r="Z69" i="3"/>
  <c r="Y69" i="3"/>
  <c r="BC69" i="3" s="1"/>
  <c r="X69" i="3"/>
  <c r="W69" i="3"/>
  <c r="V69" i="3"/>
  <c r="U69" i="3"/>
  <c r="T69" i="3"/>
  <c r="S69" i="3"/>
  <c r="R69" i="3"/>
  <c r="Q69" i="3"/>
  <c r="P69" i="3"/>
  <c r="O69" i="3"/>
  <c r="N69" i="3"/>
  <c r="M69" i="3"/>
  <c r="L69" i="3"/>
  <c r="K69" i="3"/>
  <c r="J69" i="3"/>
  <c r="I69" i="3"/>
  <c r="H69" i="3"/>
  <c r="G69" i="3"/>
  <c r="F69" i="3"/>
  <c r="E69" i="3"/>
  <c r="D69" i="3"/>
  <c r="C69" i="3"/>
  <c r="B69" i="3"/>
  <c r="BV68" i="3"/>
  <c r="BU68" i="3"/>
  <c r="BT68" i="3"/>
  <c r="BS68" i="3"/>
  <c r="BR68" i="3"/>
  <c r="BQ68" i="3"/>
  <c r="BP68" i="3"/>
  <c r="BO68" i="3"/>
  <c r="BN68" i="3"/>
  <c r="BM68" i="3"/>
  <c r="BL68" i="3"/>
  <c r="BK68" i="3"/>
  <c r="BJ68" i="3"/>
  <c r="BI68" i="3"/>
  <c r="BH68" i="3"/>
  <c r="BG68" i="3"/>
  <c r="BF68" i="3"/>
  <c r="BE68" i="3"/>
  <c r="BD68" i="3"/>
  <c r="BW68" i="3" s="1"/>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BC68" i="3" s="1"/>
  <c r="X68" i="3"/>
  <c r="W68" i="3"/>
  <c r="V68" i="3"/>
  <c r="U68" i="3"/>
  <c r="T68" i="3"/>
  <c r="S68" i="3"/>
  <c r="R68" i="3"/>
  <c r="Q68" i="3"/>
  <c r="P68" i="3"/>
  <c r="O68" i="3"/>
  <c r="N68" i="3"/>
  <c r="M68" i="3"/>
  <c r="L68" i="3"/>
  <c r="K68" i="3"/>
  <c r="J68" i="3"/>
  <c r="I68" i="3"/>
  <c r="H68" i="3"/>
  <c r="G68" i="3"/>
  <c r="F68" i="3"/>
  <c r="E68" i="3"/>
  <c r="D68" i="3"/>
  <c r="C68" i="3"/>
  <c r="B68" i="3"/>
  <c r="BV67" i="3"/>
  <c r="BU67" i="3"/>
  <c r="BT67" i="3"/>
  <c r="BS67" i="3"/>
  <c r="BR67" i="3"/>
  <c r="BQ67" i="3"/>
  <c r="BP67" i="3"/>
  <c r="BO67" i="3"/>
  <c r="BN67" i="3"/>
  <c r="BM67" i="3"/>
  <c r="BL67" i="3"/>
  <c r="BK67" i="3"/>
  <c r="BJ67" i="3"/>
  <c r="BI67" i="3"/>
  <c r="BH67" i="3"/>
  <c r="BG67" i="3"/>
  <c r="BF67" i="3"/>
  <c r="BE67" i="3"/>
  <c r="BD67" i="3"/>
  <c r="BW67" i="3" s="1"/>
  <c r="BB67" i="3"/>
  <c r="BA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BC67" i="3" s="1"/>
  <c r="X67" i="3"/>
  <c r="W67" i="3"/>
  <c r="V67" i="3"/>
  <c r="U67" i="3"/>
  <c r="T67" i="3"/>
  <c r="S67" i="3"/>
  <c r="R67" i="3"/>
  <c r="Q67" i="3"/>
  <c r="P67" i="3"/>
  <c r="O67" i="3"/>
  <c r="N67" i="3"/>
  <c r="M67" i="3"/>
  <c r="L67" i="3"/>
  <c r="K67" i="3"/>
  <c r="J67" i="3"/>
  <c r="I67" i="3"/>
  <c r="H67" i="3"/>
  <c r="G67" i="3"/>
  <c r="F67" i="3"/>
  <c r="E67" i="3"/>
  <c r="D67" i="3"/>
  <c r="C67" i="3"/>
  <c r="B67" i="3"/>
  <c r="BV66" i="3"/>
  <c r="BU66" i="3"/>
  <c r="BT66" i="3"/>
  <c r="BS66" i="3"/>
  <c r="BR66" i="3"/>
  <c r="BQ66" i="3"/>
  <c r="BP66" i="3"/>
  <c r="BO66" i="3"/>
  <c r="BN66" i="3"/>
  <c r="BM66" i="3"/>
  <c r="BL66" i="3"/>
  <c r="BK66" i="3"/>
  <c r="BJ66" i="3"/>
  <c r="BI66" i="3"/>
  <c r="BH66" i="3"/>
  <c r="BG66" i="3"/>
  <c r="BF66" i="3"/>
  <c r="BE66" i="3"/>
  <c r="BD66" i="3"/>
  <c r="BW66" i="3" s="1"/>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BC66" i="3" s="1"/>
  <c r="X66" i="3"/>
  <c r="W66" i="3"/>
  <c r="V66" i="3"/>
  <c r="U66" i="3"/>
  <c r="T66" i="3"/>
  <c r="S66" i="3"/>
  <c r="R66" i="3"/>
  <c r="Q66" i="3"/>
  <c r="P66" i="3"/>
  <c r="O66" i="3"/>
  <c r="N66" i="3"/>
  <c r="M66" i="3"/>
  <c r="L66" i="3"/>
  <c r="K66" i="3"/>
  <c r="J66" i="3"/>
  <c r="I66" i="3"/>
  <c r="H66" i="3"/>
  <c r="G66" i="3"/>
  <c r="F66" i="3"/>
  <c r="E66" i="3"/>
  <c r="D66" i="3"/>
  <c r="C66" i="3"/>
  <c r="B66" i="3"/>
  <c r="BV65" i="3"/>
  <c r="BU65" i="3"/>
  <c r="BT65" i="3"/>
  <c r="BS65" i="3"/>
  <c r="BR65" i="3"/>
  <c r="BQ65" i="3"/>
  <c r="BP65" i="3"/>
  <c r="BO65" i="3"/>
  <c r="BN65" i="3"/>
  <c r="BM65" i="3"/>
  <c r="BL65" i="3"/>
  <c r="BK65" i="3"/>
  <c r="BJ65" i="3"/>
  <c r="BI65" i="3"/>
  <c r="BH65" i="3"/>
  <c r="BG65" i="3"/>
  <c r="BF65" i="3"/>
  <c r="BE65" i="3"/>
  <c r="BD65" i="3"/>
  <c r="BW65" i="3" s="1"/>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BC65" i="3" s="1"/>
  <c r="X65" i="3"/>
  <c r="W65" i="3"/>
  <c r="V65" i="3"/>
  <c r="U65" i="3"/>
  <c r="T65" i="3"/>
  <c r="S65" i="3"/>
  <c r="R65" i="3"/>
  <c r="Q65" i="3"/>
  <c r="P65" i="3"/>
  <c r="O65" i="3"/>
  <c r="N65" i="3"/>
  <c r="M65" i="3"/>
  <c r="L65" i="3"/>
  <c r="K65" i="3"/>
  <c r="J65" i="3"/>
  <c r="I65" i="3"/>
  <c r="H65" i="3"/>
  <c r="G65" i="3"/>
  <c r="F65" i="3"/>
  <c r="E65" i="3"/>
  <c r="D65" i="3"/>
  <c r="C65" i="3"/>
  <c r="B65" i="3"/>
  <c r="BV64" i="3"/>
  <c r="BU64" i="3"/>
  <c r="BT64" i="3"/>
  <c r="BS64" i="3"/>
  <c r="BR64" i="3"/>
  <c r="BQ64" i="3"/>
  <c r="BP64" i="3"/>
  <c r="BO64" i="3"/>
  <c r="BN64" i="3"/>
  <c r="BM64" i="3"/>
  <c r="BL64" i="3"/>
  <c r="BK64" i="3"/>
  <c r="BJ64" i="3"/>
  <c r="BI64" i="3"/>
  <c r="BH64" i="3"/>
  <c r="BG64" i="3"/>
  <c r="BF64" i="3"/>
  <c r="BE64" i="3"/>
  <c r="BD64" i="3"/>
  <c r="BW64" i="3" s="1"/>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BC64" i="3" s="1"/>
  <c r="X64" i="3"/>
  <c r="W64" i="3"/>
  <c r="V64" i="3"/>
  <c r="U64" i="3"/>
  <c r="T64" i="3"/>
  <c r="S64" i="3"/>
  <c r="R64" i="3"/>
  <c r="Q64" i="3"/>
  <c r="P64" i="3"/>
  <c r="O64" i="3"/>
  <c r="N64" i="3"/>
  <c r="M64" i="3"/>
  <c r="L64" i="3"/>
  <c r="K64" i="3"/>
  <c r="J64" i="3"/>
  <c r="I64" i="3"/>
  <c r="H64" i="3"/>
  <c r="G64" i="3"/>
  <c r="F64" i="3"/>
  <c r="E64" i="3"/>
  <c r="D64" i="3"/>
  <c r="C64" i="3"/>
  <c r="B64" i="3"/>
  <c r="BV63" i="3"/>
  <c r="BU63" i="3"/>
  <c r="BT63" i="3"/>
  <c r="BS63" i="3"/>
  <c r="BR63" i="3"/>
  <c r="BQ63" i="3"/>
  <c r="BP63" i="3"/>
  <c r="BO63" i="3"/>
  <c r="BN63" i="3"/>
  <c r="BM63" i="3"/>
  <c r="BL63" i="3"/>
  <c r="BK63" i="3"/>
  <c r="BJ63" i="3"/>
  <c r="BI63" i="3"/>
  <c r="BH63" i="3"/>
  <c r="BG63" i="3"/>
  <c r="BF63" i="3"/>
  <c r="BE63" i="3"/>
  <c r="BD63" i="3"/>
  <c r="BW63" i="3" s="1"/>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BC63" i="3" s="1"/>
  <c r="X63" i="3"/>
  <c r="W63" i="3"/>
  <c r="V63" i="3"/>
  <c r="U63" i="3"/>
  <c r="T63" i="3"/>
  <c r="S63" i="3"/>
  <c r="R63" i="3"/>
  <c r="Q63" i="3"/>
  <c r="P63" i="3"/>
  <c r="O63" i="3"/>
  <c r="N63" i="3"/>
  <c r="M63" i="3"/>
  <c r="L63" i="3"/>
  <c r="K63" i="3"/>
  <c r="J63" i="3"/>
  <c r="I63" i="3"/>
  <c r="H63" i="3"/>
  <c r="G63" i="3"/>
  <c r="F63" i="3"/>
  <c r="E63" i="3"/>
  <c r="D63" i="3"/>
  <c r="C63" i="3"/>
  <c r="B63" i="3"/>
  <c r="BV62" i="3"/>
  <c r="BU62" i="3"/>
  <c r="BT62" i="3"/>
  <c r="BS62" i="3"/>
  <c r="BR62" i="3"/>
  <c r="BQ62" i="3"/>
  <c r="BP62" i="3"/>
  <c r="BO62" i="3"/>
  <c r="BN62" i="3"/>
  <c r="BM62" i="3"/>
  <c r="BL62" i="3"/>
  <c r="BK62" i="3"/>
  <c r="BJ62" i="3"/>
  <c r="BI62" i="3"/>
  <c r="BH62" i="3"/>
  <c r="BG62" i="3"/>
  <c r="BF62" i="3"/>
  <c r="BE62" i="3"/>
  <c r="BD62" i="3"/>
  <c r="BW62" i="3" s="1"/>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BC62" i="3" s="1"/>
  <c r="X62" i="3"/>
  <c r="W62" i="3"/>
  <c r="V62" i="3"/>
  <c r="U62" i="3"/>
  <c r="T62" i="3"/>
  <c r="S62" i="3"/>
  <c r="R62" i="3"/>
  <c r="Q62" i="3"/>
  <c r="P62" i="3"/>
  <c r="O62" i="3"/>
  <c r="N62" i="3"/>
  <c r="M62" i="3"/>
  <c r="L62" i="3"/>
  <c r="K62" i="3"/>
  <c r="J62" i="3"/>
  <c r="I62" i="3"/>
  <c r="H62" i="3"/>
  <c r="G62" i="3"/>
  <c r="F62" i="3"/>
  <c r="E62" i="3"/>
  <c r="D62" i="3"/>
  <c r="C62" i="3"/>
  <c r="B62" i="3"/>
  <c r="BV61" i="3"/>
  <c r="BU61" i="3"/>
  <c r="BT61" i="3"/>
  <c r="BS61" i="3"/>
  <c r="BR61" i="3"/>
  <c r="BQ61" i="3"/>
  <c r="BP61" i="3"/>
  <c r="BO61" i="3"/>
  <c r="BN61" i="3"/>
  <c r="BM61" i="3"/>
  <c r="BL61" i="3"/>
  <c r="BK61" i="3"/>
  <c r="BJ61" i="3"/>
  <c r="BI61" i="3"/>
  <c r="BH61" i="3"/>
  <c r="BG61" i="3"/>
  <c r="BF61" i="3"/>
  <c r="BE61" i="3"/>
  <c r="BD61" i="3"/>
  <c r="BW61" i="3" s="1"/>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BC61" i="3" s="1"/>
  <c r="X61" i="3"/>
  <c r="W61" i="3"/>
  <c r="V61" i="3"/>
  <c r="U61" i="3"/>
  <c r="T61" i="3"/>
  <c r="S61" i="3"/>
  <c r="R61" i="3"/>
  <c r="Q61" i="3"/>
  <c r="P61" i="3"/>
  <c r="O61" i="3"/>
  <c r="N61" i="3"/>
  <c r="M61" i="3"/>
  <c r="L61" i="3"/>
  <c r="K61" i="3"/>
  <c r="J61" i="3"/>
  <c r="I61" i="3"/>
  <c r="H61" i="3"/>
  <c r="G61" i="3"/>
  <c r="F61" i="3"/>
  <c r="E61" i="3"/>
  <c r="D61" i="3"/>
  <c r="C61" i="3"/>
  <c r="B61" i="3"/>
  <c r="BV60" i="3"/>
  <c r="BU60" i="3"/>
  <c r="BT60" i="3"/>
  <c r="BS60" i="3"/>
  <c r="BR60" i="3"/>
  <c r="BQ60" i="3"/>
  <c r="BP60" i="3"/>
  <c r="BO60" i="3"/>
  <c r="BN60" i="3"/>
  <c r="BM60" i="3"/>
  <c r="BL60" i="3"/>
  <c r="BK60" i="3"/>
  <c r="BJ60" i="3"/>
  <c r="BI60" i="3"/>
  <c r="BH60" i="3"/>
  <c r="BG60" i="3"/>
  <c r="BF60" i="3"/>
  <c r="BE60" i="3"/>
  <c r="BD60" i="3"/>
  <c r="BW60" i="3" s="1"/>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BC60" i="3" s="1"/>
  <c r="X60" i="3"/>
  <c r="W60" i="3"/>
  <c r="V60" i="3"/>
  <c r="U60" i="3"/>
  <c r="T60" i="3"/>
  <c r="S60" i="3"/>
  <c r="R60" i="3"/>
  <c r="Q60" i="3"/>
  <c r="P60" i="3"/>
  <c r="O60" i="3"/>
  <c r="N60" i="3"/>
  <c r="M60" i="3"/>
  <c r="L60" i="3"/>
  <c r="K60" i="3"/>
  <c r="J60" i="3"/>
  <c r="I60" i="3"/>
  <c r="H60" i="3"/>
  <c r="G60" i="3"/>
  <c r="F60" i="3"/>
  <c r="E60" i="3"/>
  <c r="D60" i="3"/>
  <c r="C60" i="3"/>
  <c r="B60" i="3"/>
  <c r="BV59" i="3"/>
  <c r="BU59" i="3"/>
  <c r="BT59" i="3"/>
  <c r="BS59" i="3"/>
  <c r="BR59" i="3"/>
  <c r="BQ59" i="3"/>
  <c r="BP59" i="3"/>
  <c r="BO59" i="3"/>
  <c r="BN59" i="3"/>
  <c r="BM59" i="3"/>
  <c r="BL59" i="3"/>
  <c r="BK59" i="3"/>
  <c r="BJ59" i="3"/>
  <c r="BI59" i="3"/>
  <c r="BH59" i="3"/>
  <c r="BG59" i="3"/>
  <c r="BF59" i="3"/>
  <c r="BE59" i="3"/>
  <c r="BD59" i="3"/>
  <c r="BW59" i="3" s="1"/>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BC59" i="3" s="1"/>
  <c r="X59" i="3"/>
  <c r="W59" i="3"/>
  <c r="V59" i="3"/>
  <c r="U59" i="3"/>
  <c r="T59" i="3"/>
  <c r="S59" i="3"/>
  <c r="R59" i="3"/>
  <c r="Q59" i="3"/>
  <c r="P59" i="3"/>
  <c r="O59" i="3"/>
  <c r="N59" i="3"/>
  <c r="M59" i="3"/>
  <c r="L59" i="3"/>
  <c r="K59" i="3"/>
  <c r="J59" i="3"/>
  <c r="I59" i="3"/>
  <c r="H59" i="3"/>
  <c r="G59" i="3"/>
  <c r="F59" i="3"/>
  <c r="E59" i="3"/>
  <c r="D59" i="3"/>
  <c r="C59" i="3"/>
  <c r="B59" i="3"/>
  <c r="BV58" i="3"/>
  <c r="BU58" i="3"/>
  <c r="BT58" i="3"/>
  <c r="BS58" i="3"/>
  <c r="BR58" i="3"/>
  <c r="BQ58" i="3"/>
  <c r="BP58" i="3"/>
  <c r="BO58" i="3"/>
  <c r="BN58" i="3"/>
  <c r="BM58" i="3"/>
  <c r="BL58" i="3"/>
  <c r="BK58" i="3"/>
  <c r="BJ58" i="3"/>
  <c r="BI58" i="3"/>
  <c r="BH58" i="3"/>
  <c r="BG58" i="3"/>
  <c r="BF58" i="3"/>
  <c r="BE58" i="3"/>
  <c r="BD58" i="3"/>
  <c r="BW58" i="3" s="1"/>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BC58" i="3" s="1"/>
  <c r="X58" i="3"/>
  <c r="W58" i="3"/>
  <c r="V58" i="3"/>
  <c r="U58" i="3"/>
  <c r="T58" i="3"/>
  <c r="S58" i="3"/>
  <c r="R58" i="3"/>
  <c r="Q58" i="3"/>
  <c r="P58" i="3"/>
  <c r="O58" i="3"/>
  <c r="N58" i="3"/>
  <c r="M58" i="3"/>
  <c r="L58" i="3"/>
  <c r="K58" i="3"/>
  <c r="J58" i="3"/>
  <c r="I58" i="3"/>
  <c r="H58" i="3"/>
  <c r="G58" i="3"/>
  <c r="F58" i="3"/>
  <c r="E58" i="3"/>
  <c r="D58" i="3"/>
  <c r="C58" i="3"/>
  <c r="B58" i="3"/>
  <c r="BV57" i="3"/>
  <c r="BU57" i="3"/>
  <c r="BT57" i="3"/>
  <c r="BS57" i="3"/>
  <c r="BR57" i="3"/>
  <c r="BQ57" i="3"/>
  <c r="BP57" i="3"/>
  <c r="BO57" i="3"/>
  <c r="BN57" i="3"/>
  <c r="BM57" i="3"/>
  <c r="BL57" i="3"/>
  <c r="BK57" i="3"/>
  <c r="BJ57" i="3"/>
  <c r="BI57" i="3"/>
  <c r="BH57" i="3"/>
  <c r="BG57" i="3"/>
  <c r="BF57" i="3"/>
  <c r="BE57" i="3"/>
  <c r="BD57" i="3"/>
  <c r="BW57" i="3" s="1"/>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BC57" i="3" s="1"/>
  <c r="X57" i="3"/>
  <c r="W57" i="3"/>
  <c r="V57" i="3"/>
  <c r="U57" i="3"/>
  <c r="T57" i="3"/>
  <c r="S57" i="3"/>
  <c r="R57" i="3"/>
  <c r="Q57" i="3"/>
  <c r="P57" i="3"/>
  <c r="O57" i="3"/>
  <c r="N57" i="3"/>
  <c r="M57" i="3"/>
  <c r="L57" i="3"/>
  <c r="K57" i="3"/>
  <c r="J57" i="3"/>
  <c r="I57" i="3"/>
  <c r="H57" i="3"/>
  <c r="G57" i="3"/>
  <c r="F57" i="3"/>
  <c r="E57" i="3"/>
  <c r="D57" i="3"/>
  <c r="C57" i="3"/>
  <c r="B57" i="3"/>
  <c r="BV56" i="3"/>
  <c r="BU56" i="3"/>
  <c r="BT56" i="3"/>
  <c r="BS56" i="3"/>
  <c r="BR56" i="3"/>
  <c r="BQ56" i="3"/>
  <c r="BP56" i="3"/>
  <c r="BO56" i="3"/>
  <c r="BN56" i="3"/>
  <c r="BM56" i="3"/>
  <c r="BL56" i="3"/>
  <c r="BK56" i="3"/>
  <c r="BJ56" i="3"/>
  <c r="BI56" i="3"/>
  <c r="BH56" i="3"/>
  <c r="BG56" i="3"/>
  <c r="BF56" i="3"/>
  <c r="BE56" i="3"/>
  <c r="BD56" i="3"/>
  <c r="BW56" i="3" s="1"/>
  <c r="BB56"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BC56" i="3" s="1"/>
  <c r="X56" i="3"/>
  <c r="W56" i="3"/>
  <c r="V56" i="3"/>
  <c r="U56" i="3"/>
  <c r="T56" i="3"/>
  <c r="S56" i="3"/>
  <c r="R56" i="3"/>
  <c r="Q56" i="3"/>
  <c r="P56" i="3"/>
  <c r="O56" i="3"/>
  <c r="N56" i="3"/>
  <c r="M56" i="3"/>
  <c r="L56" i="3"/>
  <c r="K56" i="3"/>
  <c r="J56" i="3"/>
  <c r="I56" i="3"/>
  <c r="H56" i="3"/>
  <c r="G56" i="3"/>
  <c r="F56" i="3"/>
  <c r="E56" i="3"/>
  <c r="D56" i="3"/>
  <c r="C56" i="3"/>
  <c r="B56" i="3"/>
  <c r="BV55" i="3"/>
  <c r="BU55" i="3"/>
  <c r="BT55" i="3"/>
  <c r="BS55" i="3"/>
  <c r="BR55" i="3"/>
  <c r="BQ55" i="3"/>
  <c r="BP55" i="3"/>
  <c r="BO55" i="3"/>
  <c r="BN55" i="3"/>
  <c r="BM55" i="3"/>
  <c r="BL55" i="3"/>
  <c r="BK55" i="3"/>
  <c r="BJ55" i="3"/>
  <c r="BI55" i="3"/>
  <c r="BH55" i="3"/>
  <c r="BG55" i="3"/>
  <c r="BF55" i="3"/>
  <c r="BE55" i="3"/>
  <c r="BD55" i="3"/>
  <c r="BW55" i="3" s="1"/>
  <c r="BB55" i="3"/>
  <c r="BA55" i="3"/>
  <c r="AZ55"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BC55" i="3" s="1"/>
  <c r="X55" i="3"/>
  <c r="W55" i="3"/>
  <c r="V55" i="3"/>
  <c r="U55" i="3"/>
  <c r="T55" i="3"/>
  <c r="S55" i="3"/>
  <c r="R55" i="3"/>
  <c r="Q55" i="3"/>
  <c r="P55" i="3"/>
  <c r="O55" i="3"/>
  <c r="N55" i="3"/>
  <c r="M55" i="3"/>
  <c r="L55" i="3"/>
  <c r="K55" i="3"/>
  <c r="J55" i="3"/>
  <c r="I55" i="3"/>
  <c r="H55" i="3"/>
  <c r="G55" i="3"/>
  <c r="F55" i="3"/>
  <c r="E55" i="3"/>
  <c r="D55" i="3"/>
  <c r="C55" i="3"/>
  <c r="B55" i="3"/>
  <c r="BV54" i="3"/>
  <c r="BU54" i="3"/>
  <c r="BT54" i="3"/>
  <c r="BS54" i="3"/>
  <c r="BR54" i="3"/>
  <c r="BQ54" i="3"/>
  <c r="BP54" i="3"/>
  <c r="BO54" i="3"/>
  <c r="BN54" i="3"/>
  <c r="BM54" i="3"/>
  <c r="BL54" i="3"/>
  <c r="BK54" i="3"/>
  <c r="BJ54" i="3"/>
  <c r="BI54" i="3"/>
  <c r="BH54" i="3"/>
  <c r="BG54" i="3"/>
  <c r="BF54" i="3"/>
  <c r="BE54" i="3"/>
  <c r="BD54" i="3"/>
  <c r="BW54" i="3" s="1"/>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BC54" i="3" s="1"/>
  <c r="X54" i="3"/>
  <c r="W54" i="3"/>
  <c r="V54" i="3"/>
  <c r="U54" i="3"/>
  <c r="T54" i="3"/>
  <c r="S54" i="3"/>
  <c r="R54" i="3"/>
  <c r="Q54" i="3"/>
  <c r="P54" i="3"/>
  <c r="O54" i="3"/>
  <c r="N54" i="3"/>
  <c r="M54" i="3"/>
  <c r="L54" i="3"/>
  <c r="K54" i="3"/>
  <c r="J54" i="3"/>
  <c r="I54" i="3"/>
  <c r="H54" i="3"/>
  <c r="G54" i="3"/>
  <c r="F54" i="3"/>
  <c r="E54" i="3"/>
  <c r="D54" i="3"/>
  <c r="C54" i="3"/>
  <c r="B54" i="3"/>
  <c r="BV53" i="3"/>
  <c r="BU53" i="3"/>
  <c r="BT53" i="3"/>
  <c r="BS53" i="3"/>
  <c r="BR53" i="3"/>
  <c r="BQ53" i="3"/>
  <c r="BP53" i="3"/>
  <c r="BO53" i="3"/>
  <c r="BN53" i="3"/>
  <c r="BM53" i="3"/>
  <c r="BL53" i="3"/>
  <c r="BK53" i="3"/>
  <c r="BJ53" i="3"/>
  <c r="BI53" i="3"/>
  <c r="BH53" i="3"/>
  <c r="BG53" i="3"/>
  <c r="BF53" i="3"/>
  <c r="BE53" i="3"/>
  <c r="BD53" i="3"/>
  <c r="BW53" i="3" s="1"/>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BC53" i="3" s="1"/>
  <c r="X53" i="3"/>
  <c r="W53" i="3"/>
  <c r="V53" i="3"/>
  <c r="U53" i="3"/>
  <c r="T53" i="3"/>
  <c r="S53" i="3"/>
  <c r="R53" i="3"/>
  <c r="Q53" i="3"/>
  <c r="P53" i="3"/>
  <c r="O53" i="3"/>
  <c r="N53" i="3"/>
  <c r="M53" i="3"/>
  <c r="L53" i="3"/>
  <c r="K53" i="3"/>
  <c r="J53" i="3"/>
  <c r="I53" i="3"/>
  <c r="H53" i="3"/>
  <c r="G53" i="3"/>
  <c r="F53" i="3"/>
  <c r="E53" i="3"/>
  <c r="D53" i="3"/>
  <c r="C53" i="3"/>
  <c r="B53" i="3"/>
  <c r="BV52" i="3"/>
  <c r="BU52" i="3"/>
  <c r="BT52" i="3"/>
  <c r="BS52" i="3"/>
  <c r="BR52" i="3"/>
  <c r="BQ52" i="3"/>
  <c r="BP52" i="3"/>
  <c r="BO52" i="3"/>
  <c r="BN52" i="3"/>
  <c r="BM52" i="3"/>
  <c r="BL52" i="3"/>
  <c r="BK52" i="3"/>
  <c r="BJ52" i="3"/>
  <c r="BI52" i="3"/>
  <c r="BH52" i="3"/>
  <c r="BG52" i="3"/>
  <c r="BF52" i="3"/>
  <c r="BE52" i="3"/>
  <c r="BD52" i="3"/>
  <c r="BW52" i="3" s="1"/>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BC52" i="3" s="1"/>
  <c r="X52" i="3"/>
  <c r="W52" i="3"/>
  <c r="V52" i="3"/>
  <c r="U52" i="3"/>
  <c r="T52" i="3"/>
  <c r="S52" i="3"/>
  <c r="R52" i="3"/>
  <c r="Q52" i="3"/>
  <c r="P52" i="3"/>
  <c r="O52" i="3"/>
  <c r="N52" i="3"/>
  <c r="M52" i="3"/>
  <c r="L52" i="3"/>
  <c r="K52" i="3"/>
  <c r="J52" i="3"/>
  <c r="I52" i="3"/>
  <c r="H52" i="3"/>
  <c r="G52" i="3"/>
  <c r="F52" i="3"/>
  <c r="E52" i="3"/>
  <c r="D52" i="3"/>
  <c r="C52" i="3"/>
  <c r="B52" i="3"/>
  <c r="BV51" i="3"/>
  <c r="BU51" i="3"/>
  <c r="BT51" i="3"/>
  <c r="BS51" i="3"/>
  <c r="BR51" i="3"/>
  <c r="BQ51" i="3"/>
  <c r="BP51" i="3"/>
  <c r="BO51" i="3"/>
  <c r="BN51" i="3"/>
  <c r="BM51" i="3"/>
  <c r="BL51" i="3"/>
  <c r="BK51" i="3"/>
  <c r="BJ51" i="3"/>
  <c r="BI51" i="3"/>
  <c r="BH51" i="3"/>
  <c r="BG51" i="3"/>
  <c r="BF51" i="3"/>
  <c r="BE51" i="3"/>
  <c r="BD51" i="3"/>
  <c r="BW51" i="3" s="1"/>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BC51" i="3" s="1"/>
  <c r="X51" i="3"/>
  <c r="W51" i="3"/>
  <c r="V51" i="3"/>
  <c r="U51" i="3"/>
  <c r="T51" i="3"/>
  <c r="S51" i="3"/>
  <c r="R51" i="3"/>
  <c r="Q51" i="3"/>
  <c r="P51" i="3"/>
  <c r="O51" i="3"/>
  <c r="N51" i="3"/>
  <c r="M51" i="3"/>
  <c r="L51" i="3"/>
  <c r="K51" i="3"/>
  <c r="J51" i="3"/>
  <c r="I51" i="3"/>
  <c r="H51" i="3"/>
  <c r="G51" i="3"/>
  <c r="F51" i="3"/>
  <c r="E51" i="3"/>
  <c r="D51" i="3"/>
  <c r="C51" i="3"/>
  <c r="B51" i="3"/>
  <c r="BV50" i="3"/>
  <c r="BU50" i="3"/>
  <c r="BT50" i="3"/>
  <c r="BS50" i="3"/>
  <c r="BR50" i="3"/>
  <c r="BQ50" i="3"/>
  <c r="BP50" i="3"/>
  <c r="BO50" i="3"/>
  <c r="BN50" i="3"/>
  <c r="BM50" i="3"/>
  <c r="BL50" i="3"/>
  <c r="BK50" i="3"/>
  <c r="BJ50" i="3"/>
  <c r="BI50" i="3"/>
  <c r="BH50" i="3"/>
  <c r="BG50" i="3"/>
  <c r="BF50" i="3"/>
  <c r="BE50" i="3"/>
  <c r="BD50" i="3"/>
  <c r="BW50" i="3" s="1"/>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BC50" i="3" s="1"/>
  <c r="X50" i="3"/>
  <c r="W50" i="3"/>
  <c r="V50" i="3"/>
  <c r="U50" i="3"/>
  <c r="T50" i="3"/>
  <c r="S50" i="3"/>
  <c r="R50" i="3"/>
  <c r="Q50" i="3"/>
  <c r="P50" i="3"/>
  <c r="O50" i="3"/>
  <c r="N50" i="3"/>
  <c r="M50" i="3"/>
  <c r="L50" i="3"/>
  <c r="K50" i="3"/>
  <c r="J50" i="3"/>
  <c r="I50" i="3"/>
  <c r="H50" i="3"/>
  <c r="G50" i="3"/>
  <c r="F50" i="3"/>
  <c r="E50" i="3"/>
  <c r="D50" i="3"/>
  <c r="C50" i="3"/>
  <c r="B50" i="3"/>
  <c r="BV49" i="3"/>
  <c r="BU49" i="3"/>
  <c r="BT49" i="3"/>
  <c r="BS49" i="3"/>
  <c r="BR49" i="3"/>
  <c r="BQ49" i="3"/>
  <c r="BP49" i="3"/>
  <c r="BO49" i="3"/>
  <c r="BN49" i="3"/>
  <c r="BM49" i="3"/>
  <c r="BL49" i="3"/>
  <c r="BK49" i="3"/>
  <c r="BJ49" i="3"/>
  <c r="BI49" i="3"/>
  <c r="BH49" i="3"/>
  <c r="BG49" i="3"/>
  <c r="BF49" i="3"/>
  <c r="BE49" i="3"/>
  <c r="BD49" i="3"/>
  <c r="BW49" i="3" s="1"/>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BC49" i="3" s="1"/>
  <c r="X49" i="3"/>
  <c r="W49" i="3"/>
  <c r="V49" i="3"/>
  <c r="U49" i="3"/>
  <c r="T49" i="3"/>
  <c r="S49" i="3"/>
  <c r="R49" i="3"/>
  <c r="Q49" i="3"/>
  <c r="P49" i="3"/>
  <c r="O49" i="3"/>
  <c r="N49" i="3"/>
  <c r="M49" i="3"/>
  <c r="L49" i="3"/>
  <c r="K49" i="3"/>
  <c r="J49" i="3"/>
  <c r="I49" i="3"/>
  <c r="H49" i="3"/>
  <c r="G49" i="3"/>
  <c r="F49" i="3"/>
  <c r="E49" i="3"/>
  <c r="D49" i="3"/>
  <c r="C49" i="3"/>
  <c r="B49" i="3"/>
  <c r="BV48" i="3"/>
  <c r="BU48" i="3"/>
  <c r="BT48" i="3"/>
  <c r="BS48" i="3"/>
  <c r="BR48" i="3"/>
  <c r="BQ48" i="3"/>
  <c r="BP48" i="3"/>
  <c r="BO48" i="3"/>
  <c r="BN48" i="3"/>
  <c r="BM48" i="3"/>
  <c r="BL48" i="3"/>
  <c r="BK48" i="3"/>
  <c r="BJ48" i="3"/>
  <c r="BI48" i="3"/>
  <c r="BH48" i="3"/>
  <c r="BG48" i="3"/>
  <c r="BF48" i="3"/>
  <c r="BE48" i="3"/>
  <c r="BD48" i="3"/>
  <c r="BW48" i="3" s="1"/>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BC48" i="3" s="1"/>
  <c r="X48" i="3"/>
  <c r="W48" i="3"/>
  <c r="V48" i="3"/>
  <c r="U48" i="3"/>
  <c r="T48" i="3"/>
  <c r="S48" i="3"/>
  <c r="R48" i="3"/>
  <c r="Q48" i="3"/>
  <c r="P48" i="3"/>
  <c r="O48" i="3"/>
  <c r="N48" i="3"/>
  <c r="M48" i="3"/>
  <c r="L48" i="3"/>
  <c r="K48" i="3"/>
  <c r="J48" i="3"/>
  <c r="I48" i="3"/>
  <c r="H48" i="3"/>
  <c r="G48" i="3"/>
  <c r="F48" i="3"/>
  <c r="E48" i="3"/>
  <c r="D48" i="3"/>
  <c r="C48" i="3"/>
  <c r="B48" i="3"/>
  <c r="BV47" i="3"/>
  <c r="BU47" i="3"/>
  <c r="BT47" i="3"/>
  <c r="BS47" i="3"/>
  <c r="BR47" i="3"/>
  <c r="BQ47" i="3"/>
  <c r="BP47" i="3"/>
  <c r="BO47" i="3"/>
  <c r="BN47" i="3"/>
  <c r="BM47" i="3"/>
  <c r="BL47" i="3"/>
  <c r="BK47" i="3"/>
  <c r="BJ47" i="3"/>
  <c r="BI47" i="3"/>
  <c r="BH47" i="3"/>
  <c r="BG47" i="3"/>
  <c r="BF47" i="3"/>
  <c r="BE47" i="3"/>
  <c r="BD47" i="3"/>
  <c r="BW47" i="3" s="1"/>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BC47" i="3" s="1"/>
  <c r="X47" i="3"/>
  <c r="W47" i="3"/>
  <c r="V47" i="3"/>
  <c r="U47" i="3"/>
  <c r="T47" i="3"/>
  <c r="S47" i="3"/>
  <c r="R47" i="3"/>
  <c r="Q47" i="3"/>
  <c r="P47" i="3"/>
  <c r="O47" i="3"/>
  <c r="N47" i="3"/>
  <c r="M47" i="3"/>
  <c r="L47" i="3"/>
  <c r="K47" i="3"/>
  <c r="J47" i="3"/>
  <c r="I47" i="3"/>
  <c r="H47" i="3"/>
  <c r="G47" i="3"/>
  <c r="F47" i="3"/>
  <c r="E47" i="3"/>
  <c r="D47" i="3"/>
  <c r="C47" i="3"/>
  <c r="B47" i="3"/>
  <c r="BV46" i="3"/>
  <c r="BU46" i="3"/>
  <c r="BT46" i="3"/>
  <c r="BS46" i="3"/>
  <c r="BR46" i="3"/>
  <c r="BQ46" i="3"/>
  <c r="BP46" i="3"/>
  <c r="BO46" i="3"/>
  <c r="BN46" i="3"/>
  <c r="BM46" i="3"/>
  <c r="BL46" i="3"/>
  <c r="BK46" i="3"/>
  <c r="BJ46" i="3"/>
  <c r="BI46" i="3"/>
  <c r="BH46" i="3"/>
  <c r="BG46" i="3"/>
  <c r="BF46" i="3"/>
  <c r="BE46" i="3"/>
  <c r="BD46" i="3"/>
  <c r="BW46" i="3" s="1"/>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BC46" i="3" s="1"/>
  <c r="X46" i="3"/>
  <c r="W46" i="3"/>
  <c r="V46" i="3"/>
  <c r="U46" i="3"/>
  <c r="T46" i="3"/>
  <c r="S46" i="3"/>
  <c r="R46" i="3"/>
  <c r="Q46" i="3"/>
  <c r="P46" i="3"/>
  <c r="O46" i="3"/>
  <c r="N46" i="3"/>
  <c r="M46" i="3"/>
  <c r="L46" i="3"/>
  <c r="K46" i="3"/>
  <c r="J46" i="3"/>
  <c r="I46" i="3"/>
  <c r="H46" i="3"/>
  <c r="G46" i="3"/>
  <c r="F46" i="3"/>
  <c r="E46" i="3"/>
  <c r="D46" i="3"/>
  <c r="C46" i="3"/>
  <c r="B46" i="3"/>
  <c r="BV45" i="3"/>
  <c r="BU45" i="3"/>
  <c r="BT45" i="3"/>
  <c r="BS45" i="3"/>
  <c r="BR45" i="3"/>
  <c r="BQ45" i="3"/>
  <c r="BP45" i="3"/>
  <c r="BO45" i="3"/>
  <c r="BN45" i="3"/>
  <c r="BM45" i="3"/>
  <c r="BL45" i="3"/>
  <c r="BK45" i="3"/>
  <c r="BJ45" i="3"/>
  <c r="BI45" i="3"/>
  <c r="BH45" i="3"/>
  <c r="BG45" i="3"/>
  <c r="BF45" i="3"/>
  <c r="BE45" i="3"/>
  <c r="BD45" i="3"/>
  <c r="BW45" i="3" s="1"/>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BC45" i="3" s="1"/>
  <c r="X45" i="3"/>
  <c r="W45" i="3"/>
  <c r="V45" i="3"/>
  <c r="U45" i="3"/>
  <c r="T45" i="3"/>
  <c r="S45" i="3"/>
  <c r="R45" i="3"/>
  <c r="Q45" i="3"/>
  <c r="P45" i="3"/>
  <c r="O45" i="3"/>
  <c r="N45" i="3"/>
  <c r="M45" i="3"/>
  <c r="L45" i="3"/>
  <c r="K45" i="3"/>
  <c r="J45" i="3"/>
  <c r="I45" i="3"/>
  <c r="H45" i="3"/>
  <c r="G45" i="3"/>
  <c r="F45" i="3"/>
  <c r="E45" i="3"/>
  <c r="D45" i="3"/>
  <c r="C45" i="3"/>
  <c r="B45" i="3"/>
  <c r="BV44" i="3"/>
  <c r="BU44" i="3"/>
  <c r="BT44" i="3"/>
  <c r="BS44" i="3"/>
  <c r="BR44" i="3"/>
  <c r="BQ44" i="3"/>
  <c r="BP44" i="3"/>
  <c r="BO44" i="3"/>
  <c r="BN44" i="3"/>
  <c r="BM44" i="3"/>
  <c r="BL44" i="3"/>
  <c r="BK44" i="3"/>
  <c r="BJ44" i="3"/>
  <c r="BI44" i="3"/>
  <c r="BH44" i="3"/>
  <c r="BG44" i="3"/>
  <c r="BF44" i="3"/>
  <c r="BE44" i="3"/>
  <c r="BD44" i="3"/>
  <c r="BW44" i="3" s="1"/>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BC44" i="3" s="1"/>
  <c r="X44" i="3"/>
  <c r="W44" i="3"/>
  <c r="V44" i="3"/>
  <c r="U44" i="3"/>
  <c r="T44" i="3"/>
  <c r="S44" i="3"/>
  <c r="R44" i="3"/>
  <c r="Q44" i="3"/>
  <c r="P44" i="3"/>
  <c r="O44" i="3"/>
  <c r="N44" i="3"/>
  <c r="M44" i="3"/>
  <c r="L44" i="3"/>
  <c r="K44" i="3"/>
  <c r="J44" i="3"/>
  <c r="I44" i="3"/>
  <c r="H44" i="3"/>
  <c r="G44" i="3"/>
  <c r="F44" i="3"/>
  <c r="E44" i="3"/>
  <c r="D44" i="3"/>
  <c r="C44" i="3"/>
  <c r="B44" i="3"/>
  <c r="BV43" i="3"/>
  <c r="BU43" i="3"/>
  <c r="BT43" i="3"/>
  <c r="BS43" i="3"/>
  <c r="BR43" i="3"/>
  <c r="BQ43" i="3"/>
  <c r="BP43" i="3"/>
  <c r="BO43" i="3"/>
  <c r="BN43" i="3"/>
  <c r="BM43" i="3"/>
  <c r="BL43" i="3"/>
  <c r="BK43" i="3"/>
  <c r="BJ43" i="3"/>
  <c r="BI43" i="3"/>
  <c r="BH43" i="3"/>
  <c r="BG43" i="3"/>
  <c r="BF43" i="3"/>
  <c r="BE43" i="3"/>
  <c r="BD43" i="3"/>
  <c r="BW43" i="3" s="1"/>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BC43" i="3" s="1"/>
  <c r="X43" i="3"/>
  <c r="W43" i="3"/>
  <c r="V43" i="3"/>
  <c r="U43" i="3"/>
  <c r="T43" i="3"/>
  <c r="S43" i="3"/>
  <c r="R43" i="3"/>
  <c r="Q43" i="3"/>
  <c r="P43" i="3"/>
  <c r="O43" i="3"/>
  <c r="N43" i="3"/>
  <c r="M43" i="3"/>
  <c r="L43" i="3"/>
  <c r="K43" i="3"/>
  <c r="J43" i="3"/>
  <c r="I43" i="3"/>
  <c r="H43" i="3"/>
  <c r="G43" i="3"/>
  <c r="F43" i="3"/>
  <c r="E43" i="3"/>
  <c r="D43" i="3"/>
  <c r="C43" i="3"/>
  <c r="B43" i="3"/>
  <c r="BV42" i="3"/>
  <c r="BU42" i="3"/>
  <c r="BT42" i="3"/>
  <c r="BS42" i="3"/>
  <c r="BR42" i="3"/>
  <c r="BQ42" i="3"/>
  <c r="BP42" i="3"/>
  <c r="BO42" i="3"/>
  <c r="BN42" i="3"/>
  <c r="BM42" i="3"/>
  <c r="BL42" i="3"/>
  <c r="BK42" i="3"/>
  <c r="BJ42" i="3"/>
  <c r="BI42" i="3"/>
  <c r="BH42" i="3"/>
  <c r="BG42" i="3"/>
  <c r="BF42" i="3"/>
  <c r="BE42" i="3"/>
  <c r="BD42" i="3"/>
  <c r="BW42" i="3" s="1"/>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BC42" i="3" s="1"/>
  <c r="X42" i="3"/>
  <c r="W42" i="3"/>
  <c r="V42" i="3"/>
  <c r="U42" i="3"/>
  <c r="T42" i="3"/>
  <c r="S42" i="3"/>
  <c r="R42" i="3"/>
  <c r="Q42" i="3"/>
  <c r="P42" i="3"/>
  <c r="O42" i="3"/>
  <c r="N42" i="3"/>
  <c r="M42" i="3"/>
  <c r="L42" i="3"/>
  <c r="K42" i="3"/>
  <c r="J42" i="3"/>
  <c r="I42" i="3"/>
  <c r="H42" i="3"/>
  <c r="G42" i="3"/>
  <c r="F42" i="3"/>
  <c r="E42" i="3"/>
  <c r="D42" i="3"/>
  <c r="C42" i="3"/>
  <c r="B42" i="3"/>
  <c r="BV41" i="3"/>
  <c r="BU41" i="3"/>
  <c r="BT41" i="3"/>
  <c r="BS41" i="3"/>
  <c r="BR41" i="3"/>
  <c r="BQ41" i="3"/>
  <c r="BP41" i="3"/>
  <c r="BO41" i="3"/>
  <c r="BN41" i="3"/>
  <c r="BM41" i="3"/>
  <c r="BL41" i="3"/>
  <c r="BK41" i="3"/>
  <c r="BJ41" i="3"/>
  <c r="BI41" i="3"/>
  <c r="BH41" i="3"/>
  <c r="BG41" i="3"/>
  <c r="BF41" i="3"/>
  <c r="BE41" i="3"/>
  <c r="BD41" i="3"/>
  <c r="BW41" i="3" s="1"/>
  <c r="BB41" i="3"/>
  <c r="BA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BC41" i="3" s="1"/>
  <c r="X41" i="3"/>
  <c r="W41" i="3"/>
  <c r="V41" i="3"/>
  <c r="U41" i="3"/>
  <c r="T41" i="3"/>
  <c r="S41" i="3"/>
  <c r="R41" i="3"/>
  <c r="Q41" i="3"/>
  <c r="P41" i="3"/>
  <c r="O41" i="3"/>
  <c r="N41" i="3"/>
  <c r="M41" i="3"/>
  <c r="L41" i="3"/>
  <c r="K41" i="3"/>
  <c r="J41" i="3"/>
  <c r="I41" i="3"/>
  <c r="H41" i="3"/>
  <c r="G41" i="3"/>
  <c r="F41" i="3"/>
  <c r="E41" i="3"/>
  <c r="D41" i="3"/>
  <c r="C41" i="3"/>
  <c r="B41" i="3"/>
  <c r="BV40" i="3"/>
  <c r="BU40" i="3"/>
  <c r="BT40" i="3"/>
  <c r="BS40" i="3"/>
  <c r="BR40" i="3"/>
  <c r="BQ40" i="3"/>
  <c r="BP40" i="3"/>
  <c r="BO40" i="3"/>
  <c r="BN40" i="3"/>
  <c r="BM40" i="3"/>
  <c r="BL40" i="3"/>
  <c r="BK40" i="3"/>
  <c r="BJ40" i="3"/>
  <c r="BI40" i="3"/>
  <c r="BH40" i="3"/>
  <c r="BG40" i="3"/>
  <c r="BF40" i="3"/>
  <c r="BE40" i="3"/>
  <c r="BD40" i="3"/>
  <c r="BW40" i="3" s="1"/>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BC40" i="3" s="1"/>
  <c r="X40" i="3"/>
  <c r="W40" i="3"/>
  <c r="V40" i="3"/>
  <c r="U40" i="3"/>
  <c r="T40" i="3"/>
  <c r="S40" i="3"/>
  <c r="R40" i="3"/>
  <c r="Q40" i="3"/>
  <c r="P40" i="3"/>
  <c r="O40" i="3"/>
  <c r="N40" i="3"/>
  <c r="M40" i="3"/>
  <c r="L40" i="3"/>
  <c r="K40" i="3"/>
  <c r="J40" i="3"/>
  <c r="I40" i="3"/>
  <c r="H40" i="3"/>
  <c r="G40" i="3"/>
  <c r="F40" i="3"/>
  <c r="E40" i="3"/>
  <c r="D40" i="3"/>
  <c r="C40" i="3"/>
  <c r="B40" i="3"/>
  <c r="BV39" i="3"/>
  <c r="BU39" i="3"/>
  <c r="BT39" i="3"/>
  <c r="BS39" i="3"/>
  <c r="BR39" i="3"/>
  <c r="BQ39" i="3"/>
  <c r="BP39" i="3"/>
  <c r="BO39" i="3"/>
  <c r="BN39" i="3"/>
  <c r="BM39" i="3"/>
  <c r="BL39" i="3"/>
  <c r="BK39" i="3"/>
  <c r="BJ39" i="3"/>
  <c r="BI39" i="3"/>
  <c r="BH39" i="3"/>
  <c r="BG39" i="3"/>
  <c r="BF39" i="3"/>
  <c r="BE39" i="3"/>
  <c r="BD39" i="3"/>
  <c r="BW39" i="3" s="1"/>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BC39" i="3" s="1"/>
  <c r="X39" i="3"/>
  <c r="W39" i="3"/>
  <c r="V39" i="3"/>
  <c r="U39" i="3"/>
  <c r="T39" i="3"/>
  <c r="S39" i="3"/>
  <c r="R39" i="3"/>
  <c r="Q39" i="3"/>
  <c r="P39" i="3"/>
  <c r="O39" i="3"/>
  <c r="N39" i="3"/>
  <c r="M39" i="3"/>
  <c r="L39" i="3"/>
  <c r="K39" i="3"/>
  <c r="J39" i="3"/>
  <c r="I39" i="3"/>
  <c r="H39" i="3"/>
  <c r="G39" i="3"/>
  <c r="F39" i="3"/>
  <c r="E39" i="3"/>
  <c r="D39" i="3"/>
  <c r="C39" i="3"/>
  <c r="B39" i="3"/>
  <c r="BV38" i="3"/>
  <c r="BU38" i="3"/>
  <c r="BT38" i="3"/>
  <c r="BS38" i="3"/>
  <c r="BR38" i="3"/>
  <c r="BQ38" i="3"/>
  <c r="BP38" i="3"/>
  <c r="BO38" i="3"/>
  <c r="BN38" i="3"/>
  <c r="BM38" i="3"/>
  <c r="BL38" i="3"/>
  <c r="BK38" i="3"/>
  <c r="BJ38" i="3"/>
  <c r="BI38" i="3"/>
  <c r="BH38" i="3"/>
  <c r="BG38" i="3"/>
  <c r="BF38" i="3"/>
  <c r="BE38" i="3"/>
  <c r="BD38" i="3"/>
  <c r="BW38" i="3" s="1"/>
  <c r="BB38"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BC38" i="3" s="1"/>
  <c r="X38" i="3"/>
  <c r="W38" i="3"/>
  <c r="V38" i="3"/>
  <c r="U38" i="3"/>
  <c r="T38" i="3"/>
  <c r="S38" i="3"/>
  <c r="R38" i="3"/>
  <c r="Q38" i="3"/>
  <c r="P38" i="3"/>
  <c r="O38" i="3"/>
  <c r="N38" i="3"/>
  <c r="M38" i="3"/>
  <c r="L38" i="3"/>
  <c r="K38" i="3"/>
  <c r="J38" i="3"/>
  <c r="I38" i="3"/>
  <c r="H38" i="3"/>
  <c r="G38" i="3"/>
  <c r="F38" i="3"/>
  <c r="E38" i="3"/>
  <c r="D38" i="3"/>
  <c r="C38" i="3"/>
  <c r="B38" i="3"/>
  <c r="BV37" i="3"/>
  <c r="BU37" i="3"/>
  <c r="BT37" i="3"/>
  <c r="BS37" i="3"/>
  <c r="BR37" i="3"/>
  <c r="BQ37" i="3"/>
  <c r="BP37" i="3"/>
  <c r="BO37" i="3"/>
  <c r="BN37" i="3"/>
  <c r="BM37" i="3"/>
  <c r="BL37" i="3"/>
  <c r="BK37" i="3"/>
  <c r="BJ37" i="3"/>
  <c r="BI37" i="3"/>
  <c r="BH37" i="3"/>
  <c r="BG37" i="3"/>
  <c r="BF37" i="3"/>
  <c r="BE37" i="3"/>
  <c r="BD37" i="3"/>
  <c r="BW37" i="3" s="1"/>
  <c r="BB37" i="3"/>
  <c r="BA37" i="3"/>
  <c r="AZ37"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BC37" i="3" s="1"/>
  <c r="X37" i="3"/>
  <c r="W37" i="3"/>
  <c r="V37" i="3"/>
  <c r="U37" i="3"/>
  <c r="T37" i="3"/>
  <c r="S37" i="3"/>
  <c r="R37" i="3"/>
  <c r="Q37" i="3"/>
  <c r="P37" i="3"/>
  <c r="O37" i="3"/>
  <c r="N37" i="3"/>
  <c r="M37" i="3"/>
  <c r="L37" i="3"/>
  <c r="K37" i="3"/>
  <c r="J37" i="3"/>
  <c r="I37" i="3"/>
  <c r="H37" i="3"/>
  <c r="G37" i="3"/>
  <c r="F37" i="3"/>
  <c r="E37" i="3"/>
  <c r="D37" i="3"/>
  <c r="C37" i="3"/>
  <c r="B37" i="3"/>
  <c r="BV36" i="3"/>
  <c r="BU36" i="3"/>
  <c r="BT36" i="3"/>
  <c r="BS36" i="3"/>
  <c r="BR36" i="3"/>
  <c r="BQ36" i="3"/>
  <c r="BP36" i="3"/>
  <c r="BO36" i="3"/>
  <c r="BN36" i="3"/>
  <c r="BM36" i="3"/>
  <c r="BL36" i="3"/>
  <c r="BK36" i="3"/>
  <c r="BJ36" i="3"/>
  <c r="BI36" i="3"/>
  <c r="BH36" i="3"/>
  <c r="BG36" i="3"/>
  <c r="BF36" i="3"/>
  <c r="BE36" i="3"/>
  <c r="BD36" i="3"/>
  <c r="BW36" i="3" s="1"/>
  <c r="BB36"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BC36" i="3" s="1"/>
  <c r="X36" i="3"/>
  <c r="W36" i="3"/>
  <c r="V36" i="3"/>
  <c r="U36" i="3"/>
  <c r="T36" i="3"/>
  <c r="S36" i="3"/>
  <c r="R36" i="3"/>
  <c r="Q36" i="3"/>
  <c r="P36" i="3"/>
  <c r="O36" i="3"/>
  <c r="N36" i="3"/>
  <c r="M36" i="3"/>
  <c r="L36" i="3"/>
  <c r="K36" i="3"/>
  <c r="J36" i="3"/>
  <c r="I36" i="3"/>
  <c r="H36" i="3"/>
  <c r="G36" i="3"/>
  <c r="F36" i="3"/>
  <c r="E36" i="3"/>
  <c r="D36" i="3"/>
  <c r="C36" i="3"/>
  <c r="B36" i="3"/>
  <c r="BV35" i="3"/>
  <c r="BU35" i="3"/>
  <c r="BT35" i="3"/>
  <c r="BS35" i="3"/>
  <c r="BR35" i="3"/>
  <c r="BQ35" i="3"/>
  <c r="BP35" i="3"/>
  <c r="BO35" i="3"/>
  <c r="BN35" i="3"/>
  <c r="BM35" i="3"/>
  <c r="BL35" i="3"/>
  <c r="BK35" i="3"/>
  <c r="BJ35" i="3"/>
  <c r="BI35" i="3"/>
  <c r="BH35" i="3"/>
  <c r="BG35" i="3"/>
  <c r="BF35" i="3"/>
  <c r="BE35" i="3"/>
  <c r="BD35" i="3"/>
  <c r="BW35" i="3" s="1"/>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BC35" i="3" s="1"/>
  <c r="X35" i="3"/>
  <c r="W35" i="3"/>
  <c r="V35" i="3"/>
  <c r="U35" i="3"/>
  <c r="T35" i="3"/>
  <c r="S35" i="3"/>
  <c r="R35" i="3"/>
  <c r="Q35" i="3"/>
  <c r="P35" i="3"/>
  <c r="O35" i="3"/>
  <c r="N35" i="3"/>
  <c r="M35" i="3"/>
  <c r="L35" i="3"/>
  <c r="K35" i="3"/>
  <c r="J35" i="3"/>
  <c r="I35" i="3"/>
  <c r="H35" i="3"/>
  <c r="G35" i="3"/>
  <c r="F35" i="3"/>
  <c r="E35" i="3"/>
  <c r="D35" i="3"/>
  <c r="C35" i="3"/>
  <c r="B35" i="3"/>
  <c r="BV34" i="3"/>
  <c r="BU34" i="3"/>
  <c r="BT34" i="3"/>
  <c r="BS34" i="3"/>
  <c r="BR34" i="3"/>
  <c r="BQ34" i="3"/>
  <c r="BP34" i="3"/>
  <c r="BO34" i="3"/>
  <c r="BN34" i="3"/>
  <c r="BM34" i="3"/>
  <c r="BL34" i="3"/>
  <c r="BK34" i="3"/>
  <c r="BJ34" i="3"/>
  <c r="BI34" i="3"/>
  <c r="BH34" i="3"/>
  <c r="BG34" i="3"/>
  <c r="BF34" i="3"/>
  <c r="BE34" i="3"/>
  <c r="BD34" i="3"/>
  <c r="BW34" i="3" s="1"/>
  <c r="BB34"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BC34" i="3" s="1"/>
  <c r="X34" i="3"/>
  <c r="W34" i="3"/>
  <c r="V34" i="3"/>
  <c r="U34" i="3"/>
  <c r="T34" i="3"/>
  <c r="S34" i="3"/>
  <c r="R34" i="3"/>
  <c r="Q34" i="3"/>
  <c r="P34" i="3"/>
  <c r="O34" i="3"/>
  <c r="N34" i="3"/>
  <c r="M34" i="3"/>
  <c r="L34" i="3"/>
  <c r="K34" i="3"/>
  <c r="J34" i="3"/>
  <c r="I34" i="3"/>
  <c r="H34" i="3"/>
  <c r="G34" i="3"/>
  <c r="F34" i="3"/>
  <c r="E34" i="3"/>
  <c r="D34" i="3"/>
  <c r="C34" i="3"/>
  <c r="B34" i="3"/>
  <c r="BV33" i="3"/>
  <c r="BU33" i="3"/>
  <c r="BT33" i="3"/>
  <c r="BS33" i="3"/>
  <c r="BR33" i="3"/>
  <c r="BQ33" i="3"/>
  <c r="BP33" i="3"/>
  <c r="BO33" i="3"/>
  <c r="BN33" i="3"/>
  <c r="BM33" i="3"/>
  <c r="BL33" i="3"/>
  <c r="BK33" i="3"/>
  <c r="BJ33" i="3"/>
  <c r="BI33" i="3"/>
  <c r="BH33" i="3"/>
  <c r="BG33" i="3"/>
  <c r="BF33" i="3"/>
  <c r="BE33" i="3"/>
  <c r="BD33" i="3"/>
  <c r="BW33" i="3" s="1"/>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BC33" i="3" s="1"/>
  <c r="X33" i="3"/>
  <c r="W33" i="3"/>
  <c r="V33" i="3"/>
  <c r="U33" i="3"/>
  <c r="T33" i="3"/>
  <c r="S33" i="3"/>
  <c r="R33" i="3"/>
  <c r="Q33" i="3"/>
  <c r="P33" i="3"/>
  <c r="O33" i="3"/>
  <c r="N33" i="3"/>
  <c r="M33" i="3"/>
  <c r="L33" i="3"/>
  <c r="K33" i="3"/>
  <c r="J33" i="3"/>
  <c r="I33" i="3"/>
  <c r="H33" i="3"/>
  <c r="G33" i="3"/>
  <c r="F33" i="3"/>
  <c r="E33" i="3"/>
  <c r="D33" i="3"/>
  <c r="C33" i="3"/>
  <c r="B33" i="3"/>
  <c r="BV32" i="3"/>
  <c r="BU32" i="3"/>
  <c r="BT32" i="3"/>
  <c r="BS32" i="3"/>
  <c r="BR32" i="3"/>
  <c r="BQ32" i="3"/>
  <c r="BP32" i="3"/>
  <c r="BO32" i="3"/>
  <c r="BN32" i="3"/>
  <c r="BM32" i="3"/>
  <c r="BL32" i="3"/>
  <c r="BK32" i="3"/>
  <c r="BJ32" i="3"/>
  <c r="BI32" i="3"/>
  <c r="BH32" i="3"/>
  <c r="BG32" i="3"/>
  <c r="BF32" i="3"/>
  <c r="BE32" i="3"/>
  <c r="BD32" i="3"/>
  <c r="BW32" i="3" s="1"/>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BC32" i="3" s="1"/>
  <c r="X32" i="3"/>
  <c r="W32" i="3"/>
  <c r="V32" i="3"/>
  <c r="U32" i="3"/>
  <c r="T32" i="3"/>
  <c r="S32" i="3"/>
  <c r="R32" i="3"/>
  <c r="Q32" i="3"/>
  <c r="P32" i="3"/>
  <c r="O32" i="3"/>
  <c r="N32" i="3"/>
  <c r="M32" i="3"/>
  <c r="L32" i="3"/>
  <c r="K32" i="3"/>
  <c r="J32" i="3"/>
  <c r="I32" i="3"/>
  <c r="H32" i="3"/>
  <c r="G32" i="3"/>
  <c r="F32" i="3"/>
  <c r="E32" i="3"/>
  <c r="D32" i="3"/>
  <c r="C32" i="3"/>
  <c r="B32" i="3"/>
  <c r="BV31" i="3"/>
  <c r="BU31" i="3"/>
  <c r="BT31" i="3"/>
  <c r="BS31" i="3"/>
  <c r="BR31" i="3"/>
  <c r="BQ31" i="3"/>
  <c r="BP31" i="3"/>
  <c r="BO31" i="3"/>
  <c r="BN31" i="3"/>
  <c r="BM31" i="3"/>
  <c r="BL31" i="3"/>
  <c r="BK31" i="3"/>
  <c r="BJ31" i="3"/>
  <c r="BI31" i="3"/>
  <c r="BH31" i="3"/>
  <c r="BG31" i="3"/>
  <c r="BF31" i="3"/>
  <c r="BE31" i="3"/>
  <c r="BD31" i="3"/>
  <c r="BW31" i="3" s="1"/>
  <c r="BB31" i="3"/>
  <c r="BA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BC31" i="3" s="1"/>
  <c r="X31" i="3"/>
  <c r="W31" i="3"/>
  <c r="V31" i="3"/>
  <c r="U31" i="3"/>
  <c r="T31" i="3"/>
  <c r="S31" i="3"/>
  <c r="R31" i="3"/>
  <c r="Q31" i="3"/>
  <c r="P31" i="3"/>
  <c r="O31" i="3"/>
  <c r="N31" i="3"/>
  <c r="M31" i="3"/>
  <c r="L31" i="3"/>
  <c r="K31" i="3"/>
  <c r="J31" i="3"/>
  <c r="I31" i="3"/>
  <c r="H31" i="3"/>
  <c r="G31" i="3"/>
  <c r="F31" i="3"/>
  <c r="E31" i="3"/>
  <c r="D31" i="3"/>
  <c r="C31" i="3"/>
  <c r="B31" i="3"/>
  <c r="BV30" i="3"/>
  <c r="BU30" i="3"/>
  <c r="BT30" i="3"/>
  <c r="BS30" i="3"/>
  <c r="BR30" i="3"/>
  <c r="BQ30" i="3"/>
  <c r="BP30" i="3"/>
  <c r="BO30" i="3"/>
  <c r="BN30" i="3"/>
  <c r="BM30" i="3"/>
  <c r="BL30" i="3"/>
  <c r="BK30" i="3"/>
  <c r="BJ30" i="3"/>
  <c r="BI30" i="3"/>
  <c r="BH30" i="3"/>
  <c r="BG30" i="3"/>
  <c r="BF30" i="3"/>
  <c r="BE30" i="3"/>
  <c r="BD30" i="3"/>
  <c r="BW30" i="3" s="1"/>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BC30" i="3" s="1"/>
  <c r="X30" i="3"/>
  <c r="W30" i="3"/>
  <c r="V30" i="3"/>
  <c r="U30" i="3"/>
  <c r="T30" i="3"/>
  <c r="S30" i="3"/>
  <c r="R30" i="3"/>
  <c r="Q30" i="3"/>
  <c r="P30" i="3"/>
  <c r="O30" i="3"/>
  <c r="N30" i="3"/>
  <c r="M30" i="3"/>
  <c r="L30" i="3"/>
  <c r="K30" i="3"/>
  <c r="J30" i="3"/>
  <c r="I30" i="3"/>
  <c r="H30" i="3"/>
  <c r="G30" i="3"/>
  <c r="F30" i="3"/>
  <c r="E30" i="3"/>
  <c r="D30" i="3"/>
  <c r="C30" i="3"/>
  <c r="B30" i="3"/>
  <c r="BV29" i="3"/>
  <c r="BU29" i="3"/>
  <c r="BT29" i="3"/>
  <c r="BS29" i="3"/>
  <c r="BR29" i="3"/>
  <c r="BQ29" i="3"/>
  <c r="BP29" i="3"/>
  <c r="BO29" i="3"/>
  <c r="BN29" i="3"/>
  <c r="BM29" i="3"/>
  <c r="BL29" i="3"/>
  <c r="BK29" i="3"/>
  <c r="BJ29" i="3"/>
  <c r="BI29" i="3"/>
  <c r="BH29" i="3"/>
  <c r="BG29" i="3"/>
  <c r="BF29" i="3"/>
  <c r="BE29" i="3"/>
  <c r="BD29" i="3"/>
  <c r="BW29" i="3" s="1"/>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BC29" i="3" s="1"/>
  <c r="X29" i="3"/>
  <c r="W29" i="3"/>
  <c r="V29" i="3"/>
  <c r="U29" i="3"/>
  <c r="T29" i="3"/>
  <c r="S29" i="3"/>
  <c r="R29" i="3"/>
  <c r="Q29" i="3"/>
  <c r="P29" i="3"/>
  <c r="O29" i="3"/>
  <c r="N29" i="3"/>
  <c r="M29" i="3"/>
  <c r="L29" i="3"/>
  <c r="K29" i="3"/>
  <c r="J29" i="3"/>
  <c r="I29" i="3"/>
  <c r="H29" i="3"/>
  <c r="G29" i="3"/>
  <c r="F29" i="3"/>
  <c r="E29" i="3"/>
  <c r="D29" i="3"/>
  <c r="C29" i="3"/>
  <c r="B29" i="3"/>
  <c r="BV28" i="3"/>
  <c r="BU28" i="3"/>
  <c r="BT28" i="3"/>
  <c r="BS28" i="3"/>
  <c r="BR28" i="3"/>
  <c r="BQ28" i="3"/>
  <c r="BP28" i="3"/>
  <c r="BO28" i="3"/>
  <c r="BN28" i="3"/>
  <c r="BM28" i="3"/>
  <c r="BL28" i="3"/>
  <c r="BK28" i="3"/>
  <c r="BJ28" i="3"/>
  <c r="BI28" i="3"/>
  <c r="BH28" i="3"/>
  <c r="BG28" i="3"/>
  <c r="BF28" i="3"/>
  <c r="BE28" i="3"/>
  <c r="BD28" i="3"/>
  <c r="BW28" i="3" s="1"/>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BC28" i="3" s="1"/>
  <c r="X28" i="3"/>
  <c r="W28" i="3"/>
  <c r="V28" i="3"/>
  <c r="U28" i="3"/>
  <c r="T28" i="3"/>
  <c r="S28" i="3"/>
  <c r="R28" i="3"/>
  <c r="Q28" i="3"/>
  <c r="P28" i="3"/>
  <c r="O28" i="3"/>
  <c r="N28" i="3"/>
  <c r="M28" i="3"/>
  <c r="L28" i="3"/>
  <c r="K28" i="3"/>
  <c r="J28" i="3"/>
  <c r="I28" i="3"/>
  <c r="H28" i="3"/>
  <c r="G28" i="3"/>
  <c r="F28" i="3"/>
  <c r="E28" i="3"/>
  <c r="D28" i="3"/>
  <c r="C28" i="3"/>
  <c r="B28" i="3"/>
  <c r="BV27" i="3"/>
  <c r="BU27" i="3"/>
  <c r="BT27" i="3"/>
  <c r="BS27" i="3"/>
  <c r="BR27" i="3"/>
  <c r="BQ27" i="3"/>
  <c r="BP27" i="3"/>
  <c r="BO27" i="3"/>
  <c r="BN27" i="3"/>
  <c r="BM27" i="3"/>
  <c r="BL27" i="3"/>
  <c r="BK27" i="3"/>
  <c r="BJ27" i="3"/>
  <c r="BI27" i="3"/>
  <c r="BH27" i="3"/>
  <c r="BG27" i="3"/>
  <c r="BF27" i="3"/>
  <c r="BE27" i="3"/>
  <c r="BD27" i="3"/>
  <c r="BW27" i="3" s="1"/>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BC27" i="3" s="1"/>
  <c r="X27" i="3"/>
  <c r="W27" i="3"/>
  <c r="V27" i="3"/>
  <c r="U27" i="3"/>
  <c r="T27" i="3"/>
  <c r="S27" i="3"/>
  <c r="R27" i="3"/>
  <c r="Q27" i="3"/>
  <c r="P27" i="3"/>
  <c r="O27" i="3"/>
  <c r="N27" i="3"/>
  <c r="M27" i="3"/>
  <c r="L27" i="3"/>
  <c r="K27" i="3"/>
  <c r="J27" i="3"/>
  <c r="I27" i="3"/>
  <c r="H27" i="3"/>
  <c r="G27" i="3"/>
  <c r="F27" i="3"/>
  <c r="E27" i="3"/>
  <c r="D27" i="3"/>
  <c r="C27" i="3"/>
  <c r="B27" i="3"/>
  <c r="BV26" i="3"/>
  <c r="BU26" i="3"/>
  <c r="BT26" i="3"/>
  <c r="BS26" i="3"/>
  <c r="BR26" i="3"/>
  <c r="BQ26" i="3"/>
  <c r="BP26" i="3"/>
  <c r="BO26" i="3"/>
  <c r="BN26" i="3"/>
  <c r="BM26" i="3"/>
  <c r="BL26" i="3"/>
  <c r="BK26" i="3"/>
  <c r="BJ26" i="3"/>
  <c r="BI26" i="3"/>
  <c r="BH26" i="3"/>
  <c r="BG26" i="3"/>
  <c r="BF26" i="3"/>
  <c r="BE26" i="3"/>
  <c r="BD26" i="3"/>
  <c r="BW26" i="3" s="1"/>
  <c r="BB26"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BC26" i="3" s="1"/>
  <c r="X26" i="3"/>
  <c r="W26" i="3"/>
  <c r="V26" i="3"/>
  <c r="U26" i="3"/>
  <c r="T26" i="3"/>
  <c r="S26" i="3"/>
  <c r="R26" i="3"/>
  <c r="Q26" i="3"/>
  <c r="P26" i="3"/>
  <c r="O26" i="3"/>
  <c r="N26" i="3"/>
  <c r="M26" i="3"/>
  <c r="L26" i="3"/>
  <c r="K26" i="3"/>
  <c r="J26" i="3"/>
  <c r="I26" i="3"/>
  <c r="H26" i="3"/>
  <c r="G26" i="3"/>
  <c r="F26" i="3"/>
  <c r="E26" i="3"/>
  <c r="D26" i="3"/>
  <c r="C26" i="3"/>
  <c r="B26" i="3"/>
  <c r="BV25" i="3"/>
  <c r="BU25" i="3"/>
  <c r="BT25" i="3"/>
  <c r="BS25" i="3"/>
  <c r="BR25" i="3"/>
  <c r="BQ25" i="3"/>
  <c r="BP25" i="3"/>
  <c r="BO25" i="3"/>
  <c r="BN25" i="3"/>
  <c r="BM25" i="3"/>
  <c r="BL25" i="3"/>
  <c r="BK25" i="3"/>
  <c r="BJ25" i="3"/>
  <c r="BI25" i="3"/>
  <c r="BH25" i="3"/>
  <c r="BG25" i="3"/>
  <c r="BF25" i="3"/>
  <c r="BE25" i="3"/>
  <c r="BD25" i="3"/>
  <c r="BW25" i="3" s="1"/>
  <c r="BB25" i="3"/>
  <c r="BA25"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BC25" i="3" s="1"/>
  <c r="X25" i="3"/>
  <c r="W25" i="3"/>
  <c r="V25" i="3"/>
  <c r="U25" i="3"/>
  <c r="T25" i="3"/>
  <c r="S25" i="3"/>
  <c r="R25" i="3"/>
  <c r="Q25" i="3"/>
  <c r="P25" i="3"/>
  <c r="O25" i="3"/>
  <c r="N25" i="3"/>
  <c r="M25" i="3"/>
  <c r="L25" i="3"/>
  <c r="K25" i="3"/>
  <c r="J25" i="3"/>
  <c r="I25" i="3"/>
  <c r="H25" i="3"/>
  <c r="G25" i="3"/>
  <c r="F25" i="3"/>
  <c r="E25" i="3"/>
  <c r="D25" i="3"/>
  <c r="C25" i="3"/>
  <c r="B25" i="3"/>
  <c r="BV24" i="3"/>
  <c r="BU24" i="3"/>
  <c r="BT24" i="3"/>
  <c r="BS24" i="3"/>
  <c r="BR24" i="3"/>
  <c r="BQ24" i="3"/>
  <c r="BP24" i="3"/>
  <c r="BO24" i="3"/>
  <c r="BN24" i="3"/>
  <c r="BM24" i="3"/>
  <c r="BL24" i="3"/>
  <c r="BK24" i="3"/>
  <c r="BJ24" i="3"/>
  <c r="BI24" i="3"/>
  <c r="BH24" i="3"/>
  <c r="BG24" i="3"/>
  <c r="BF24" i="3"/>
  <c r="BE24" i="3"/>
  <c r="BD24" i="3"/>
  <c r="BW24" i="3" s="1"/>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BC24" i="3" s="1"/>
  <c r="X24" i="3"/>
  <c r="W24" i="3"/>
  <c r="V24" i="3"/>
  <c r="U24" i="3"/>
  <c r="T24" i="3"/>
  <c r="S24" i="3"/>
  <c r="R24" i="3"/>
  <c r="Q24" i="3"/>
  <c r="P24" i="3"/>
  <c r="O24" i="3"/>
  <c r="N24" i="3"/>
  <c r="M24" i="3"/>
  <c r="L24" i="3"/>
  <c r="K24" i="3"/>
  <c r="J24" i="3"/>
  <c r="I24" i="3"/>
  <c r="H24" i="3"/>
  <c r="G24" i="3"/>
  <c r="F24" i="3"/>
  <c r="E24" i="3"/>
  <c r="D24" i="3"/>
  <c r="C24" i="3"/>
  <c r="B24" i="3"/>
  <c r="BV23" i="3"/>
  <c r="BU23" i="3"/>
  <c r="BT23" i="3"/>
  <c r="BS23" i="3"/>
  <c r="BR23" i="3"/>
  <c r="BQ23" i="3"/>
  <c r="BP23" i="3"/>
  <c r="BO23" i="3"/>
  <c r="BN23" i="3"/>
  <c r="BM23" i="3"/>
  <c r="BL23" i="3"/>
  <c r="BK23" i="3"/>
  <c r="BJ23" i="3"/>
  <c r="BI23" i="3"/>
  <c r="BH23" i="3"/>
  <c r="BG23" i="3"/>
  <c r="BF23" i="3"/>
  <c r="BE23" i="3"/>
  <c r="BD23" i="3"/>
  <c r="BW23" i="3" s="1"/>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BC23" i="3" s="1"/>
  <c r="X23" i="3"/>
  <c r="W23" i="3"/>
  <c r="V23" i="3"/>
  <c r="U23" i="3"/>
  <c r="T23" i="3"/>
  <c r="S23" i="3"/>
  <c r="R23" i="3"/>
  <c r="Q23" i="3"/>
  <c r="P23" i="3"/>
  <c r="O23" i="3"/>
  <c r="N23" i="3"/>
  <c r="M23" i="3"/>
  <c r="L23" i="3"/>
  <c r="K23" i="3"/>
  <c r="J23" i="3"/>
  <c r="I23" i="3"/>
  <c r="H23" i="3"/>
  <c r="G23" i="3"/>
  <c r="F23" i="3"/>
  <c r="E23" i="3"/>
  <c r="D23" i="3"/>
  <c r="C23" i="3"/>
  <c r="B23" i="3"/>
  <c r="BV22" i="3"/>
  <c r="BU22" i="3"/>
  <c r="BT22" i="3"/>
  <c r="BS22" i="3"/>
  <c r="BR22" i="3"/>
  <c r="BQ22" i="3"/>
  <c r="BP22" i="3"/>
  <c r="BO22" i="3"/>
  <c r="BN22" i="3"/>
  <c r="BM22" i="3"/>
  <c r="BL22" i="3"/>
  <c r="BK22" i="3"/>
  <c r="BJ22" i="3"/>
  <c r="BI22" i="3"/>
  <c r="BH22" i="3"/>
  <c r="BG22" i="3"/>
  <c r="BF22" i="3"/>
  <c r="BE22" i="3"/>
  <c r="BD22" i="3"/>
  <c r="BW22" i="3" s="1"/>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BC22" i="3" s="1"/>
  <c r="X22" i="3"/>
  <c r="W22" i="3"/>
  <c r="V22" i="3"/>
  <c r="U22" i="3"/>
  <c r="T22" i="3"/>
  <c r="S22" i="3"/>
  <c r="R22" i="3"/>
  <c r="Q22" i="3"/>
  <c r="P22" i="3"/>
  <c r="O22" i="3"/>
  <c r="N22" i="3"/>
  <c r="M22" i="3"/>
  <c r="L22" i="3"/>
  <c r="K22" i="3"/>
  <c r="J22" i="3"/>
  <c r="I22" i="3"/>
  <c r="H22" i="3"/>
  <c r="G22" i="3"/>
  <c r="F22" i="3"/>
  <c r="E22" i="3"/>
  <c r="D22" i="3"/>
  <c r="C22" i="3"/>
  <c r="B22" i="3"/>
  <c r="BV21" i="3"/>
  <c r="BU21" i="3"/>
  <c r="BT21" i="3"/>
  <c r="BS21" i="3"/>
  <c r="BR21" i="3"/>
  <c r="BQ21" i="3"/>
  <c r="BP21" i="3"/>
  <c r="BO21" i="3"/>
  <c r="BN21" i="3"/>
  <c r="BM21" i="3"/>
  <c r="BL21" i="3"/>
  <c r="BK21" i="3"/>
  <c r="BJ21" i="3"/>
  <c r="BI21" i="3"/>
  <c r="BH21" i="3"/>
  <c r="BG21" i="3"/>
  <c r="BF21" i="3"/>
  <c r="BE21" i="3"/>
  <c r="BD21" i="3"/>
  <c r="BW21" i="3" s="1"/>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BC21" i="3" s="1"/>
  <c r="X21" i="3"/>
  <c r="W21" i="3"/>
  <c r="V21" i="3"/>
  <c r="U21" i="3"/>
  <c r="T21" i="3"/>
  <c r="S21" i="3"/>
  <c r="R21" i="3"/>
  <c r="Q21" i="3"/>
  <c r="P21" i="3"/>
  <c r="O21" i="3"/>
  <c r="N21" i="3"/>
  <c r="M21" i="3"/>
  <c r="L21" i="3"/>
  <c r="K21" i="3"/>
  <c r="J21" i="3"/>
  <c r="I21" i="3"/>
  <c r="H21" i="3"/>
  <c r="G21" i="3"/>
  <c r="F21" i="3"/>
  <c r="E21" i="3"/>
  <c r="D21" i="3"/>
  <c r="C21" i="3"/>
  <c r="B21" i="3"/>
  <c r="BV20" i="3"/>
  <c r="BU20" i="3"/>
  <c r="BT20" i="3"/>
  <c r="BS20" i="3"/>
  <c r="BR20" i="3"/>
  <c r="BQ20" i="3"/>
  <c r="BP20" i="3"/>
  <c r="BO20" i="3"/>
  <c r="BN20" i="3"/>
  <c r="BM20" i="3"/>
  <c r="BL20" i="3"/>
  <c r="BK20" i="3"/>
  <c r="BJ20" i="3"/>
  <c r="BI20" i="3"/>
  <c r="BH20" i="3"/>
  <c r="BG20" i="3"/>
  <c r="BF20" i="3"/>
  <c r="BE20" i="3"/>
  <c r="BD20" i="3"/>
  <c r="BW20" i="3" s="1"/>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BC20" i="3" s="1"/>
  <c r="X20" i="3"/>
  <c r="W20" i="3"/>
  <c r="V20" i="3"/>
  <c r="U20" i="3"/>
  <c r="T20" i="3"/>
  <c r="S20" i="3"/>
  <c r="R20" i="3"/>
  <c r="Q20" i="3"/>
  <c r="P20" i="3"/>
  <c r="O20" i="3"/>
  <c r="N20" i="3"/>
  <c r="M20" i="3"/>
  <c r="L20" i="3"/>
  <c r="K20" i="3"/>
  <c r="J20" i="3"/>
  <c r="I20" i="3"/>
  <c r="H20" i="3"/>
  <c r="G20" i="3"/>
  <c r="F20" i="3"/>
  <c r="E20" i="3"/>
  <c r="D20" i="3"/>
  <c r="C20" i="3"/>
  <c r="B20" i="3"/>
  <c r="BV19" i="3"/>
  <c r="BU19" i="3"/>
  <c r="BT19" i="3"/>
  <c r="BS19" i="3"/>
  <c r="BR19" i="3"/>
  <c r="BQ19" i="3"/>
  <c r="BP19" i="3"/>
  <c r="BO19" i="3"/>
  <c r="BN19" i="3"/>
  <c r="BM19" i="3"/>
  <c r="BL19" i="3"/>
  <c r="BK19" i="3"/>
  <c r="BJ19" i="3"/>
  <c r="BI19" i="3"/>
  <c r="BH19" i="3"/>
  <c r="BG19" i="3"/>
  <c r="BF19" i="3"/>
  <c r="BE19" i="3"/>
  <c r="BD19" i="3"/>
  <c r="BW19" i="3" s="1"/>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BC19" i="3" s="1"/>
  <c r="X19" i="3"/>
  <c r="W19" i="3"/>
  <c r="V19" i="3"/>
  <c r="U19" i="3"/>
  <c r="T19" i="3"/>
  <c r="S19" i="3"/>
  <c r="R19" i="3"/>
  <c r="Q19" i="3"/>
  <c r="P19" i="3"/>
  <c r="O19" i="3"/>
  <c r="N19" i="3"/>
  <c r="M19" i="3"/>
  <c r="L19" i="3"/>
  <c r="K19" i="3"/>
  <c r="J19" i="3"/>
  <c r="I19" i="3"/>
  <c r="H19" i="3"/>
  <c r="G19" i="3"/>
  <c r="F19" i="3"/>
  <c r="E19" i="3"/>
  <c r="D19" i="3"/>
  <c r="C19" i="3"/>
  <c r="B19" i="3"/>
  <c r="BV18" i="3"/>
  <c r="BU18" i="3"/>
  <c r="BT18" i="3"/>
  <c r="BS18" i="3"/>
  <c r="BR18" i="3"/>
  <c r="BQ18" i="3"/>
  <c r="BP18" i="3"/>
  <c r="BO18" i="3"/>
  <c r="BN18" i="3"/>
  <c r="BM18" i="3"/>
  <c r="BL18" i="3"/>
  <c r="BK18" i="3"/>
  <c r="BJ18" i="3"/>
  <c r="BI18" i="3"/>
  <c r="BH18" i="3"/>
  <c r="BG18" i="3"/>
  <c r="BF18" i="3"/>
  <c r="BE18" i="3"/>
  <c r="BD18" i="3"/>
  <c r="BW18" i="3" s="1"/>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BC18" i="3" s="1"/>
  <c r="X18" i="3"/>
  <c r="W18" i="3"/>
  <c r="V18" i="3"/>
  <c r="U18" i="3"/>
  <c r="T18" i="3"/>
  <c r="S18" i="3"/>
  <c r="R18" i="3"/>
  <c r="Q18" i="3"/>
  <c r="P18" i="3"/>
  <c r="O18" i="3"/>
  <c r="N18" i="3"/>
  <c r="M18" i="3"/>
  <c r="L18" i="3"/>
  <c r="K18" i="3"/>
  <c r="J18" i="3"/>
  <c r="I18" i="3"/>
  <c r="H18" i="3"/>
  <c r="G18" i="3"/>
  <c r="F18" i="3"/>
  <c r="E18" i="3"/>
  <c r="D18" i="3"/>
  <c r="C18" i="3"/>
  <c r="B18" i="3"/>
  <c r="BV17" i="3"/>
  <c r="BU17" i="3"/>
  <c r="BT17" i="3"/>
  <c r="BS17" i="3"/>
  <c r="BR17" i="3"/>
  <c r="BQ17" i="3"/>
  <c r="BP17" i="3"/>
  <c r="BO17" i="3"/>
  <c r="BN17" i="3"/>
  <c r="BM17" i="3"/>
  <c r="BL17" i="3"/>
  <c r="BK17" i="3"/>
  <c r="BJ17" i="3"/>
  <c r="BI17" i="3"/>
  <c r="BH17" i="3"/>
  <c r="BG17" i="3"/>
  <c r="BF17" i="3"/>
  <c r="BE17" i="3"/>
  <c r="BD17" i="3"/>
  <c r="BW17" i="3" s="1"/>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BC17" i="3" s="1"/>
  <c r="X17" i="3"/>
  <c r="W17" i="3"/>
  <c r="V17" i="3"/>
  <c r="U17" i="3"/>
  <c r="T17" i="3"/>
  <c r="S17" i="3"/>
  <c r="R17" i="3"/>
  <c r="Q17" i="3"/>
  <c r="P17" i="3"/>
  <c r="O17" i="3"/>
  <c r="N17" i="3"/>
  <c r="M17" i="3"/>
  <c r="L17" i="3"/>
  <c r="K17" i="3"/>
  <c r="J17" i="3"/>
  <c r="I17" i="3"/>
  <c r="H17" i="3"/>
  <c r="G17" i="3"/>
  <c r="F17" i="3"/>
  <c r="E17" i="3"/>
  <c r="D17" i="3"/>
  <c r="C17" i="3"/>
  <c r="B17" i="3"/>
  <c r="BV16" i="3"/>
  <c r="BU16" i="3"/>
  <c r="BT16" i="3"/>
  <c r="BS16" i="3"/>
  <c r="BR16" i="3"/>
  <c r="BQ16" i="3"/>
  <c r="BP16" i="3"/>
  <c r="BO16" i="3"/>
  <c r="BN16" i="3"/>
  <c r="BM16" i="3"/>
  <c r="BL16" i="3"/>
  <c r="BK16" i="3"/>
  <c r="BJ16" i="3"/>
  <c r="BI16" i="3"/>
  <c r="BH16" i="3"/>
  <c r="BG16" i="3"/>
  <c r="BF16" i="3"/>
  <c r="BE16" i="3"/>
  <c r="BD16" i="3"/>
  <c r="BW16" i="3" s="1"/>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BC16" i="3" s="1"/>
  <c r="X16" i="3"/>
  <c r="W16" i="3"/>
  <c r="V16" i="3"/>
  <c r="U16" i="3"/>
  <c r="T16" i="3"/>
  <c r="S16" i="3"/>
  <c r="R16" i="3"/>
  <c r="Q16" i="3"/>
  <c r="P16" i="3"/>
  <c r="O16" i="3"/>
  <c r="N16" i="3"/>
  <c r="M16" i="3"/>
  <c r="L16" i="3"/>
  <c r="K16" i="3"/>
  <c r="J16" i="3"/>
  <c r="I16" i="3"/>
  <c r="H16" i="3"/>
  <c r="G16" i="3"/>
  <c r="F16" i="3"/>
  <c r="E16" i="3"/>
  <c r="D16" i="3"/>
  <c r="C16" i="3"/>
  <c r="B16" i="3"/>
  <c r="BV15" i="3"/>
  <c r="BU15" i="3"/>
  <c r="BT15" i="3"/>
  <c r="BS15" i="3"/>
  <c r="BR15" i="3"/>
  <c r="BQ15" i="3"/>
  <c r="BP15" i="3"/>
  <c r="BO15" i="3"/>
  <c r="BN15" i="3"/>
  <c r="BM15" i="3"/>
  <c r="BL15" i="3"/>
  <c r="BK15" i="3"/>
  <c r="BJ15" i="3"/>
  <c r="BI15" i="3"/>
  <c r="BH15" i="3"/>
  <c r="BG15" i="3"/>
  <c r="BF15" i="3"/>
  <c r="BE15" i="3"/>
  <c r="BD15" i="3"/>
  <c r="BW15" i="3" s="1"/>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BC15" i="3" s="1"/>
  <c r="X15" i="3"/>
  <c r="W15" i="3"/>
  <c r="V15" i="3"/>
  <c r="U15" i="3"/>
  <c r="T15" i="3"/>
  <c r="S15" i="3"/>
  <c r="R15" i="3"/>
  <c r="Q15" i="3"/>
  <c r="P15" i="3"/>
  <c r="O15" i="3"/>
  <c r="N15" i="3"/>
  <c r="M15" i="3"/>
  <c r="L15" i="3"/>
  <c r="K15" i="3"/>
  <c r="J15" i="3"/>
  <c r="I15" i="3"/>
  <c r="H15" i="3"/>
  <c r="G15" i="3"/>
  <c r="F15" i="3"/>
  <c r="E15" i="3"/>
  <c r="D15" i="3"/>
  <c r="C15" i="3"/>
  <c r="B15" i="3"/>
  <c r="BV14" i="3"/>
  <c r="BU14" i="3"/>
  <c r="BT14" i="3"/>
  <c r="BS14" i="3"/>
  <c r="BR14" i="3"/>
  <c r="BQ14" i="3"/>
  <c r="BP14" i="3"/>
  <c r="BO14" i="3"/>
  <c r="BN14" i="3"/>
  <c r="BM14" i="3"/>
  <c r="BL14" i="3"/>
  <c r="BK14" i="3"/>
  <c r="BJ14" i="3"/>
  <c r="BI14" i="3"/>
  <c r="BH14" i="3"/>
  <c r="BG14" i="3"/>
  <c r="BF14" i="3"/>
  <c r="BE14" i="3"/>
  <c r="BD14" i="3"/>
  <c r="BW14" i="3" s="1"/>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BC14" i="3" s="1"/>
  <c r="X14" i="3"/>
  <c r="W14" i="3"/>
  <c r="V14" i="3"/>
  <c r="U14" i="3"/>
  <c r="T14" i="3"/>
  <c r="S14" i="3"/>
  <c r="R14" i="3"/>
  <c r="Q14" i="3"/>
  <c r="P14" i="3"/>
  <c r="O14" i="3"/>
  <c r="N14" i="3"/>
  <c r="M14" i="3"/>
  <c r="L14" i="3"/>
  <c r="K14" i="3"/>
  <c r="J14" i="3"/>
  <c r="I14" i="3"/>
  <c r="H14" i="3"/>
  <c r="G14" i="3"/>
  <c r="F14" i="3"/>
  <c r="E14" i="3"/>
  <c r="D14" i="3"/>
  <c r="C14" i="3"/>
  <c r="B14" i="3"/>
  <c r="BV13" i="3"/>
  <c r="BU13" i="3"/>
  <c r="BT13" i="3"/>
  <c r="BS13" i="3"/>
  <c r="BR13" i="3"/>
  <c r="BQ13" i="3"/>
  <c r="BP13" i="3"/>
  <c r="BO13" i="3"/>
  <c r="BN13" i="3"/>
  <c r="BM13" i="3"/>
  <c r="BL13" i="3"/>
  <c r="BK13" i="3"/>
  <c r="BJ13" i="3"/>
  <c r="BI13" i="3"/>
  <c r="BH13" i="3"/>
  <c r="BG13" i="3"/>
  <c r="BF13" i="3"/>
  <c r="BE13" i="3"/>
  <c r="BD13" i="3"/>
  <c r="BW13" i="3" s="1"/>
  <c r="BB13" i="3"/>
  <c r="BA13" i="3"/>
  <c r="AZ13" i="3"/>
  <c r="AY13" i="3"/>
  <c r="AX13"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BC13" i="3" s="1"/>
  <c r="X13" i="3"/>
  <c r="W13" i="3"/>
  <c r="V13" i="3"/>
  <c r="U13" i="3"/>
  <c r="T13" i="3"/>
  <c r="S13" i="3"/>
  <c r="R13" i="3"/>
  <c r="Q13" i="3"/>
  <c r="P13" i="3"/>
  <c r="O13" i="3"/>
  <c r="N13" i="3"/>
  <c r="M13" i="3"/>
  <c r="L13" i="3"/>
  <c r="K13" i="3"/>
  <c r="J13" i="3"/>
  <c r="I13" i="3"/>
  <c r="H13" i="3"/>
  <c r="G13" i="3"/>
  <c r="F13" i="3"/>
  <c r="E13" i="3"/>
  <c r="D13" i="3"/>
  <c r="C13" i="3"/>
  <c r="B13" i="3"/>
  <c r="BV12" i="3"/>
  <c r="BU12" i="3"/>
  <c r="BT12" i="3"/>
  <c r="BS12" i="3"/>
  <c r="BR12" i="3"/>
  <c r="BQ12" i="3"/>
  <c r="BP12" i="3"/>
  <c r="BO12" i="3"/>
  <c r="BN12" i="3"/>
  <c r="BM12" i="3"/>
  <c r="BL12" i="3"/>
  <c r="BK12" i="3"/>
  <c r="BJ12" i="3"/>
  <c r="BI12" i="3"/>
  <c r="BH12" i="3"/>
  <c r="BG12" i="3"/>
  <c r="BF12" i="3"/>
  <c r="BE12" i="3"/>
  <c r="BD12" i="3"/>
  <c r="BW12" i="3" s="1"/>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BC12" i="3" s="1"/>
  <c r="X12" i="3"/>
  <c r="W12" i="3"/>
  <c r="V12" i="3"/>
  <c r="U12" i="3"/>
  <c r="T12" i="3"/>
  <c r="S12" i="3"/>
  <c r="R12" i="3"/>
  <c r="Q12" i="3"/>
  <c r="P12" i="3"/>
  <c r="O12" i="3"/>
  <c r="N12" i="3"/>
  <c r="M12" i="3"/>
  <c r="L12" i="3"/>
  <c r="K12" i="3"/>
  <c r="J12" i="3"/>
  <c r="I12" i="3"/>
  <c r="H12" i="3"/>
  <c r="G12" i="3"/>
  <c r="F12" i="3"/>
  <c r="E12" i="3"/>
  <c r="D12" i="3"/>
  <c r="C12" i="3"/>
  <c r="B12" i="3"/>
  <c r="BV11" i="3"/>
  <c r="BU11" i="3"/>
  <c r="BT11" i="3"/>
  <c r="BS11" i="3"/>
  <c r="BR11" i="3"/>
  <c r="BQ11" i="3"/>
  <c r="BP11" i="3"/>
  <c r="BO11" i="3"/>
  <c r="BN11" i="3"/>
  <c r="BM11" i="3"/>
  <c r="BL11" i="3"/>
  <c r="BK11" i="3"/>
  <c r="BJ11" i="3"/>
  <c r="BI11" i="3"/>
  <c r="BH11" i="3"/>
  <c r="BG11" i="3"/>
  <c r="BF11" i="3"/>
  <c r="BE11" i="3"/>
  <c r="BD11" i="3"/>
  <c r="BW11" i="3" s="1"/>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BC11" i="3" s="1"/>
  <c r="X11" i="3"/>
  <c r="W11" i="3"/>
  <c r="V11" i="3"/>
  <c r="U11" i="3"/>
  <c r="T11" i="3"/>
  <c r="S11" i="3"/>
  <c r="R11" i="3"/>
  <c r="Q11" i="3"/>
  <c r="P11" i="3"/>
  <c r="O11" i="3"/>
  <c r="N11" i="3"/>
  <c r="M11" i="3"/>
  <c r="L11" i="3"/>
  <c r="K11" i="3"/>
  <c r="J11" i="3"/>
  <c r="I11" i="3"/>
  <c r="H11" i="3"/>
  <c r="G11" i="3"/>
  <c r="F11" i="3"/>
  <c r="E11" i="3"/>
  <c r="D11" i="3"/>
  <c r="C11" i="3"/>
  <c r="B11" i="3"/>
  <c r="BV10" i="3"/>
  <c r="BU10" i="3"/>
  <c r="BT10" i="3"/>
  <c r="BS10" i="3"/>
  <c r="BR10" i="3"/>
  <c r="BQ10" i="3"/>
  <c r="BP10" i="3"/>
  <c r="BO10" i="3"/>
  <c r="BN10" i="3"/>
  <c r="BM10" i="3"/>
  <c r="BL10" i="3"/>
  <c r="BK10" i="3"/>
  <c r="BJ10" i="3"/>
  <c r="BI10" i="3"/>
  <c r="BH10" i="3"/>
  <c r="BG10" i="3"/>
  <c r="BF10" i="3"/>
  <c r="BE10" i="3"/>
  <c r="BD10" i="3"/>
  <c r="BW10" i="3" s="1"/>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BC10" i="3" s="1"/>
  <c r="X10" i="3"/>
  <c r="W10" i="3"/>
  <c r="V10" i="3"/>
  <c r="U10" i="3"/>
  <c r="T10" i="3"/>
  <c r="S10" i="3"/>
  <c r="R10" i="3"/>
  <c r="Q10" i="3"/>
  <c r="P10" i="3"/>
  <c r="O10" i="3"/>
  <c r="N10" i="3"/>
  <c r="M10" i="3"/>
  <c r="L10" i="3"/>
  <c r="K10" i="3"/>
  <c r="J10" i="3"/>
  <c r="I10" i="3"/>
  <c r="H10" i="3"/>
  <c r="G10" i="3"/>
  <c r="F10" i="3"/>
  <c r="E10" i="3"/>
  <c r="D10" i="3"/>
  <c r="C10" i="3"/>
  <c r="B10" i="3"/>
  <c r="BV9" i="3"/>
  <c r="BU9" i="3"/>
  <c r="BT9" i="3"/>
  <c r="BS9" i="3"/>
  <c r="BR9" i="3"/>
  <c r="BQ9" i="3"/>
  <c r="BP9" i="3"/>
  <c r="BO9" i="3"/>
  <c r="BN9" i="3"/>
  <c r="BM9" i="3"/>
  <c r="BL9" i="3"/>
  <c r="BK9" i="3"/>
  <c r="BJ9" i="3"/>
  <c r="BI9" i="3"/>
  <c r="BH9" i="3"/>
  <c r="BG9" i="3"/>
  <c r="BF9" i="3"/>
  <c r="BE9" i="3"/>
  <c r="BD9" i="3"/>
  <c r="BW9" i="3" s="1"/>
  <c r="BB9" i="3"/>
  <c r="BA9" i="3"/>
  <c r="AZ9" i="3"/>
  <c r="AY9" i="3"/>
  <c r="AX9" i="3"/>
  <c r="AW9" i="3"/>
  <c r="AV9" i="3"/>
  <c r="AU9" i="3"/>
  <c r="AT9" i="3"/>
  <c r="AS9" i="3"/>
  <c r="AR9" i="3"/>
  <c r="AQ9" i="3"/>
  <c r="AP9" i="3"/>
  <c r="AO9" i="3"/>
  <c r="AN9" i="3"/>
  <c r="AM9" i="3"/>
  <c r="AL9" i="3"/>
  <c r="AK9" i="3"/>
  <c r="AJ9" i="3"/>
  <c r="AI9" i="3"/>
  <c r="AH9" i="3"/>
  <c r="AG9" i="3"/>
  <c r="AF9" i="3"/>
  <c r="AE9" i="3"/>
  <c r="AD9" i="3"/>
  <c r="AC9" i="3"/>
  <c r="AB9" i="3"/>
  <c r="AA9" i="3"/>
  <c r="Z9" i="3"/>
  <c r="Y9" i="3"/>
  <c r="BC9" i="3" s="1"/>
  <c r="X9" i="3"/>
  <c r="W9" i="3"/>
  <c r="V9" i="3"/>
  <c r="U9" i="3"/>
  <c r="T9" i="3"/>
  <c r="S9" i="3"/>
  <c r="R9" i="3"/>
  <c r="Q9" i="3"/>
  <c r="P9" i="3"/>
  <c r="O9" i="3"/>
  <c r="N9" i="3"/>
  <c r="M9" i="3"/>
  <c r="L9" i="3"/>
  <c r="K9" i="3"/>
  <c r="J9" i="3"/>
  <c r="I9" i="3"/>
  <c r="H9" i="3"/>
  <c r="G9" i="3"/>
  <c r="F9" i="3"/>
  <c r="E9" i="3"/>
  <c r="D9" i="3"/>
  <c r="C9" i="3"/>
  <c r="B9" i="3"/>
  <c r="BV8" i="3"/>
  <c r="BU8" i="3"/>
  <c r="BT8" i="3"/>
  <c r="BS8" i="3"/>
  <c r="BR8" i="3"/>
  <c r="BQ8" i="3"/>
  <c r="BP8" i="3"/>
  <c r="BO8" i="3"/>
  <c r="BN8" i="3"/>
  <c r="BM8" i="3"/>
  <c r="BL8" i="3"/>
  <c r="BK8" i="3"/>
  <c r="BJ8" i="3"/>
  <c r="BI8" i="3"/>
  <c r="BH8" i="3"/>
  <c r="BG8" i="3"/>
  <c r="BF8" i="3"/>
  <c r="BE8" i="3"/>
  <c r="BD8" i="3"/>
  <c r="BW8" i="3" s="1"/>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BC8" i="3" s="1"/>
  <c r="X8" i="3"/>
  <c r="W8" i="3"/>
  <c r="V8" i="3"/>
  <c r="U8" i="3"/>
  <c r="T8" i="3"/>
  <c r="S8" i="3"/>
  <c r="R8" i="3"/>
  <c r="Q8" i="3"/>
  <c r="P8" i="3"/>
  <c r="O8" i="3"/>
  <c r="N8" i="3"/>
  <c r="M8" i="3"/>
  <c r="L8" i="3"/>
  <c r="K8" i="3"/>
  <c r="J8" i="3"/>
  <c r="I8" i="3"/>
  <c r="H8" i="3"/>
  <c r="G8" i="3"/>
  <c r="F8" i="3"/>
  <c r="E8" i="3"/>
  <c r="D8" i="3"/>
  <c r="C8" i="3"/>
  <c r="B8" i="3"/>
  <c r="BV7" i="3"/>
  <c r="BU7" i="3"/>
  <c r="BT7" i="3"/>
  <c r="BS7" i="3"/>
  <c r="BR7" i="3"/>
  <c r="BQ7" i="3"/>
  <c r="BP7" i="3"/>
  <c r="BO7" i="3"/>
  <c r="BN7" i="3"/>
  <c r="BM7" i="3"/>
  <c r="BL7" i="3"/>
  <c r="BK7" i="3"/>
  <c r="BJ7" i="3"/>
  <c r="BI7" i="3"/>
  <c r="BH7" i="3"/>
  <c r="BG7" i="3"/>
  <c r="BF7" i="3"/>
  <c r="BE7" i="3"/>
  <c r="BD7" i="3"/>
  <c r="BW7" i="3" s="1"/>
  <c r="BB7" i="3"/>
  <c r="BA7" i="3"/>
  <c r="AZ7" i="3"/>
  <c r="AY7" i="3"/>
  <c r="AX7" i="3"/>
  <c r="AW7" i="3"/>
  <c r="AU7" i="3"/>
  <c r="AT7" i="3"/>
  <c r="AS7" i="3"/>
  <c r="AR7" i="3"/>
  <c r="AQ7" i="3"/>
  <c r="AP7" i="3"/>
  <c r="AO7" i="3"/>
  <c r="AN7" i="3"/>
  <c r="AM7" i="3"/>
  <c r="AL7" i="3"/>
  <c r="AK7" i="3"/>
  <c r="AJ7" i="3"/>
  <c r="AI7" i="3"/>
  <c r="AH7" i="3"/>
  <c r="AG7" i="3"/>
  <c r="AF7" i="3"/>
  <c r="AE7" i="3"/>
  <c r="AD7" i="3"/>
  <c r="AC7" i="3"/>
  <c r="AB7" i="3"/>
  <c r="AA7" i="3"/>
  <c r="Z7" i="3"/>
  <c r="Y7" i="3"/>
  <c r="BC7" i="3" s="1"/>
  <c r="X7" i="3"/>
  <c r="W7" i="3"/>
  <c r="V7" i="3"/>
  <c r="U7" i="3"/>
  <c r="T7" i="3"/>
  <c r="S7" i="3"/>
  <c r="R7" i="3"/>
  <c r="Q7" i="3"/>
  <c r="P7" i="3"/>
  <c r="O7" i="3"/>
  <c r="N7" i="3"/>
  <c r="M7" i="3"/>
  <c r="L7" i="3"/>
  <c r="K7" i="3"/>
  <c r="J7" i="3"/>
  <c r="I7" i="3"/>
  <c r="H7" i="3"/>
  <c r="G7" i="3"/>
  <c r="F7" i="3"/>
  <c r="E7" i="3"/>
  <c r="D7" i="3"/>
  <c r="C7" i="3"/>
  <c r="B7" i="3"/>
  <c r="BV6" i="3"/>
  <c r="BU6" i="3"/>
  <c r="BT6" i="3"/>
  <c r="BS6" i="3"/>
  <c r="BR6" i="3"/>
  <c r="BQ6" i="3"/>
  <c r="BP6" i="3"/>
  <c r="BO6" i="3"/>
  <c r="BN6" i="3"/>
  <c r="BM6" i="3"/>
  <c r="BL6" i="3"/>
  <c r="BK6" i="3"/>
  <c r="BJ6" i="3"/>
  <c r="BI6" i="3"/>
  <c r="BH6" i="3"/>
  <c r="BG6" i="3"/>
  <c r="BF6" i="3"/>
  <c r="BE6" i="3"/>
  <c r="BD6" i="3"/>
  <c r="BW6" i="3" s="1"/>
  <c r="BB6" i="3"/>
  <c r="BA6" i="3"/>
  <c r="AZ6" i="3"/>
  <c r="AY6" i="3"/>
  <c r="AX6" i="3"/>
  <c r="AW6" i="3"/>
  <c r="AV6" i="3"/>
  <c r="AU6" i="3"/>
  <c r="AT6" i="3"/>
  <c r="AS6" i="3"/>
  <c r="AR6" i="3"/>
  <c r="AQ6" i="3"/>
  <c r="AP6" i="3"/>
  <c r="AO6" i="3"/>
  <c r="AN6" i="3"/>
  <c r="AM6" i="3"/>
  <c r="AL6" i="3"/>
  <c r="AK6" i="3"/>
  <c r="AI6" i="3"/>
  <c r="AH6" i="3"/>
  <c r="AG6" i="3"/>
  <c r="AF6" i="3"/>
  <c r="AE6" i="3"/>
  <c r="AD6" i="3"/>
  <c r="AC6" i="3"/>
  <c r="AB6" i="3"/>
  <c r="AA6" i="3"/>
  <c r="Z6" i="3"/>
  <c r="Y6" i="3"/>
  <c r="BC6" i="3" s="1"/>
  <c r="X6" i="3"/>
  <c r="W6" i="3"/>
  <c r="V6" i="3"/>
  <c r="U6" i="3"/>
  <c r="T6" i="3"/>
  <c r="S6" i="3"/>
  <c r="R6" i="3"/>
  <c r="Q6" i="3"/>
  <c r="P6" i="3"/>
  <c r="O6" i="3"/>
  <c r="N6" i="3"/>
  <c r="M6" i="3"/>
  <c r="L6" i="3"/>
  <c r="K6" i="3"/>
  <c r="J6" i="3"/>
  <c r="I6" i="3"/>
  <c r="H6" i="3"/>
  <c r="G6" i="3"/>
  <c r="F6" i="3"/>
  <c r="E6" i="3"/>
  <c r="D6" i="3"/>
  <c r="C6" i="3"/>
  <c r="B6" i="3"/>
  <c r="BV5" i="3"/>
  <c r="BV75" i="3" s="1"/>
  <c r="BU5" i="3"/>
  <c r="BU75" i="3" s="1"/>
  <c r="BT5" i="3"/>
  <c r="BT75" i="3" s="1"/>
  <c r="BS5" i="3"/>
  <c r="BS75" i="3" s="1"/>
  <c r="BR5" i="3"/>
  <c r="BR75" i="3" s="1"/>
  <c r="BQ5" i="3"/>
  <c r="BQ75" i="3" s="1"/>
  <c r="BP5" i="3"/>
  <c r="BP75" i="3" s="1"/>
  <c r="BO5" i="3"/>
  <c r="BO75" i="3" s="1"/>
  <c r="BN5" i="3"/>
  <c r="BN75" i="3" s="1"/>
  <c r="BM5" i="3"/>
  <c r="BM75" i="3" s="1"/>
  <c r="BL5" i="3"/>
  <c r="BL75" i="3" s="1"/>
  <c r="BK5" i="3"/>
  <c r="BK75" i="3" s="1"/>
  <c r="BJ5" i="3"/>
  <c r="BJ75" i="3" s="1"/>
  <c r="BI5" i="3"/>
  <c r="BI75" i="3" s="1"/>
  <c r="BH5" i="3"/>
  <c r="BH75" i="3" s="1"/>
  <c r="BG5" i="3"/>
  <c r="BG75" i="3" s="1"/>
  <c r="BF5" i="3"/>
  <c r="BF75" i="3" s="1"/>
  <c r="BE5" i="3"/>
  <c r="BE75" i="3" s="1"/>
  <c r="BD5" i="3"/>
  <c r="BB5" i="3"/>
  <c r="BB75" i="3" s="1"/>
  <c r="BA5" i="3"/>
  <c r="BA75" i="3" s="1"/>
  <c r="AZ5" i="3"/>
  <c r="AZ75" i="3" s="1"/>
  <c r="AX5" i="3"/>
  <c r="AX75" i="3" s="1"/>
  <c r="AW5" i="3"/>
  <c r="AW75" i="3" s="1"/>
  <c r="AV5" i="3"/>
  <c r="AV75" i="3" s="1"/>
  <c r="AU5" i="3"/>
  <c r="AU75" i="3" s="1"/>
  <c r="AT5" i="3"/>
  <c r="AT75" i="3" s="1"/>
  <c r="AS5" i="3"/>
  <c r="AS75" i="3" s="1"/>
  <c r="AR5" i="3"/>
  <c r="AR75" i="3" s="1"/>
  <c r="AQ5" i="3"/>
  <c r="AQ75" i="3" s="1"/>
  <c r="AP5" i="3"/>
  <c r="AP75" i="3" s="1"/>
  <c r="AO5" i="3"/>
  <c r="AO75" i="3" s="1"/>
  <c r="AN5" i="3"/>
  <c r="AN75" i="3" s="1"/>
  <c r="AM5" i="3"/>
  <c r="AM75" i="3" s="1"/>
  <c r="AL5" i="3"/>
  <c r="AL75" i="3" s="1"/>
  <c r="AK5" i="3"/>
  <c r="AK75" i="3" s="1"/>
  <c r="AI5" i="3"/>
  <c r="AI75" i="3" s="1"/>
  <c r="AH5" i="3"/>
  <c r="AH75" i="3" s="1"/>
  <c r="AF5" i="3"/>
  <c r="AF75" i="3" s="1"/>
  <c r="AE5" i="3"/>
  <c r="AE75" i="3" s="1"/>
  <c r="AD5" i="3"/>
  <c r="AD75" i="3" s="1"/>
  <c r="AC5" i="3"/>
  <c r="AC75" i="3" s="1"/>
  <c r="AB5" i="3"/>
  <c r="AB75" i="3" s="1"/>
  <c r="AA5" i="3"/>
  <c r="AA75" i="3" s="1"/>
  <c r="Z5" i="3"/>
  <c r="Z75" i="3" s="1"/>
  <c r="Y5" i="3"/>
  <c r="X5" i="3"/>
  <c r="W5" i="3"/>
  <c r="V5" i="3"/>
  <c r="U5" i="3"/>
  <c r="T5" i="3"/>
  <c r="S5" i="3"/>
  <c r="R5" i="3"/>
  <c r="Q5" i="3"/>
  <c r="P5" i="3"/>
  <c r="O5" i="3"/>
  <c r="N5" i="3"/>
  <c r="M5" i="3"/>
  <c r="L5" i="3"/>
  <c r="K5" i="3"/>
  <c r="J5" i="3"/>
  <c r="I5" i="3"/>
  <c r="H5" i="3"/>
  <c r="G5" i="3"/>
  <c r="F5" i="3"/>
  <c r="E5" i="3"/>
  <c r="D5" i="3"/>
  <c r="C5" i="3"/>
  <c r="B5" i="3"/>
  <c r="Y75" i="3" l="1"/>
  <c r="BC5" i="3"/>
  <c r="BC75" i="3" s="1"/>
  <c r="BD75" i="3"/>
  <c r="BW5" i="3"/>
  <c r="BW75" i="3" s="1"/>
  <c r="BX6" i="3"/>
  <c r="BX7" i="3"/>
  <c r="BX8" i="3"/>
  <c r="BX9" i="3"/>
  <c r="BX10" i="3"/>
  <c r="BX11" i="3"/>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BX55" i="3"/>
  <c r="BX56" i="3"/>
  <c r="BX57" i="3"/>
  <c r="BX58" i="3"/>
  <c r="BX59" i="3"/>
  <c r="BX60" i="3"/>
  <c r="BX61" i="3"/>
  <c r="BX62" i="3"/>
  <c r="BX63" i="3"/>
  <c r="BX64" i="3"/>
  <c r="BX65" i="3"/>
  <c r="BX66" i="3"/>
  <c r="BX67" i="3"/>
  <c r="BX68" i="3"/>
  <c r="BX69" i="3"/>
  <c r="BX70" i="3"/>
  <c r="BX71" i="3"/>
  <c r="BX72" i="3"/>
  <c r="BX73" i="3"/>
  <c r="BX74" i="3"/>
  <c r="AG75" i="3"/>
  <c r="AJ75" i="3"/>
  <c r="AY75" i="3"/>
  <c r="BS6" i="6"/>
  <c r="BS7" i="6"/>
  <c r="BS8" i="6"/>
  <c r="BS9" i="6"/>
  <c r="BS10" i="6"/>
  <c r="BS11" i="6"/>
  <c r="BS12" i="6"/>
  <c r="BS13" i="6"/>
  <c r="BS14" i="6"/>
  <c r="BS15" i="6"/>
  <c r="BS16" i="6"/>
  <c r="BS17" i="6"/>
  <c r="BS18" i="6"/>
  <c r="BS19" i="6"/>
  <c r="BS20" i="6"/>
  <c r="BS21" i="6"/>
  <c r="BS22" i="6"/>
  <c r="BS23" i="6"/>
  <c r="BS24" i="6"/>
  <c r="BS25" i="6"/>
  <c r="BS26" i="6"/>
  <c r="BS27" i="6"/>
  <c r="BS28" i="6"/>
  <c r="BS29" i="6"/>
  <c r="BS30" i="6"/>
  <c r="BS31" i="6"/>
  <c r="BS32" i="6"/>
  <c r="BS33" i="6"/>
  <c r="BS34" i="6"/>
  <c r="BS35" i="6"/>
  <c r="BS36" i="6"/>
  <c r="BS37" i="6"/>
  <c r="BS38" i="6"/>
  <c r="BS39" i="6"/>
  <c r="BS40" i="6"/>
  <c r="BS41" i="6"/>
  <c r="BS42" i="6"/>
  <c r="BS43" i="6"/>
  <c r="BS44" i="6"/>
  <c r="BS45" i="6"/>
  <c r="BS46" i="6"/>
  <c r="BS47" i="6"/>
  <c r="BS48" i="6"/>
  <c r="BS49" i="6"/>
  <c r="BS50" i="6"/>
  <c r="BS51" i="6"/>
  <c r="BS52" i="6"/>
  <c r="BS53" i="6"/>
  <c r="BS54" i="6"/>
  <c r="BS55" i="6"/>
  <c r="BS56" i="6"/>
  <c r="BS57" i="6"/>
  <c r="BS58" i="6"/>
  <c r="BS59" i="6"/>
  <c r="BS60" i="6"/>
  <c r="BS61" i="6"/>
  <c r="BS62" i="6"/>
  <c r="BS63" i="6"/>
  <c r="BS64" i="6"/>
  <c r="BS65" i="6"/>
  <c r="BS66" i="6"/>
  <c r="BS67" i="6"/>
  <c r="BS68" i="6"/>
  <c r="BS69" i="6"/>
  <c r="BS70" i="6"/>
  <c r="BS71" i="6"/>
  <c r="BS72" i="6"/>
  <c r="BS73" i="6"/>
  <c r="BS74" i="6"/>
  <c r="AX75" i="6"/>
  <c r="Z75" i="6"/>
  <c r="BR5" i="6"/>
  <c r="BR75" i="6" s="1"/>
  <c r="BX5" i="3"/>
  <c r="BX75" i="3" s="1"/>
  <c r="BS5" i="6" l="1"/>
  <c r="BS75" i="6" s="1"/>
</calcChain>
</file>

<file path=xl/sharedStrings.xml><?xml version="1.0" encoding="utf-8"?>
<sst xmlns="http://schemas.openxmlformats.org/spreadsheetml/2006/main" count="7986" uniqueCount="795">
  <si>
    <t>MAPEO DE OFERTA NACIONAL</t>
  </si>
  <si>
    <t>Sistema Nacional de Competitividad e Innovación</t>
  </si>
  <si>
    <t>Formulario de captura</t>
  </si>
  <si>
    <t>Desarrollo productivo, Emprendimiento y Ciencia, Tecnología e Innovación</t>
  </si>
  <si>
    <t>I. IDENTIFICACIÓN OFERTA</t>
  </si>
  <si>
    <t>II. INFORMACIÓN DE CONTACTO</t>
  </si>
  <si>
    <t>III. USUARIOS OBJETIVO</t>
  </si>
  <si>
    <t>IV. TIPO DE APOYO</t>
  </si>
  <si>
    <t>V. TIPO DE OFERTA</t>
  </si>
  <si>
    <t>VI. OBJETIVOS PRINCIPALES DE LA OFERTA</t>
  </si>
  <si>
    <t>VII. EJECUCIÓN</t>
  </si>
  <si>
    <t>Disposición o Norma que soporta la creación de esta OI</t>
  </si>
  <si>
    <t>Observación 1</t>
  </si>
  <si>
    <t>Observación 2</t>
  </si>
  <si>
    <t>Observación 3</t>
  </si>
  <si>
    <t>(Diligenciar una fila por cada oferta)</t>
  </si>
  <si>
    <t>(Sobre la persona que diligencia el formulario)</t>
  </si>
  <si>
    <t>(Se pueden marcar todas las opciones que apliquen, no solo una)</t>
  </si>
  <si>
    <t>(Por favor diligenciar cada uno de los campos)</t>
  </si>
  <si>
    <t>USUARIOS</t>
  </si>
  <si>
    <t>GRUPOS DE INTERES</t>
  </si>
  <si>
    <t>I.1.</t>
  </si>
  <si>
    <t>I.2.</t>
  </si>
  <si>
    <t>I.3.</t>
  </si>
  <si>
    <t>I.4.</t>
  </si>
  <si>
    <t>I.5.</t>
  </si>
  <si>
    <t>I.6.</t>
  </si>
  <si>
    <t>II.1.</t>
  </si>
  <si>
    <t>II.2.</t>
  </si>
  <si>
    <t>II.3.</t>
  </si>
  <si>
    <t>II.4.</t>
  </si>
  <si>
    <t>II.5.</t>
  </si>
  <si>
    <t>III.1.</t>
  </si>
  <si>
    <t>III.2.</t>
  </si>
  <si>
    <t>III.3.</t>
  </si>
  <si>
    <t>III.4.</t>
  </si>
  <si>
    <t>III.5.</t>
  </si>
  <si>
    <t>III.6.</t>
  </si>
  <si>
    <t>III.7.</t>
  </si>
  <si>
    <t>III.8.</t>
  </si>
  <si>
    <t>III.9.</t>
  </si>
  <si>
    <t>III.10.</t>
  </si>
  <si>
    <t>III.11.</t>
  </si>
  <si>
    <t>IV.1.</t>
  </si>
  <si>
    <t>IV.2.</t>
  </si>
  <si>
    <t>IV.3.</t>
  </si>
  <si>
    <t>IV.4.</t>
  </si>
  <si>
    <t>IV.5.</t>
  </si>
  <si>
    <t>IV.6.</t>
  </si>
  <si>
    <t>IV.7.</t>
  </si>
  <si>
    <t>IV.8.</t>
  </si>
  <si>
    <t>V.1.</t>
  </si>
  <si>
    <t>V.2.</t>
  </si>
  <si>
    <t>V.3.</t>
  </si>
  <si>
    <t>V.4.</t>
  </si>
  <si>
    <t>V.5.</t>
  </si>
  <si>
    <t>V.6.</t>
  </si>
  <si>
    <t>V.7.</t>
  </si>
  <si>
    <t>V.8.</t>
  </si>
  <si>
    <t>V.9.</t>
  </si>
  <si>
    <t>VI.1.</t>
  </si>
  <si>
    <t>VI.2.</t>
  </si>
  <si>
    <t>VI.3.</t>
  </si>
  <si>
    <t>VI.4.</t>
  </si>
  <si>
    <t>VI.5.</t>
  </si>
  <si>
    <t>VI.6.</t>
  </si>
  <si>
    <t>VI.7.</t>
  </si>
  <si>
    <t>VI.8.</t>
  </si>
  <si>
    <t>VI.9.</t>
  </si>
  <si>
    <t>VI.11.</t>
  </si>
  <si>
    <t>VI.12.</t>
  </si>
  <si>
    <t>VI.13.</t>
  </si>
  <si>
    <t>VII.1.</t>
  </si>
  <si>
    <t>VII.2.</t>
  </si>
  <si>
    <t>VII.3.</t>
  </si>
  <si>
    <t>VII.4.</t>
  </si>
  <si>
    <t>VII.5.</t>
  </si>
  <si>
    <t>VII.6.</t>
  </si>
  <si>
    <t>VII.7.</t>
  </si>
  <si>
    <t>VII.8.</t>
  </si>
  <si>
    <t>VII.9.</t>
  </si>
  <si>
    <t>VII.10.</t>
  </si>
  <si>
    <t>VII.11.</t>
  </si>
  <si>
    <t>VII.12.</t>
  </si>
  <si>
    <t>VII.13.</t>
  </si>
  <si>
    <t>VII.14.</t>
  </si>
  <si>
    <t>VII.15.</t>
  </si>
  <si>
    <t>VII.16.</t>
  </si>
  <si>
    <t>VII.17.</t>
  </si>
  <si>
    <t>Sector</t>
  </si>
  <si>
    <t>Entidad</t>
  </si>
  <si>
    <t>Nombre de la oferta</t>
  </si>
  <si>
    <t>Descripción de la oferta</t>
  </si>
  <si>
    <t>Página web</t>
  </si>
  <si>
    <t>Antigüedad</t>
  </si>
  <si>
    <t>Área responsable</t>
  </si>
  <si>
    <t xml:space="preserve">Persona responsable </t>
  </si>
  <si>
    <t>Cargo</t>
  </si>
  <si>
    <t>Celular</t>
  </si>
  <si>
    <t>Correo electrónico</t>
  </si>
  <si>
    <t>Emprendedor</t>
  </si>
  <si>
    <t>Micro empresas</t>
  </si>
  <si>
    <t>Pequeñas empresas</t>
  </si>
  <si>
    <t>Medianas empresas</t>
  </si>
  <si>
    <t>Grandes empresas</t>
  </si>
  <si>
    <t>Gobierno</t>
  </si>
  <si>
    <t>Academia</t>
  </si>
  <si>
    <t xml:space="preserve">Entidades de Soporte </t>
  </si>
  <si>
    <t>Personas Naturales</t>
  </si>
  <si>
    <t>¿Otros?</t>
  </si>
  <si>
    <t>¿Cuáles?</t>
  </si>
  <si>
    <t xml:space="preserve">Mecanismo de Intervención Principal </t>
  </si>
  <si>
    <t>Formación / Capacitación</t>
  </si>
  <si>
    <t>Plataformas / Bases de datos / Estudios</t>
  </si>
  <si>
    <t>Asesoría / Consultoría</t>
  </si>
  <si>
    <t>Financiero</t>
  </si>
  <si>
    <t>Relacionamiento / Networking</t>
  </si>
  <si>
    <t>Tipo de Intervención</t>
  </si>
  <si>
    <t>Alcance</t>
  </si>
  <si>
    <t>¿Cuáles sectores?</t>
  </si>
  <si>
    <t>Convocatoria</t>
  </si>
  <si>
    <t>Canal de acceso</t>
  </si>
  <si>
    <t>Temporalidad</t>
  </si>
  <si>
    <t>Fecha de apertura</t>
  </si>
  <si>
    <t>Fecha de cierre</t>
  </si>
  <si>
    <t>Cobertura</t>
  </si>
  <si>
    <t>Innovación</t>
  </si>
  <si>
    <t>Emprendimiento</t>
  </si>
  <si>
    <t>Transferencia de conocimiento y tecnología</t>
  </si>
  <si>
    <t>Investigación</t>
  </si>
  <si>
    <t>Formación de capital humano</t>
  </si>
  <si>
    <t>¿Qué tipo de formación?</t>
  </si>
  <si>
    <t>Calidad</t>
  </si>
  <si>
    <t>Clúster / Encadenamientos</t>
  </si>
  <si>
    <t>Financiación</t>
  </si>
  <si>
    <t xml:space="preserve">Comercialización </t>
  </si>
  <si>
    <t>Formalización</t>
  </si>
  <si>
    <t>Recursos fuente PGN (en millones)</t>
  </si>
  <si>
    <t>Recursos fuente SGR (en millones)</t>
  </si>
  <si>
    <t>Recursos de otras fuentes (en millones)</t>
  </si>
  <si>
    <t>BPIN (si aplica)</t>
  </si>
  <si>
    <t>Ejecución</t>
  </si>
  <si>
    <t>Aliado 1 - Nombre</t>
  </si>
  <si>
    <t>Aliado 1 - Rol</t>
  </si>
  <si>
    <t>Aliado 1 - Tipo Entidad</t>
  </si>
  <si>
    <t>Aliado 2 - Nombre</t>
  </si>
  <si>
    <t>Aliado 2 - Rol</t>
  </si>
  <si>
    <t>Aliado 2 - Tipo Entidad</t>
  </si>
  <si>
    <t>Aliado 3 - Nombre</t>
  </si>
  <si>
    <t>Aliado 3 - Rol</t>
  </si>
  <si>
    <t>Aliado 3 - Tipo Entidad</t>
  </si>
  <si>
    <t>Meta 2020</t>
  </si>
  <si>
    <t>Nombre de Indicador</t>
  </si>
  <si>
    <t>Unidad de Medida</t>
  </si>
  <si>
    <t>Información adicional</t>
  </si>
  <si>
    <t>Ciudadanía en general</t>
  </si>
  <si>
    <t>Población estratos 1, 2 y 3</t>
  </si>
  <si>
    <t>Población Rural</t>
  </si>
  <si>
    <t>Población urbana vulnerable</t>
  </si>
  <si>
    <t>Población indígena</t>
  </si>
  <si>
    <t>Población NARP</t>
  </si>
  <si>
    <t>Población Rom</t>
  </si>
  <si>
    <t>Adultos mayores</t>
  </si>
  <si>
    <t>Población mujeres</t>
  </si>
  <si>
    <t>Población LBGTI</t>
  </si>
  <si>
    <t>Población jóvenes y adolexcentes</t>
  </si>
  <si>
    <t>Personas con discapacidad</t>
  </si>
  <si>
    <t>Víctimas del conflicto</t>
  </si>
  <si>
    <t>Desmovilizados</t>
  </si>
  <si>
    <t>Ciudadanos colombianos en cárceles en el exterior</t>
  </si>
  <si>
    <t>Extranjeros en cárceles del país</t>
  </si>
  <si>
    <t>Población carcelaria</t>
  </si>
  <si>
    <t>Población postpenada</t>
  </si>
  <si>
    <t>Funcionarios relacionados ocn Centros de conciliación</t>
  </si>
  <si>
    <t>Funcionarios y operadores de justici</t>
  </si>
  <si>
    <t>Funcionarios públicos</t>
  </si>
  <si>
    <t>Funcionarios públicos Municipios</t>
  </si>
  <si>
    <t>Liderezas</t>
  </si>
  <si>
    <t>Inspectores de Policía
Corregidores
Personeros</t>
  </si>
  <si>
    <t>Comisarios de Familia</t>
  </si>
  <si>
    <t>Alcaldes</t>
  </si>
  <si>
    <t>Abogados y relacionados con la profesión del derecho</t>
  </si>
  <si>
    <t>Estudiantes de Derecho y afines</t>
  </si>
  <si>
    <t>Emprendedores</t>
  </si>
  <si>
    <t>Otros</t>
  </si>
  <si>
    <t>Entidades públicas</t>
  </si>
  <si>
    <t>Entidades territoriales</t>
  </si>
  <si>
    <t>Entidades territoriales (Mpios PDET)</t>
  </si>
  <si>
    <t>Tribunales de Justicia y Paz</t>
  </si>
  <si>
    <t>Comités territoriales Justicia Transicional</t>
  </si>
  <si>
    <t>Grupos Indígenas</t>
  </si>
  <si>
    <t>Organizaciones de víctimas</t>
  </si>
  <si>
    <t>MYPIMES</t>
  </si>
  <si>
    <t>Comunidad empresarial</t>
  </si>
  <si>
    <t>Rama Judicial</t>
  </si>
  <si>
    <t>INPEC - USPEC</t>
  </si>
  <si>
    <t>ICBF</t>
  </si>
  <si>
    <t>Organismos internacionales y ONG's</t>
  </si>
  <si>
    <t>Sector salud</t>
  </si>
  <si>
    <t>Dependencias MJD</t>
  </si>
  <si>
    <t>Organizaciones de la sociedad civil, fundaciones</t>
  </si>
  <si>
    <t>2.1</t>
  </si>
  <si>
    <t>Justicia</t>
  </si>
  <si>
    <t>MJD</t>
  </si>
  <si>
    <t>Inspección, Control y Vigilancia a Centros de Conciliación, arbitraje y amigable.</t>
  </si>
  <si>
    <t>Visitas de inspección, control y vigilancia ejercida a los centros de conciliación, arbitraje y amigable composición y entidades avaladas para garatizar calidad en la prestación de los métodos de resolución de conflictos.</t>
  </si>
  <si>
    <t>Dirección de Métodos Alternativos de Solución de Conflictos</t>
  </si>
  <si>
    <t>Liliana López Borda</t>
  </si>
  <si>
    <t>Contratista</t>
  </si>
  <si>
    <t>liliana.lopez@minjusticia.gov.co</t>
  </si>
  <si>
    <t>SI</t>
  </si>
  <si>
    <t>Centros de Conciliación, arbitraje y amigable composición impulsados</t>
  </si>
  <si>
    <t>Sectorial</t>
  </si>
  <si>
    <t>Centros de Conciliación</t>
  </si>
  <si>
    <t>NO</t>
  </si>
  <si>
    <t>Presencial</t>
  </si>
  <si>
    <t>Otro</t>
  </si>
  <si>
    <t>Mayo</t>
  </si>
  <si>
    <t>Diciembre</t>
  </si>
  <si>
    <t>Nacional</t>
  </si>
  <si>
    <t>Garatizar calidad en la prestación de los métodos de resolución de conflictos.</t>
  </si>
  <si>
    <t>Directamente por la entidad</t>
  </si>
  <si>
    <t xml:space="preserve">Centros de conciliación, arbitraje y amigable composición y entidades avaladas vigilados </t>
  </si>
  <si>
    <t>Número</t>
  </si>
  <si>
    <t>Se  sustenta en su aporte para el cumplimiento de las siguientes funciones que el Decreto 1427 de 2017 le adjudica a la DMASC: “(…)7.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 (…).</t>
  </si>
  <si>
    <t>Diligenciar la columna I.5 e I.6</t>
  </si>
  <si>
    <t>Jornadas Móviles gratuitas de Conciliación en Derecho</t>
  </si>
  <si>
    <t>Estrategia para promover los servicios gratuitos de conciliación a la población de estrato 1, 2, y 3, en los municipios priorizados por el Ministerio que cumplen como mínimo con los siguientes criterios: i) municipios rurales o rurales dispersos y, ii) municipios que no cuentan con Casa de Justicia, ni Centro de Convivencia Ciudadana, ni Centros de Conciliación.</t>
  </si>
  <si>
    <t xml:space="preserve">Población de estrato 1, 2, y 3, </t>
  </si>
  <si>
    <t>Julio</t>
  </si>
  <si>
    <t>Promover los métodos de resolución de coflcitos</t>
  </si>
  <si>
    <t>Ambos</t>
  </si>
  <si>
    <t xml:space="preserve">Jornadas moviles gratuitas de conciliación realizadas </t>
  </si>
  <si>
    <t>Se sustenta en su aporte para el cumplimiento de las siguientes funciones que el Decreto 1427 de 2017 le adjudica a la DMASC: “1. Formular, coordinar, divulgar y fomentar políticas públicas para aumentar los niveles de acceso a la Justicia, a través de los mecanismos alternativos de solución de conflictos y de modelos de implementación regional y local (…) 5. Promover el acceso a la justicia para los grupos minoritarios y vulnerables.</t>
  </si>
  <si>
    <t>Diligenciar la columna I.5 e I.7</t>
  </si>
  <si>
    <t>Diplomado en Método de Resolución de Conflictos</t>
  </si>
  <si>
    <t>Procesos de formación dirigidos a funcionarios y operadores de justicia para el fortalecimiento de sus habilidades y competencias en temas relacionados con conciliación extrajudicial en derecho, género y discapacidad. Para el año 2020 se tiene en cuenta la ley 1996 de 2019 la cual establece las asistencias legales para personas con discapacidad y adultos mayores.</t>
  </si>
  <si>
    <t xml:space="preserve">Servidores públicos y operadores de la conciliación extra judicial en derecho </t>
  </si>
  <si>
    <t>Virtual</t>
  </si>
  <si>
    <t>Fortalecimiento de habiidades y competencias</t>
  </si>
  <si>
    <t>Peronas capacitadas</t>
  </si>
  <si>
    <t>Se sustenta en su aporte para el cumplimiento de la siguiente función que el Decreto 1427 de 2017 le adjudica a la DMASC: “(…) 10. Determinar los parámetros y metodologías de formación de los conciliadores” (Decreto 1427 de 2017, articulo 16).</t>
  </si>
  <si>
    <t>Diligenciar la columna I.5 e I.8</t>
  </si>
  <si>
    <t>2.2</t>
  </si>
  <si>
    <t>Banco de Iniciativas y Proyectos para la justicia indígena</t>
  </si>
  <si>
    <t>Estrategia para apoyar técnica y financieramente las iniciativas para el fortalecimiento de la justicia propia de los pueblos indígenas, a partir de los proyectos que sean presentandos en el marco de la convocatoria que adelante el Ministerio.</t>
  </si>
  <si>
    <t>Dirección de Justicia Formal</t>
  </si>
  <si>
    <t>Yuly Constanza Benavides Mora</t>
  </si>
  <si>
    <t>Profesional Especializado</t>
  </si>
  <si>
    <t>yuly.benavides@minjusticia.gov.co</t>
  </si>
  <si>
    <t>Comunidades índigenas</t>
  </si>
  <si>
    <t>Intervención de Mercado</t>
  </si>
  <si>
    <t>Comunidades Indígenas</t>
  </si>
  <si>
    <t>Ocasional</t>
  </si>
  <si>
    <t>* Promover acceso a la justicia de los pueblos étnicos</t>
  </si>
  <si>
    <t>Tercerización (Contratación de otra entidad)</t>
  </si>
  <si>
    <t>Por definir</t>
  </si>
  <si>
    <t>Ejecutor</t>
  </si>
  <si>
    <t>Iniciativas apoyadas viabilizadas</t>
  </si>
  <si>
    <t>La meta registrada cobija las iniciativas de los pueblos indígenas y los pueblos NARP de la siguiente línea</t>
  </si>
  <si>
    <t>1) Decreto 1427 de 2017. Artículo 17.
2) Resolución 685 del 11 de septiembre de 2017 Artículo 16
3) Resolución 0628 del 22 de agosto de 2017. 
4) Plan Nacional de Desarrollo (Equidad de Oportunidades para Grupos Indígenas, Negros, Afros, Raizales, Palenqueros y Rrom)</t>
  </si>
  <si>
    <t>Diligenciar la columna I.5 e I.9</t>
  </si>
  <si>
    <t>1.1</t>
  </si>
  <si>
    <t>Talleres informativos a víctimas y organizaciones de víctimas sobre mecanismos de protección – Jornadas de Justicia Móvil</t>
  </si>
  <si>
    <t>Facilitar el acceso a la justicia para las víctimas del conflicto armado mediante acciones adelantadas en municipios y zonas de alta vulnerabilidad, promoviendo en consecuencia la respuesta institucional adecuada para atender, orientar y brindar respuesta a las solicitudes y restablecimiento de sus derechos como víctimas. Esto implica Jornadas de atención y orientación a víctimas del conflicto con enfoque diferencial</t>
  </si>
  <si>
    <t xml:space="preserve">Dirección de Justicia Transicional </t>
  </si>
  <si>
    <t>Ángela Marcela Rodríguez Martínez</t>
  </si>
  <si>
    <t xml:space="preserve">Profesional </t>
  </si>
  <si>
    <t>angela.rodriguez@minjusticia.gov.co</t>
  </si>
  <si>
    <t>Víctimas del conflicto.</t>
  </si>
  <si>
    <t>TALLERES SOBRE RUTAS Y PROTOCOLOS SOBRE LOS MECANISMOS DE JUSTICIA TRANSICIONAL</t>
  </si>
  <si>
    <t>Transversal</t>
  </si>
  <si>
    <t>Municipal</t>
  </si>
  <si>
    <t>TALLERES</t>
  </si>
  <si>
    <t>FUPAD COLOMBIA</t>
  </si>
  <si>
    <t>Mixto</t>
  </si>
  <si>
    <t>Entidad internacional</t>
  </si>
  <si>
    <t>Municipios priorizados por el ministerio en los que se implemente la oferta institucional que garantice el acceso a la justicia para fortalecer la participación de las víctimas en la aplicación de los mecanismos y medidas de justicia transicional</t>
  </si>
  <si>
    <t>NÚMERO</t>
  </si>
  <si>
    <t>Diligenciar la columna I.5 e I.10</t>
  </si>
  <si>
    <t>Caja de Herramientas Metodos de Resolución Conflictos/ Modelos de Justicia Local y Rural</t>
  </si>
  <si>
    <t xml:space="preserve">La Caja de herramientas es un instrumento pedagógico y de política pública que se pone al servicio de alcaldes y adminsitraciones locales. Consiste en el “paso a paso” para la implementación y divulgación de los Métodos de Resolución de Conflictos en los territorios. En la actualidad la oferta de justicia relativa a métodos de resolución de conflictos no se conoce de manera suficiente en el país, especialmente en los municipios rurales y rurales dispersos. Uno de los retos principales en materia de MRC es el referente a las capacidades y coordinación de sus operadores, especialmente en la ruralidad, pues la formación continua de estos actores es limitada, la normatividad se encuentra dispersa y la articulación resulta insuficiente. </t>
  </si>
  <si>
    <t>Entes territoriales. En 2020, 30 municipios PDET focalizados</t>
  </si>
  <si>
    <t>Entes territoriales, municipios PDET priorizados</t>
  </si>
  <si>
    <t>Virtual y presencial</t>
  </si>
  <si>
    <t>Abril</t>
  </si>
  <si>
    <t>Difusión de los Métodos de Resolución de Conflictos</t>
  </si>
  <si>
    <t>Oferta institucional realizada con presupuesto de cooperación internacional -  USAID (la DMASC no tiene acceso al presupuesto).</t>
  </si>
  <si>
    <t>Diligenciar la columna I.5 e I.11</t>
  </si>
  <si>
    <t>Jornadas Móviles de Casas de Justicia y Centros de Convivencia Ciudadana</t>
  </si>
  <si>
    <t xml:space="preserve">Garantizar la descentralización de los derechos de acceso a la justicia de la población más alejada y con mayores barreras geográficas para acudir a los cascos urbanos, donde se concentran los servicios de justicia.  </t>
  </si>
  <si>
    <t>Población Rural y población vulmerable urbana</t>
  </si>
  <si>
    <t xml:space="preserve">Zona rural  y/o vulnerable  de los municipios que cuentan con la presencia de una casa de justicia o un centro de convivencia ciudadana </t>
  </si>
  <si>
    <t xml:space="preserve">Descentralización de los derechos de acceso a la justicia de la población más alejada y con mayores barreras geográficas para acudir a los cascos urbanos, donde se concentran los servicios de justicia.  </t>
  </si>
  <si>
    <t xml:space="preserve"> Entidades territoriales asistidas técnicamente </t>
  </si>
  <si>
    <t>Aporta al cumplimiento de las siguientes funciones que el Decreto 1427 de 2017 le adjudica a la DMASC: “1. Formular, coordinar, divulgar y fomentar políticas públicas para aumentar los niveles de acceso a la Justicia, a través de los mecanismos alternativos de solución de conflictos y de modelos de implementación regional y local (...)5. Promover el acceso a la justicia para los grupos minoritarios y vulnerables (...) 16. Apoyar en el diseño, coordinación, divulgación y fomento de la política pública en materia de acceso a la justicia a través del Programa Nacional de Casas de Justicia y del Programa Nacional de Centros de Convivencia Ciudadana, en coordinación con las entidades competentes.” (Decreto 1427 de 2017, articulo 16).</t>
  </si>
  <si>
    <t>Diligenciar la columna I.5 e I.12</t>
  </si>
  <si>
    <t>Este es la OI de Programa Casas de Justicia?</t>
  </si>
  <si>
    <t>Encuesta Necesidades Jurídicas</t>
  </si>
  <si>
    <t>Aplicar el capítulo de problemas, desacuerdos, conflictos y disputas en el marco de la Encuesta de Convivencia y Seguridad Ciudadana del año 2020 realizada por el DANE.</t>
  </si>
  <si>
    <t>Luis Eduardo Alvarado</t>
  </si>
  <si>
    <t>Funcionario</t>
  </si>
  <si>
    <t>luis.alvarado@minjusticia.gov.co</t>
  </si>
  <si>
    <t>Ciudadania en General</t>
  </si>
  <si>
    <t>Febrero</t>
  </si>
  <si>
    <t xml:space="preserve">Documentos de investigación Realizados </t>
  </si>
  <si>
    <t>Permite dar cumplimiento a lo dispuesto en el Decreto 1427 de 2017, el cual define entre las funciones de la DMASC las siguientes “(…) 2. Promover, evaluar y realizar los análisis, estudios e investigaciones necesarios para generar conocimiento y el fortalecimiento de las políticas de acceso a la justicia a través de los mecanismos alternativos de solución de conflictos”.</t>
  </si>
  <si>
    <t>Diligenciar la columna I.5 e I.13</t>
  </si>
  <si>
    <t>Participación de las víctimas en los incidentes de reparación</t>
  </si>
  <si>
    <t>Promover la participación de las víctimas en las audiencias de los incidentes de reparación, esta oferta depende de la convocatoria directa de los Tribunales de Justicia y Paz.</t>
  </si>
  <si>
    <t>Joaquín Hernández Toloza</t>
  </si>
  <si>
    <t>joaquin.hernandez@minjusticia.govco</t>
  </si>
  <si>
    <t>Víctimas del conflicto armado</t>
  </si>
  <si>
    <t>CAPACITACIÓN SOBRE EL ACCESO A LA JUSTICIA PARA LOS CASOS DE JUSTICIA Y PAZ, APOYO FINANCIERO PARA LA INTERVENCIÓN DE LOS PARTICIPANTES.</t>
  </si>
  <si>
    <t>Departamental</t>
  </si>
  <si>
    <t>POR DEMANDA, DE ACUERDO A CONVOCATORIAS QUE SE HAGAN DESDE LOS JUZGADOS DE JUSTICIA Y PAZ</t>
  </si>
  <si>
    <t>Diligenciar la columna I.5 e I.14</t>
  </si>
  <si>
    <r>
      <t>Realizar Talleres de capacitación a funcionarios públicos y víctimas sobre rutas y protocolos de protección a víctimas   (Dirigido a grupos mixtos:</t>
    </r>
    <r>
      <rPr>
        <sz val="11"/>
        <color rgb="FFFF0000"/>
        <rFont val="Calibri"/>
        <family val="2"/>
        <scheme val="minor"/>
      </rPr>
      <t xml:space="preserve"> </t>
    </r>
    <r>
      <rPr>
        <sz val="11"/>
        <rFont val="Calibri"/>
        <family val="2"/>
        <scheme val="minor"/>
      </rPr>
      <t>funcionarios y víctimas.)</t>
    </r>
  </si>
  <si>
    <t>Talleres para capacitar a funcionarios y víctimas de municipios PDET y otros priorizados en las rutas de acceso a los mecanismos de justicia transicional y protocolos de protección.</t>
  </si>
  <si>
    <t xml:space="preserve">Funcionarios públicos y Víctimas del conflicto. </t>
  </si>
  <si>
    <t>CAPACITACIÓN SOBRE LOS MECANISMOS DE JUSTICIA TRANSICIONAL, RUTAS Y PROTOCOLOS DE ACCESO A ESTA JUSTICIA</t>
  </si>
  <si>
    <t>Fortalecer la articulación interinstitucional en la aplicación de los mecanismos de Justicia Transicional a nivel nacional y territorial para promover el acceso a la justicia.</t>
  </si>
  <si>
    <t>Diligenciar la columna I.5 e I.15</t>
  </si>
  <si>
    <t>Capacitación a las víctimas en las instancias del Sistema Integral de Verdad, Justicia, Reparación y No Repetición</t>
  </si>
  <si>
    <t>Capacitaciones dirigidas a las víctimas y las organizaciones de víctimas respecto de las rutas de acceso a la Jurisdicción Especial para la Paz, la Comisión para el Esclarecimiento de la Verdad y la Unidad de Búsqueda de Personas dadas por Desparecidas.</t>
  </si>
  <si>
    <t>CAPACITACIONES A VÍCTIMAS SOBRE EL  ACCESO A LAS ENTIDADES QUE CONFORMAN EL SIVJRNR.</t>
  </si>
  <si>
    <t>Fortalecer la participación de las víctimas y las organizaciones de víctimas en el ejercicio efectivo de sus derechos frente a los mecanismos de justicia transicional (Ley 1448 de 2011, el Sistema Integral de Verdad, Justicia, Reparación y No Repetición, la Ley 975 de 2005 y demás normas de justicia transicional)</t>
  </si>
  <si>
    <t>Diligenciar la columna I.5 e I.16</t>
  </si>
  <si>
    <t>Iniciativas de construcción de tejido social</t>
  </si>
  <si>
    <t>Apoyar la construcción de iniciativas de memoria histórica y de medidas de satisfacción materializadas a través de acciones que permitan visibilizar los daños causados y las expectativas de paz y de reconciliación.</t>
  </si>
  <si>
    <t xml:space="preserve">Víctimas del conflicto </t>
  </si>
  <si>
    <t>TALLERES SOBRE RECONCILIACIÓN EN MATERIA DE JUSTICIA TRANSICIONAL, APOYO A PROYECTOS QUE IMPULSEN A la RECONCIALIZACIÓN.</t>
  </si>
  <si>
    <t>Diligenciar la columna I.5 e I.17</t>
  </si>
  <si>
    <t>Transferencia de conocimiento en  temas relacionados con métodos de resolución de conflictos.</t>
  </si>
  <si>
    <t>Permite la ejecución de estrategias pedagógicas, donde se puedan compartir experiencias de buenas prácticas en la conciliación en derecho, arbitraje y amigable composición, las cuales se puedan implementar en diferentes ámbitos y actores que participan de la gestión de conflictos.  Para el año 2020 se tiene programado transferencia de conocimiento sobre la ley 1996 de 2019.</t>
  </si>
  <si>
    <t>Servidores públicos y operadores de la conciliación extra judicial en derecho  y Conciliación en equidad</t>
  </si>
  <si>
    <t>Compartir experiencias de buenas prácticas  en métodos de resolución de conflictos</t>
  </si>
  <si>
    <t>NA</t>
  </si>
  <si>
    <t>Se sustenta en su aporte para el cumplimiento de las siguientes funciones que el Decreto 1427 de 2017 le adjudica a la DMASC: “18. Fomentar la generación de espacios de discusión y construcción, así como participar en escenarios nacionales e internacionales donde se traten temas de competencia de esta Dirección.</t>
  </si>
  <si>
    <t>Diligenciar la columna I.5 e I.18</t>
  </si>
  <si>
    <t>Asistencia Técnica entidades territoriales</t>
  </si>
  <si>
    <t>Permite el fortalecimiento a los funcionarios y operadores de justicia que hacen parte del Programa Nacional de Casas de Justicia y Convivencia Ciudadana en el territorio nacional en lo relacionado con las lineas estrategicas de componente étnico, género, prevención y atención a la violencia contra la mujer, la familia y  DDHH.  Así mismo se  apoya la operación del sistema de información del programa nacional de Casas de Justicia y Convivencia Ciudadana -SICJ- a través del  fortaleciendo las habilidades y competencias de los operadores del sistema  de manera permanente.</t>
  </si>
  <si>
    <t>Entes territoriales - Funcionarios y operadores de justicia que hacen parte del Programa Nacional de Casas de Justicia y Convivencia Ciudadana</t>
  </si>
  <si>
    <t>Fortalecimiento de  las lineas estrategicas del componente étnico, género, prevención y atención a la violencia contra la mujer, la familia y  DDHH, así como fortalecimiento en el sistema de información</t>
  </si>
  <si>
    <t>Entidades territoriales asistidas técnicamente</t>
  </si>
  <si>
    <t>Se sustentan en su aporte para el cumplimiento de las siguientes funciones que el Decreto 1427 de 2017 le adjudica a la DMASC: “(…)1. Formular, coordinar, divulgar y fomentar políticas públicas para aumentar los niveles de acceso a la Justicia, a través de los mecanismos alternativos de solución de conflictos y de modelos de implementación regional y local (…)16. Apoyar en el diseño, coordinación, divulgación y fomento de la política pública en materia de acceso a la justicia a través del Programa Nacional de Casas de Justicia y del Programa Nacional de Centros de Convivencia Ciudadana, en coordinación con las entidades competentes” (Decreto 1427 de 2017, articulo 16).</t>
  </si>
  <si>
    <t>Diligenciar la columna I.5 e I.19</t>
  </si>
  <si>
    <t>4.4</t>
  </si>
  <si>
    <t>Cooperación Internacional recursos de donación AECID</t>
  </si>
  <si>
    <t>Mejorar el acceso a la justicia de la población, en especial quienes están en situación de vulnerabilidad, y de víctimas de violaciones de derechos humanos, se coordinará la contratación para el fortalecimiento y articulación de las casas de justicia a los operadores de justicia en la linea de jovenes y adolecentes.</t>
  </si>
  <si>
    <t>Dirección de Asuntos Internacionales y la Dirección de Métodos Alternativos de solución de Conflictos.</t>
  </si>
  <si>
    <t>Alberto Monroy Velasco</t>
  </si>
  <si>
    <t>Asesor</t>
  </si>
  <si>
    <t>311 5785358</t>
  </si>
  <si>
    <t>alberto.monroy@minjusticia.gov.co</t>
  </si>
  <si>
    <t>Bien Público</t>
  </si>
  <si>
    <t>Corresponde a un proyecto de cooperación internacional con recursos de donación de AECID, finaliza en la vigencia actual su ejecución.</t>
  </si>
  <si>
    <t>Resolución de subvención No. SPE 0000400049 de 2017.</t>
  </si>
  <si>
    <t>Diligenciar la columna I.5 e I.20</t>
  </si>
  <si>
    <t>No es una OI, es una estrategia de consecución de recursos</t>
  </si>
  <si>
    <t>Casas de Justicia 44</t>
  </si>
  <si>
    <t>Repatriación</t>
  </si>
  <si>
    <t>Obtener el traslado a territorio nacional de los colombianos que se encuentren recluidos y condenados en los centros penitenciarios de otros países a fin de terminar de cumplir la pena que impuesta, como extranjeros condenados y recluidos en el país, incluye solicitudes de repatriación atendidas.</t>
  </si>
  <si>
    <t>Dirección de Asuntos Internacionales</t>
  </si>
  <si>
    <t>Linda Milena Torres Castro</t>
  </si>
  <si>
    <t>320 2173953</t>
  </si>
  <si>
    <t>linda.torres@minjusticia.gov.co</t>
  </si>
  <si>
    <t>Es un trámite que la Dirección de Asuntos Internacionales, realiza para atender solicitudes de la ciudadania respecto a repatriaciones y la atención de solicitudes.</t>
  </si>
  <si>
    <t>Ley 599 de 2000, Ley 1437 de 2011, Decreto 4328 de 2011, Decreto 1427 de 2017, entre otras.</t>
  </si>
  <si>
    <t>Diligenciar la columna I.5 e I.21</t>
  </si>
  <si>
    <t>2.3</t>
  </si>
  <si>
    <t>Depuración de las disposiciones de los Decretos Únicos Reglamentarios</t>
  </si>
  <si>
    <t>En este documento se establecen cinco (5) criterios de depuración, que deberán ser aplicados al estudiar las disposiciones de los Decretos Únicos Reglamentarios de los Sectores de la Administración Pública Nacional, los responsables y un cronograma de trabajo, con el cual se pretende identificar y avalar las disposiciones de los DUR que deben ser retirados del ordenamiento jurídico, para dar claridad al ciudadano las normas vigentes de los sectores.</t>
  </si>
  <si>
    <t xml:space="preserve">Dirección de Desarrollo del Derecho y del Ordenamiento Jurídico </t>
  </si>
  <si>
    <t>OLIVIA INÉS REINA CASTILLO</t>
  </si>
  <si>
    <t>DIREECTORA</t>
  </si>
  <si>
    <t>olivia.reina@minjusticia.gov.co</t>
  </si>
  <si>
    <t>Ciudadanía general</t>
  </si>
  <si>
    <t>CRITERIOS TECNICO-JURÍDICOS PARA LA DEPURACIÓN DEL ORDENAMIENTO JURÍDICO</t>
  </si>
  <si>
    <t>TODAS LAS PERSONAS NATURALES Y JURÍDICAS SOMETIDAS AL ORDENAMIENTO JURÍCO COLOMBIANO</t>
  </si>
  <si>
    <t>PENDIENTE POR ESTABLECER</t>
  </si>
  <si>
    <t>DEPURAR  EL ORDENAMIENTO JURÍDICO COLOMBIANO DL NIVEL NACIONAL PARA FORTALECER EL PRINCIIO DE SEGURIDAD JURÍDICA</t>
  </si>
  <si>
    <t>DECRETO 1427 DE 2017 ARTS. 18-1, 18-4</t>
  </si>
  <si>
    <t>Diligenciar la columna I.5 e I.22</t>
  </si>
  <si>
    <t>Políticas públicas en materia de simplificación, depuración y armonización del ordenamiento jurídico</t>
  </si>
  <si>
    <t>Contar con un marco de política pública encaminado a ofrecer seguridad jurídica desde la perspectiva de la calidad en la producción normativa de las entidades de la Rama Ejecutiva del orden nacional</t>
  </si>
  <si>
    <t xml:space="preserve">CRITERIOS TECNICO-JURÍDICOS PARA LA CALIDAD JURÍDICA SUSTANCIAL Y FORMAL DE LA PRODUCCIÓN NORMATIVA DE CARÁCTER GENERAL Y ABSTRACTO DEL GOBIERNO NACIONAL </t>
  </si>
  <si>
    <t>MEJORAR LA CALIDAD JURÍDICA SUSTANCIAL Y FORMAL DEL PROCESO DE PRODUCCIÓN NORMATIVA, DE CARÁCTER GENERAL Y ABSTRACTO, DEL GOBIERNO NACIONAL</t>
  </si>
  <si>
    <t>DECRETO 1427 DE 2017 ARTS. 18-1, 18-5, 18-9</t>
  </si>
  <si>
    <t>Diligenciar la columna I.5 e I.23</t>
  </si>
  <si>
    <t>Normas de carácter general y abstracto de alcance nacional incorporadas al SUIN-Juriscol, con sus respectivas afectaciones normativas y jurisprudenciales</t>
  </si>
  <si>
    <t>Permite a todas las personas ubicar de forma rápida y gratuita, información jurídica actualizada y de calidad, sobre las normas de carácter general y abstracto, con sus respectivas concordancias y afectaciones normativas y jurisprudenciales registradas en el Sistema Único de Información Normativa SUIN_Juriscol. Adicionalmente, es una herramienta fundamental e imprescindible para el desarrollo de la política de racionalización, depuración y simplificación del Ordenamiento Jurídico colombiano. Implica actualización Normativa frente a ajustes del ordenamiento jurídico colombiano</t>
  </si>
  <si>
    <t>DIVULAGACIÓN DE INFORMACIÓN DE LA NORTAMATIVA VIGENTE DEL ORDEN NACIONAL DE CARÁCTER GENERAL Y ABSTRACTO</t>
  </si>
  <si>
    <t>Permanente</t>
  </si>
  <si>
    <t>2018011000414</t>
  </si>
  <si>
    <t>Normas de carácter general y abstracto de  alcance nacional incorporadas al SUIN-Juriscol</t>
  </si>
  <si>
    <t>La línea base de esta meta es de 80.062.</t>
  </si>
  <si>
    <t>DECRETO 1427 DE 2017 ARTS. 18-2, 18-8</t>
  </si>
  <si>
    <t>Diligenciar la columna I.5 e I.24</t>
  </si>
  <si>
    <t>Proyecto SUIN-Juriscol?</t>
  </si>
  <si>
    <t>Indulto</t>
  </si>
  <si>
    <t xml:space="preserve">Obtener el beneficio de indulto que el Gobierno Nacional concede a los nacionales solicitantes que se han desmovilizado de un grupo armado al margen de la Ley, ya sea de manera individual o colectiva. . Incluye Beneficio jurídico de indulto concedido a los solicitantes que cumplen con condiciones establecidas en la normatividad correspondiente. </t>
  </si>
  <si>
    <t>Ana Isabel Caicedo</t>
  </si>
  <si>
    <t>icaicedo@minjusticia.gov.co</t>
  </si>
  <si>
    <t>RESTABLECIMIENTO DE LOS DERECHOS A PARTIR DEL INDULTO OTORGADO POR EL GOBIERNO NACIONAL</t>
  </si>
  <si>
    <t>RESTABLECIMIENTO DE DERECHOS</t>
  </si>
  <si>
    <t>N/A</t>
  </si>
  <si>
    <t>DE ACUERDO A DEMANDA DE SOLICITUDES</t>
  </si>
  <si>
    <t>Diligenciar la columna I.5 e I.25</t>
  </si>
  <si>
    <t xml:space="preserve">Revisión postulados a procedimiento judicial en el marco de justicia y paz
</t>
  </si>
  <si>
    <t xml:space="preserve">Establecer lineamientos y actividades necesarias para revisar el cumplimiento de los requisitos de las listas de personas postuladas por el Alto Comisionado por la Paz y por el Ministerio de Defensa, y formalizar las listas de postulados al ente investigador para el inicio del procedimiento judicial en el marco de la Ley 975 de 2005 (Ley de Justicia y Paz) y las nomas que la modifican y adicionan. . Incluye Recepción y verificación de listas de personas: postuladas por el Alto Comisionado para la Paz, personas desmovilizadas colectivamente, postuladas por el Ministro de Defensa Nacional, y desmovilizadas individualmente.
Consolidación y remisión de envío a la Fiscalía General de la Nación de las listas de personas seleccionadas para ser investigadas, procesadas y sancionadas en el marco de la Ley 975 de 2005 (Ley de Justicia y Paz) y las nomas que la modifican y adicionan. 
</t>
  </si>
  <si>
    <t>Diligenciar la columna I.5 e I.26</t>
  </si>
  <si>
    <t>1.2</t>
  </si>
  <si>
    <t>Políticas públicas en materia criminal y penitenciaria</t>
  </si>
  <si>
    <t>Brindar herramientas en materia de Política Criminal para la formulación y seguimiento de la política criminal. Incluye: i) emisión de conceptos sobre poryectos de ley y actos legislativos en materia de política criminal; ii) diseño y elaboración de planes institucionales y herramientas metodologías para hacer seguimiento a la política criminal y análisis de fenómenos de la criminalidad; iii) elaboración de estudios e insumos relacionados con la criminalidad; iv) elaboración de estudios, análisis normativos y jusrisprudencial y la evalución del impacto normativo en materias penales; v) y la elaboración de documentos y herramientas de políticas públicas, incluidas inciativias normativas, en materias realacionadas con la política criminal.</t>
  </si>
  <si>
    <t>Dirección de Política Criminal y Penitenciaria</t>
  </si>
  <si>
    <t>Christan Leonardo Wolffhugel</t>
  </si>
  <si>
    <t>Director de Politica Criminal Penitenciaria</t>
  </si>
  <si>
    <t>christian.wolffhugel@minjusticia.gov.co</t>
  </si>
  <si>
    <t>Sectores de Justicia, Defensa y Derechos Humanos</t>
  </si>
  <si>
    <t>Diligenciar la columna I.5 e I.27</t>
  </si>
  <si>
    <t>Seguimiento de los establecimientos penitenciarios y carcelarios visitados</t>
  </si>
  <si>
    <t xml:space="preserve">Evaluar y realizar seguimiento a las  las condiciones de reclusión de la población privada de la libertad en los establecimientos del orden nacional. Incluye Informe de visita a centros penitenciarios y carcelarios del orden nacional. </t>
  </si>
  <si>
    <t>Sector Penitenciario y Carcelario y Derechos Humanos</t>
  </si>
  <si>
    <t>Diligenciar la columna I.5 e I.28</t>
  </si>
  <si>
    <t>1.3</t>
  </si>
  <si>
    <t>Expedición del Certificado de Carencia de Informes por Tráfico de Estupefacientes - CCITE</t>
  </si>
  <si>
    <t>Ejercer un control administrativo de las sustancias químicas controladas por el Gobierno Nacional a través del trámite de expedición del Certificado de Carencia de Informes por Tráfico de Estupefacientes - CCITE en el que se está certificando que las personas que hacen parte de una empresa no cuentan con informes por delitos de narcotráfico o conexos y se convierte en una licencia para el manejo de esas sustancias en direcciones exactas, con cupos limitados en el tiempo y para actividades debidamente justificadas.</t>
  </si>
  <si>
    <t>Dirección de Política de Drogas y Actividades Relacionadas</t>
  </si>
  <si>
    <t>Dumar Cardenas - Ricardo Murillo</t>
  </si>
  <si>
    <t>Subdirector de control y fiscalizacion de sustancias químicas y estupefacientes</t>
  </si>
  <si>
    <t>3153350879
4443100 Ext.1267</t>
  </si>
  <si>
    <t>dumar.cardenas@minjusticia.gov.co
ricardo.murillo@minjusticia.gov.co</t>
  </si>
  <si>
    <t xml:space="preserve">Optimización del tramite de autorizaciones ordinarias - CCITE y Cuantificar el nivel de tramites de CCITE efectivamente
autorizaciones extraordinarias para el manejo de sustancias y productos adelantados.
químicos controlados </t>
  </si>
  <si>
    <t xml:space="preserve">Número de tramites de CCITE efectivamente
adelantados. </t>
  </si>
  <si>
    <t>La oferta se realiza de manera virtual y presencial. Los Certificados de Registro es un trámite absolutamente virtual. 
El presupuesto para sustancias químicas es de 1.900 millones de pesos y se adelantan los dos trámites CCITE ordinarios y Extraordinarias</t>
  </si>
  <si>
    <t>Ley 30 de 1986, Convención de Viena de 1988 (Ley 67 de 1993), Decisión 602 de la Comunidad Andina de Naciones (CAN), Decreto Ley 019 del 2012 Art.81, 82, 83, Decreto 585 de 2018, Resoluciones 0001 de 2015 y 0002 de 2018 del Consejo Nacional de Estupefacientes  y Concepto emitido por el Ministerio de Hacienda y Crédito Público emitido el 11 junio de 2013</t>
  </si>
  <si>
    <t>Diligenciar la columna I.5 e I.29</t>
  </si>
  <si>
    <t>Autorización extraordinaria para el manejo de sustancias químicas controladas</t>
  </si>
  <si>
    <t>Autorizar de manera extraordinaria el manejo de sustancias y/o productos químicos controlados a las personas naturales o jurídicas a las cuales ya se les ha expedido CCITE, previo estudio de la solicitud debidamente soportada, con fundamento en la normatividad correspondiente. Incluye Documentos de autorizaciones extraordinarias expedidas.</t>
  </si>
  <si>
    <t>Diligenciar la columna I.5 e I.30</t>
  </si>
  <si>
    <t>Licenciamiento cultivo de plantas de cannabis psicoactivo</t>
  </si>
  <si>
    <t>Autorizar el cultivo de plantas de cannabis psicoactivo, para las modalidades de: producción de semillas para siembra, producción de grano y fabricación de derivados para fines científicos, almacenamiento y disposición final. Incluye Licencias de cultivo de plantas de cannabis psicoactivo expedidas.</t>
  </si>
  <si>
    <t>Dumar Cárdenas - Enrique Jurado</t>
  </si>
  <si>
    <t>Subdirector de control y fiscalización de sustancias químicas y estupefacientes</t>
  </si>
  <si>
    <t>dumar.cardenas@minjusticia.gov.co
enrique.jurado@minjusticia.gov.co</t>
  </si>
  <si>
    <t xml:space="preserve">Desarrollo del trámite de licencias de cannabis </t>
  </si>
  <si>
    <t xml:space="preserve">Número de trámites de licencias de cannabis para
usos médicos y científicos terminados. </t>
  </si>
  <si>
    <t>La oferta se realiza de manera virtual y presencial.
El presupuesto para  trámites de licencias de Cannabis es de 9.000 millones de pesos, con los cuales de adelantan los trámites de licencias de cannabis psicoactivo, no psicoactivo y siembra de semillas</t>
  </si>
  <si>
    <t>Ley 1787 de 2017 - Decreto 613 del 2017
El concepto de este ingreso no esta contemplado como un Fondo especial, sino como una tasa. Por  tal motivo se enuncia en el cuadro , toda vez que es un ingreso propio de la entidad generado por la expedición de Licencias de Cannabis.</t>
  </si>
  <si>
    <t>Diligenciar la columna I.5 e I.31</t>
  </si>
  <si>
    <t>Licenciamiento de cultivo de plantas de cannabis no psicoactivo</t>
  </si>
  <si>
    <t>Autorizar el cultivo de plantas de cannabis no psicoactivo, para una o varias de estas modalidades: producción de grano y de semillas para siembra, fabricación de derivados, fines industriales, fines científicos, almacenamiento y disposición final. . Incluye Licencias de cultivo de plantas de cannabis no psicoactivo expedidas.</t>
  </si>
  <si>
    <t>Diligenciar la columna I.5 e I.32</t>
  </si>
  <si>
    <t>Licenciamiento de uso de semillas de cannabis para siembra</t>
  </si>
  <si>
    <t>Autorizar el manejo de semillas para siembra, que puede comprender la adquisición a cualquier título, importación, almacenamiento, comercialización, distribución, posesión y disposición final, así como su exportación y uso para fines médicos y científicos. . Incluye Licencias de uso de semillas de cannabis para siembra expedidas.</t>
  </si>
  <si>
    <t>Diligenciar la columna I.5 e I.33</t>
  </si>
  <si>
    <t>Promoción de la resolución de conflictos comunitarios de los pueblos negros, afrocolombianos, raizales y palanqueros - NARP</t>
  </si>
  <si>
    <t>Línea de acción para apoyar iniciativas encaminadas a documentar la reconstrucción de prácticas y conocimientos ancestrales de resolución de conflictos de las comunidades NARP del Pacífico Nariñense y aportar a su funcionamiento a través de los consejos comunitarios.</t>
  </si>
  <si>
    <t>Comunidades NARP</t>
  </si>
  <si>
    <t>Comunidades Narp Pácifico Nariñense y Chocó</t>
  </si>
  <si>
    <t>Subregional</t>
  </si>
  <si>
    <t>La meta registrada cobija las iniciativas de los pueblos indígenas de la línea anterior y los pueblos NARP.</t>
  </si>
  <si>
    <t>Diligenciar la columna I.5 e I.34</t>
  </si>
  <si>
    <t>Justicia con enfoque étnico</t>
  </si>
  <si>
    <t xml:space="preserve">Es un servicio web del Ministerio de Justicia y del Derecho, en el cual se abordan temas de justicia relacionados con pueblos étnicos (Indígenas, Negros, Afrocolombianos, Raizales, Palenqueros y Rom-Gitano) y también se divulgan los avances obtenidos al respecto desde la entidad. Así mismo, presenta información relevante en materia de justicia relativa a pueblos étnicos (normas, jurisprudencia, publicaciones, eventos, noticias) y herramientas para: 
- Superar las barreras de acceso a la justicia de esta población
- Proteger los derechos de las comunidades
- Acercar la oferta institucional del Ministerio de Justicia y del Derecho a los pueblos étnicos </t>
  </si>
  <si>
    <t>Grupos étnicos
Rama Judicial</t>
  </si>
  <si>
    <t>Ciudadania en general</t>
  </si>
  <si>
    <t>* Promover derechos de los pueblos étnicos y oferta de justicia en la materia del MJD</t>
  </si>
  <si>
    <t xml:space="preserve">1) Decreto 1427 de 2017. Artículo 17.
2) Resolución 685 del 11 de septiembre de 2017 Artículo 16
3) Resolución 0628 del 22 de agosto de 2017. </t>
  </si>
  <si>
    <t>Diligenciar la columna I.5 e I.35</t>
  </si>
  <si>
    <t xml:space="preserve">Modelos de Justicia Local y Rural </t>
  </si>
  <si>
    <t xml:space="preserve">Son una estrategia de acceso a la justicia, cuyo objetivo es reducir las brechas de acceso a la justicia y generar capacidades en las comunidades, funcionarios públicos y operadores de justicia. Para ello, los MJLR se basan en cinco componentes, los cuales corresponden a: (i) servicios de justicia formal, (ii) mecanismos de resolución de conflictos, (iii) justicia transicional, (iv) justicia restaurativa, (v) apropiación de la justicia para la paz y la legalidad.  </t>
  </si>
  <si>
    <t>Entes territoriales</t>
  </si>
  <si>
    <t>Zonas rurales
Municipios PDET y ZEII</t>
  </si>
  <si>
    <t>Reducir las brechas de acceso a la justicia y generar capacidades en las comunidades</t>
  </si>
  <si>
    <t>Porcentaje de municipios priorizados con modelos de oferta de justicia local y rural implementado.</t>
  </si>
  <si>
    <t>Porcentaje</t>
  </si>
  <si>
    <t>Meta Plan de Desarrollo 2018 - 2022</t>
  </si>
  <si>
    <t>Se sustenta en su aporte para el cumplimiento de la siguiente función que el Decreto 1427 de 2017 le adjudica a la Dirección de Métodos de Resolución de Conflictos: “1. Formular, coordinar, divulgar y fomentar políticas públicas para aumentar los niveles de acceso a la Justicia, a través de los mecanismos alternativos de solución de conflictos y de modelos de implementación regional y local” (Decreto 1427, artículo 16).</t>
  </si>
  <si>
    <t>Diligenciar la columna I.5 e I.36</t>
  </si>
  <si>
    <t>Diplomado sobre los Mecanismos de Justicia Transicional</t>
  </si>
  <si>
    <t>Diplomado sobre los mecanismos de Justicia Transicional para fortalecer las capacidades de los funcionarios públicos sobre los mecanismos de justicia transicional, las rutas de acceso a los mismos y las rutas y protocolos de prevención y protección.</t>
  </si>
  <si>
    <t>Hugo Fetecua Avendaño</t>
  </si>
  <si>
    <t>hugo.fetecua@minjusticia.gov.co</t>
  </si>
  <si>
    <t>Funcionarios Públicos residentes en municipios PDET</t>
  </si>
  <si>
    <t>DIPLOMADO VIRTUAL</t>
  </si>
  <si>
    <t>ESAP</t>
  </si>
  <si>
    <t>Entidad nacional</t>
  </si>
  <si>
    <t>Diligenciar la columna I.5 e I.37</t>
  </si>
  <si>
    <t>Asistencia Técnica Territorial</t>
  </si>
  <si>
    <t>Brindar asistencia técnica territorial a instancias de justicia transicional (Comités Territoriales de Justicia Transicional, mesas de víctimas, organizaciones de víctimas).</t>
  </si>
  <si>
    <t>CAPACITACIONES SOBRE MECANISMOS DE JUSTICIA TRANSICIONAL</t>
  </si>
  <si>
    <t>Diligenciar la columna I.5 e I.38</t>
  </si>
  <si>
    <t>Foros o Talleres</t>
  </si>
  <si>
    <t>Realizar foros y talleres interistitucionales para impulsar la adecuada articulación entre el SIVJRNR y los mecanismos de justicia transicional existentes.</t>
  </si>
  <si>
    <t>Mariana Balen Giangola</t>
  </si>
  <si>
    <t>mariana.balen@minjusticia.gov.co</t>
  </si>
  <si>
    <t>Funcionarios públicos pertenecientes a Sector Justicia, en especial a quienes trabajan en entidades del SIVJRNR</t>
  </si>
  <si>
    <t>FOROS SOBRE LA ARTICULACIÓN INTERINSTITUCIONAL DEL SIVJRNR</t>
  </si>
  <si>
    <t>Diligenciar la columna I.5 e I.39</t>
  </si>
  <si>
    <t>Ampliar el nombre indicando el rol o destino para dar claridad a la OI</t>
  </si>
  <si>
    <t>Implementación de la Conciliación en Equidad a través del MICE (Marco para la Implementación de la Conciliación en Equidad).</t>
  </si>
  <si>
    <t>El Marco para la Implementación de la Conciliación en Equidad en Colombia –MICE-, es el conjunto de elementos que integran el proceso que se adelanta para llevar la conciliación en equidad al territorio nacional, basado en la política pública de acceso a la justicia a través de justicia comunitaria.</t>
  </si>
  <si>
    <t>Entidades territoriales con interes en implementar la Conciliación en Equidad - Conciliadores en Equidad</t>
  </si>
  <si>
    <t>Formación en Conciliación en equidad</t>
  </si>
  <si>
    <t>Municipios con conciliación en equidad implementada</t>
  </si>
  <si>
    <t>Se sustenta en su aporte para el cumplimiento de la siguiente función que el Decreto 1427 de 2017 le adjudica a la DMASC: (...) 11. Diseñar, coordinar, divulgar y fomentar políticas públicas en materia de acceso a la justicia a través de la conciliación en equidad (…) 12. Acompañar los procesos de implementación de la conciliación en equidad en todas sus fases. 13. Conformar y enviar a las entidades judiciales para los respectivos nombramientos las listas de conciliadores en equidad” 14. Brindar asesoría técnica y operativa a las organizaciones, departamentos y municipios para implementar la conciliación en equidad o mejorar su operación (…) (Decreto 1427 de 2017, articulo 16).</t>
  </si>
  <si>
    <t>Diligenciar la columna I.5 e I.40</t>
  </si>
  <si>
    <t>Fortalecimiento de la conciliación en equidad</t>
  </si>
  <si>
    <t>Formación en competencias, habilidades y técnicas de negociación en resolución de conflictos con el propósito de fortalecer las capacidades de los conciliadores (as) en equidad, en los municipios definidos por la Entidad.</t>
  </si>
  <si>
    <t>Conciiadores en equidad</t>
  </si>
  <si>
    <t>Conciliadores en Equidad</t>
  </si>
  <si>
    <t xml:space="preserve">Formación en competencias, habilidades y técnicas de negociación en resolución de conflictos a los conciliadores en equidad </t>
  </si>
  <si>
    <t xml:space="preserve">Se sustenta en su aporte para el cumplimiento de las siguientes funciones que el Decreto 1427 de 2017 le adjudica a la DMASC: “(…) 10. Determinar los parámetros y metodologías de formación de los conciliadores. 11. Diseñar, coordinar, divulgar y fomentar políticas públicas en materia de acceso a la justicia a través de la conciliación en equidad. 12. Acompañar los procesos de implementación de la conciliación en equidad en todas sus fases. 13. Conformar y enviar a las entidades judiciales para los respectivos nombramientos las listas de conciliadores en equidad.  </t>
  </si>
  <si>
    <t>Diligenciar la columna I.5 e I.41</t>
  </si>
  <si>
    <t>Control y fiscalización de sustancias químicas.</t>
  </si>
  <si>
    <t xml:space="preserve">Implementar la estrategia para el fortalecimiento del control y fiscalización de las sustancias químicas : Sistema de Monitoreo Integral de Sustancias Químicas; Estrategia de Comercio Exterior y Fortalecimiento de capacidades de autoridades regionales y sector privado en sustancias químicas y fortalecimiento de operadores de justicia y laboratorios forenses para la vigilancia y monitoreo de drogas de síntesis y nuevas sustancias psicoactivas </t>
  </si>
  <si>
    <t>Dumar Cárdenas - Luz Amparo Chamorro</t>
  </si>
  <si>
    <t>dumar.cardenas@minjusticia.gov.co
luz.chamorro@minjusticia.gov.co</t>
  </si>
  <si>
    <t>Cíclico</t>
  </si>
  <si>
    <t>La estrategia se adelantará en la vigencia 2020 de forma presencial y virtual</t>
  </si>
  <si>
    <t>Diligenciar la columna I.5 e I.42</t>
  </si>
  <si>
    <t>Se denomina igual que la 806
Cambiar el nombre de esta o de la 806</t>
  </si>
  <si>
    <t>Vigilancia química y generación de evidencia en materia de caracterización química de drogas con énfasis en estimulantes tipo anfetamínico (caracterización química y análisis de dinámicas de tráfico de drogas.)</t>
  </si>
  <si>
    <t>La Caracterización se adelantará en la vigencia 2020 de forma presencial y virtual</t>
  </si>
  <si>
    <t>Diligenciar la columna I.5 e I.43</t>
  </si>
  <si>
    <t>Se denomina igual que la 805
Cambiar el nombre de esta o de la 805</t>
  </si>
  <si>
    <t>Control de Cannabis</t>
  </si>
  <si>
    <t>Vigilar y monitorear  la oferta de semillas y plantas de cannabis psicoactivo y no psicoactivo de uso médico y científico: caracterización química de muestras de  semillas y plantas de cannabis que cuentan con licencia y la revisión de las obligaciones de control;  la adquisición y validación de pruebas de identificación preliminar de semillas y plantas de cannabis y el fortalecimiento de capacidades de autoridades y demás beneficiarios.</t>
  </si>
  <si>
    <t>El Estudio se adelantará en la vigencia 2020</t>
  </si>
  <si>
    <t>Diligenciar la columna I.5 e I.44</t>
  </si>
  <si>
    <t xml:space="preserve">
Estrategia de formación en prevención el consumo de SPA, problemas de convivencia y violencias asociadas para actores estratégicos</t>
  </si>
  <si>
    <t xml:space="preserve">
Fortalecer capacidades de actores estratégicos para la prevención del consumo de sustancias, problemas de convivencia y violencias asociadas en entorno familiar, escolar, trabajo, comunidad, medios de comunicación, Sistema de Responsabilidad Penal de Adolescentes, Privados de Libertad y actores del sector justicia. </t>
  </si>
  <si>
    <t>Dirección de Política de Drogas y Actividades relacionadas</t>
  </si>
  <si>
    <t xml:space="preserve">JENNY FAGUA </t>
  </si>
  <si>
    <t>Subdirectora Estratégica y de Análisis (E)</t>
  </si>
  <si>
    <t>jenny.fagua@minjusticia.gov.co</t>
  </si>
  <si>
    <t>Personas del entorno familiar, escolar, trabajo, comunidad, y de medios de comunicación</t>
  </si>
  <si>
    <t>Asistencia técnica</t>
  </si>
  <si>
    <t xml:space="preserve">Educación, trabajo, comunidad en general, medios de comunicación, ICBF, INPEC  y actores sector justicia. </t>
  </si>
  <si>
    <t>Otros: entrenamiento</t>
  </si>
  <si>
    <t>INPEC</t>
  </si>
  <si>
    <t>Ministerio de Educación</t>
  </si>
  <si>
    <t>1000 personas formadas</t>
  </si>
  <si>
    <t>Número de personas formadas</t>
  </si>
  <si>
    <t>Personas</t>
  </si>
  <si>
    <t>Diligenciar la columna I.5 e I.45</t>
  </si>
  <si>
    <t xml:space="preserve">Prevención del consumo de SPA y desarrollo de comportamientos de riesgo social orientado a actores del sector justicia con mandatos específicos en procesos de restitución de derechos y garantías de acceso a servicios sociales (Casas de Justicia)
</t>
  </si>
  <si>
    <t xml:space="preserve">Fortalecer capacidades para la  prevención del consumo de SPA y factores asociados orientado a actores del sector justicia. </t>
  </si>
  <si>
    <t>Diligenciar la columna I.5 e I.46</t>
  </si>
  <si>
    <t>Desarrollo de programas de prevención selectiva e indicada para la reducción del consumo de sustancias psicoactivas en poblaciones vulnerables</t>
  </si>
  <si>
    <t xml:space="preserve">
Desarrollar e implementar programas de prevención selectiva e indicada del consumo de SPA, dirigidos a poblaciones vulnerables</t>
  </si>
  <si>
    <t>Población con marcada vulnerabilidad al consumo de SPA</t>
  </si>
  <si>
    <t>Comunidad en general, ICBF, INPEC</t>
  </si>
  <si>
    <t>8 territorios intervenidos</t>
  </si>
  <si>
    <t>Número de territorios intervenidos</t>
  </si>
  <si>
    <t>Territorios</t>
  </si>
  <si>
    <t>Diligenciar la columna I.5 e I.47</t>
  </si>
  <si>
    <t>Ampliar la cobertura del Programa Familias Fuertes: Amor y Limites y/ otras estrategias para la prevención del consumo y la reducción de conductas asociadas.</t>
  </si>
  <si>
    <t xml:space="preserve">Incrementar el numero de familias y territorios que cuentan con el Programa Familias Fuertes y / otras estrategias para la prevención del consumo y la reducción de conductas asociadas. </t>
  </si>
  <si>
    <t>Familias con adolescentes de 10 a 14 años
Adolescentes, actores del entorno educativo y comunitario.</t>
  </si>
  <si>
    <t>Implementación del Programa</t>
  </si>
  <si>
    <t xml:space="preserve">Habilidades Parentales de comunicación y otras estrategias para la prevención del consumo y la reducción de conductas asociadas. </t>
  </si>
  <si>
    <t xml:space="preserve">2500 personas que reciben el programa familias fuertes y/ otras estrategias para la prevención del consumo y la reducción de conductas asociadas. </t>
  </si>
  <si>
    <t xml:space="preserve">Numero de personas que reciben el Programa familias fuertes y/o  otras estrategias para la prevención del consumo y la reducción de conductas asociadas. </t>
  </si>
  <si>
    <t xml:space="preserve">Harán parte de esta línea los participantes del Programa Familias Fuertes y /otras estrategias para la prevención del consumo y la reducción de conductas asociadas. </t>
  </si>
  <si>
    <t>Diligenciar la columna I.5 e I.48</t>
  </si>
  <si>
    <t>Prevención del uso de sustancias psicoactivas y factores asociados orientado a actores del sector justicia. Desarrollo de procesos de formación  y asistencias técnicas</t>
  </si>
  <si>
    <t>Fortalecer las capacidades técnicas de los actores del sector justicia en prevención del consumo de sustancias psicoactivas y riesgos asociados, con el fin de contribuir a la mejora del servicio público y el acceso a la justicia.
Los territorios invitados a las formaciones: Boyacá, Meta, Antioquia, Caldas, Quindío, Risaralda, Atlántico, Bolívar y Santander.
Se desarrollarán seis procesos de formación en los siguientes territorios: Bogotá, Medellín, Pereira y Cartagena, en donde se convocarán a  actores del sector justicia a nivel nacional. 
Las cifras de cobertura e inversión se da global para la estrategia.
Como valor adicional de "Otros inversionistas" esta la contrapartida de UNODC.</t>
  </si>
  <si>
    <t>Diligenciar la columna I.5 e I.49</t>
  </si>
  <si>
    <t>Implementar la campaña de prevención del consumo de sustancias psicoactivas en medios masivos de comunicación</t>
  </si>
  <si>
    <t>La campaña esta orientada a toda la población colombiana</t>
  </si>
  <si>
    <t>Implementación en canales de comunicación regionales</t>
  </si>
  <si>
    <t xml:space="preserve"> </t>
  </si>
  <si>
    <t>La campaña de comunicación será implementada.</t>
  </si>
  <si>
    <t>Campaña de Comunicación implementada.</t>
  </si>
  <si>
    <t>Campaña</t>
  </si>
  <si>
    <t>Diligenciar la columna I.5 e I.50</t>
  </si>
  <si>
    <t>Asistencia Técnica para la promoción de la estrategia de reducción de riesgos y daños para consumo de alto impacto a través del fortalecimiento de capacidades, asistencia técnica e implementación de acciones en siete entidades territoriales en las que se ha identificado esta problemática, entre los cuales están:  Pereira, Dosquebradas, Armenia, Cúcuta, Medellín, Cali y Bogotá.</t>
  </si>
  <si>
    <t xml:space="preserve">Realizar asistencia técnica a los territorios seleccionados para la promoción de la estrategia de reducción de riesgos y daños para el consumo de alto impacto, la implementación de acciones y el Fortalecimiento de capacidades para su implementación. </t>
  </si>
  <si>
    <t xml:space="preserve">Asistencia Técnica </t>
  </si>
  <si>
    <t>Salud</t>
  </si>
  <si>
    <t xml:space="preserve">Entrenamiento </t>
  </si>
  <si>
    <t>7 entidades territoriales asistidas</t>
  </si>
  <si>
    <t>Unidad territorial asistida en Reducción de Riesgos y Daños</t>
  </si>
  <si>
    <t>Unidad Territorial</t>
  </si>
  <si>
    <t>Diligenciar la columna I.5 e I.51</t>
  </si>
  <si>
    <t>Jornadas de intercambio de experiencias y buenas prácticas sobre reducción del consumo de drogas y factores asociados</t>
  </si>
  <si>
    <t xml:space="preserve">Generar espacios que permitan socializar las experiencias territoriales, nacionales e internacionales en prevención del consumo, desde el intercambio de saberes y perspectivas intersectoriales para el diseño e implementación de acciones preventivas.
Se espera desarrollar por lo menos cinco jornadas a nivel nacional.
</t>
  </si>
  <si>
    <t>Diligenciar la columna I.5 e I.52</t>
  </si>
  <si>
    <t>Monitoreo de territorios afectados por cultivos ilícitos 2021</t>
  </si>
  <si>
    <t>Realizar el Informe de Monitoreo de Cultivos ilícitos (censo de cultivos 2021) y estudios relacionados.</t>
  </si>
  <si>
    <t>Organismos internacionales</t>
  </si>
  <si>
    <t>UNODC</t>
  </si>
  <si>
    <t>No. de hectareas afectadas por cultivos ilicitos (Censo de cultivo ilicitos).</t>
  </si>
  <si>
    <t>Hectareas</t>
  </si>
  <si>
    <t>Diligenciar la columna I.5 e I.53</t>
  </si>
  <si>
    <t>Fortalecimiento a la coordinación, posicionamiento, gestión, generación de evidencia, seguimiento y evaluación de la Política Integral para Enfrentar el Problema de las Drogas Ruta Futuro</t>
  </si>
  <si>
    <t xml:space="preserve">Proponer los lineamientos para la formulación, actualización, coordinación, gestión, seguimiento y evaluación de la política integral para enfrentar el problema de las drogas y actividades relacionadas Esto implica Estudio de las economías licitas en zonas de cultivos de coca Nariño,  Norte de Santander, Meta, Guaviare y Caquetá. Incluye  Documentos de lineamientos en materia de política contra las drogas actualizados (MINJUSTICIA, 2019)
 Estudio de productividad y rendimientos de cocaína en la región pacífica
 Implementación de piloto para Zona Estratégica de Intervención Integral (ZEII) como estrategia para la recuperación y control de zonas de expendio, reducción de la amenaza criminal y reducción de vulnerabilidades
 Implementación de piloto Zona Estratégica de Intervención Integral (ZEII) como estrategia para fortalecer el control y fiscalización de sustancias y precursores químicos
</t>
  </si>
  <si>
    <t xml:space="preserve">Nivel territorial con impacto nacional </t>
  </si>
  <si>
    <t xml:space="preserve">Comunidad </t>
  </si>
  <si>
    <t>Evaluación de la Política de Drogas</t>
  </si>
  <si>
    <t>Por la actual situacion que se presenta en el pais el convenio con simci se encuentra suspendido</t>
  </si>
  <si>
    <t>Diligenciar la columna I.5 e I.54</t>
  </si>
  <si>
    <t xml:space="preserve">Red de Estudios e Investigaciones en reducción de la demanda de drogas - Investigación para caracterizar la problemática del consumo de sustancias psicoactivas en mujeres.      
 </t>
  </si>
  <si>
    <t xml:space="preserve">Crear una red de estudios e investigaciones sobre la reducción de la demanda de drogas entre el ODC, academia, centros de investigación y sociedad civil y desarrollar 1  investigación para caracterizar la problemática del consumo de sustancias psicoactivas en mujeres.      
</t>
  </si>
  <si>
    <t>Organizaciones de Base Comunitaria que trabajan en RDD.</t>
  </si>
  <si>
    <t xml:space="preserve">Salud- </t>
  </si>
  <si>
    <t>Red de Estudios e Investigaciones en reducción de la demanda de drogas  Creada</t>
  </si>
  <si>
    <t>Red de Estudios e Investigaciones en RDD</t>
  </si>
  <si>
    <t>1 Red</t>
  </si>
  <si>
    <t>Diligenciar la columna I.5 e I.55</t>
  </si>
  <si>
    <t>Sistema de Alertas Tempranas SAT</t>
  </si>
  <si>
    <t>Monitorear la aparición de nuevas sustancias psicoactivas y drogas emergentes en Colombia.</t>
  </si>
  <si>
    <t>Diligenciar la columna I.5 e I.56</t>
  </si>
  <si>
    <t>Generación y divulgación de información para la evaluación de la política integral de drogas</t>
  </si>
  <si>
    <t>Proporcionar a la comunidad nacional e internacional, información objetiva, confiable, actualizada y comparable sobre la temática de las drogas y los delitos relacionados, de manera que permita una mejor comprensión del problema y que contribuya a la formulación y ajuste de políticas, toma de decisiones, diseño y evaluación de programas y proyectos.. Incluye Número de visitas al Observatorio de Drogas de Colombia</t>
  </si>
  <si>
    <t>Dirección de Política de Drogas</t>
  </si>
  <si>
    <t>claudia.rivero@minjusticia.gov.co</t>
  </si>
  <si>
    <t>ONG's, organismos internacionales etc.</t>
  </si>
  <si>
    <t>Asistencia Técnica</t>
  </si>
  <si>
    <t>Sector Público nacional-territorial en general.</t>
  </si>
  <si>
    <t>Diligenciar la columna I.5 e I.57</t>
  </si>
  <si>
    <t>Estudio de los patrones de riesgo asociados al consumo de drogas por vía inyectada en 6 territorios priorizados</t>
  </si>
  <si>
    <t xml:space="preserve">Realizar el estudio de Patrones de riesgo asociados al consumo de drogas por vía inyectada en 6 territorios priorizados. </t>
  </si>
  <si>
    <t>Un Estudio de los patrones de riesgo asociados al consumo de drogas por vía inyectada en 6 territorios priorizados</t>
  </si>
  <si>
    <t xml:space="preserve">Estudio de Patrones de Consumo </t>
  </si>
  <si>
    <t>Estudio</t>
  </si>
  <si>
    <t>Diligenciar la columna I.5 e I.58</t>
  </si>
  <si>
    <t xml:space="preserve"> Estrategia de Territorios Libres de Cultivos de Coca</t>
  </si>
  <si>
    <t>Realizar la estrategia de Territorios Libres de Cultivos de Coca enfocado en los departamentos con menos de 100 hectáreas.</t>
  </si>
  <si>
    <t xml:space="preserve">Organizaciones </t>
  </si>
  <si>
    <t>Diligenciar la columna I.5 e I.59</t>
  </si>
  <si>
    <t xml:space="preserve">Programa de Seguimiento Judicial al Tratamiento de Drogas en el Sistema de Responsabilidad Penal de Adolescentes – SRPA
</t>
  </si>
  <si>
    <t xml:space="preserve">Realizar asistencia técnica para que en los territorios se brinde una alternativa a la judicialización y a la utilización de medidas privativas de la libertad, a través de la cual, un adolescente que haya cometido un delito relacionado con el consumo problemático de drogas, ingresa voluntariamente a un esquema de tratamiento integral bajo estricta supervisión judicial. 
La asistencia técnica se realiza a actores del SRPA, entes territoriales y sector salud. </t>
  </si>
  <si>
    <t>Sector Salud</t>
  </si>
  <si>
    <t>Sector gobierno, sector salud</t>
  </si>
  <si>
    <t>Asistencia Tecnica</t>
  </si>
  <si>
    <t>ESE Hospital Carisma</t>
  </si>
  <si>
    <t>Entidad regional</t>
  </si>
  <si>
    <t>9 territorios</t>
  </si>
  <si>
    <t>No. De territorios que reciben asistencia técnica en el Programa de Seguimiento Judicial al Tratamiento de Drogas en el SRPA</t>
  </si>
  <si>
    <t>No. De territorios</t>
  </si>
  <si>
    <t>Plan de Acción - Política Ruta Futuro. Plan Decenal del Sistema de Justicia</t>
  </si>
  <si>
    <t>Diligenciar la columna I.5 e I.60</t>
  </si>
  <si>
    <t>Estrategia de territorialización de la Política de Drogas</t>
  </si>
  <si>
    <t xml:space="preserve"> Asistir técnicamente a los Consejos Seccionales de Estupefacientes y Comités Departamentales de Drogas en la formulación, implementación, seguimiento y evaluación de acciones para enfrentar el problema de las drogas en el territorio, alineados con RF</t>
  </si>
  <si>
    <t>ANA MARIA RUEDA - MIGUEL ORTEGA</t>
  </si>
  <si>
    <t>Directora de Política de Drogas y Actividades relacionadas - Contratista DPDAR</t>
  </si>
  <si>
    <t>3108559185 -3155620297</t>
  </si>
  <si>
    <t>ana.rueda@minjusticia.gov.co - miguel.ortega@minjusticia.gov.co</t>
  </si>
  <si>
    <t>Organizaciones de la Soceidad Civil, líderes comunitarios, gremios</t>
  </si>
  <si>
    <t>Salud, Gobierno, Seguridad y convivencia, educación, desarrollo rural.</t>
  </si>
  <si>
    <t>Otro: fortalecimiento de capacidades técnicas</t>
  </si>
  <si>
    <t>33 entidades territoriales acompañadas y asesoradas en el marco de los Consejos Seccionales de Estupefacientes y Comités Departamentales de Estupefacientes</t>
  </si>
  <si>
    <t>Número de entidades territoriales acompañadas y asesoradas en el marco de los Consejos Seccionales de Estupefacientes y Comités Departamentales de Estupefacientes</t>
  </si>
  <si>
    <t>Diligenciar la columna I.5 e I.61</t>
  </si>
  <si>
    <t>Recuperación y control de zonas de expendio</t>
  </si>
  <si>
    <t>Construcción e implementación del Marco Técnico para el Abordaje Integral de la Distribución y Comercialización de  Drogas Ilícitas a nivel nacional</t>
  </si>
  <si>
    <t>ANA MARIA RUEDA - JUAN MANUEL</t>
  </si>
  <si>
    <t>3108559185 -3178338806</t>
  </si>
  <si>
    <t>ana.rueda@minjusticia.gov.co -juanmanueldsci@gmail.com</t>
  </si>
  <si>
    <t>Organizciones de la Sociedad Civil, Fundaciones</t>
  </si>
  <si>
    <t>Gobierno, Seguridad y Convivencia Ciudadana, Desarrollo sostenible</t>
  </si>
  <si>
    <t>Fortalecimiento de capacidades</t>
  </si>
  <si>
    <t>Los territorios priorizados cuentan con un servicio de asistencia técnica y un proyecto formulado y viabilizado</t>
  </si>
  <si>
    <t>Número de territorios con servicio de asistencia técnica / Numero de territorios priorizados
Número de territorios con proyecto formulado y viabilizado / Número de territorios priorizados</t>
  </si>
  <si>
    <t>Diligenciar la columna I.5 e I.62</t>
  </si>
  <si>
    <t>Banco de proyectos</t>
  </si>
  <si>
    <t>El Banco de proyectos de la Dirección de Política de Drogas busca Cofinanciar la implementación de los proyectos que formulen los territorios en atención a los aspectos más relevantes de la problemática de drogas, de acuerdo con los términos de referencia establecidos por la entidad.</t>
  </si>
  <si>
    <t>Contratista DPDAR</t>
  </si>
  <si>
    <t>ana.rueda@minjusticia.gov.co -miguel.ortega@minjusticia.gov.co</t>
  </si>
  <si>
    <t>Los territorios priorizados cuentan con proyectos de inversión cofinanciados en el marco del Banco de Proyectos</t>
  </si>
  <si>
    <t>Número de proyectos cofinanciados / Número de territorios priorizados</t>
  </si>
  <si>
    <t>Diligenciar la columna I.5 e I.63</t>
  </si>
  <si>
    <t>Ampliar el nombre indicando el rol o destino para no confundir con el 8</t>
  </si>
  <si>
    <t>Fortalecimiento de la justicia inclusiva con enfoque para las personas con discapacidad</t>
  </si>
  <si>
    <t>Procesos de formación, protocolos y guías orientativas para el abordaje de los servicios de justicia y pedagogía en derechos de las personas con discapacidad</t>
  </si>
  <si>
    <t>Profesional especializado</t>
  </si>
  <si>
    <t>*Personas con discapacidad
* Organizaciones de personas con discapacidad
* Operadores de justicia</t>
  </si>
  <si>
    <t>Bien público</t>
  </si>
  <si>
    <t>* Comunidad Jurídica
* Comunidad académica
* Personas con discapacidad</t>
  </si>
  <si>
    <t>Otras - Cursos</t>
  </si>
  <si>
    <t>* Empoderamiento ciudadano
* Fortalecimiento institucional</t>
  </si>
  <si>
    <t>10
200</t>
  </si>
  <si>
    <t>Entidades territoriales asistidas técnicamente
Personas capacitadas</t>
  </si>
  <si>
    <t>Los indicadores miden la oferta de formación en discapacidad y género, por lo tanto corresponde a la misma información de la siguiente línea.</t>
  </si>
  <si>
    <t xml:space="preserve">1) Constitución Política de Colombia. Art. 13
2) Convención de las Naciones Unidas sobre Derechos de las personas con discapacidad, la entrada en vigencia de la Ley 1618 de 2013 “Por medio de la cual se establecen las disposiciones para garantizar el pleno ejercicio de los derechos de las personas con discapacidad”
3) Documento Conpes  166 de 2013 “Política pública nacional de discapacidad e inclusión social”
4) Plan Nacional de Desarrollo (Pacto por la Inclusión de  todas las personas con discapacidad)
5) Plan Decenal del sistema de justicia (Dimensión de enfoque de derechos humanos y enfoque diferencial)
</t>
  </si>
  <si>
    <t>Diligenciar la columna I.5 e I.64</t>
  </si>
  <si>
    <t>Fortalecimiento de la justicia inclusiva con enfoque en género</t>
  </si>
  <si>
    <t>Procesos de formación, protocolos y guías orientativas para el abordaje de los servicios de justicia y pedagogía en derechos con enfoque de género</t>
  </si>
  <si>
    <t>*Mujeres, población LGBTI
* Organizaciones de mujeres, lideresas y defensoras de derechos humanos
* Operadores de justicia</t>
  </si>
  <si>
    <t>* Comunidad Jurídica
* Comunidad académica
* Mujeres y población LGBTI
* Órganizaciones de mujeres</t>
  </si>
  <si>
    <t>Los indicadores miden la oferta de formación en discapacidad y género, por lo tanto corresponde a la misma información de la línea previa.</t>
  </si>
  <si>
    <t>1) Constitución Política de Colombia. Art. 13.
2) Convención para sobre la Eliminación de Todas las Formas de Discriminación contra la Mujer (CEDAW) el 18 de diciembre de 1979 (aprobada mediante Ley 51 de 1981 y entró en vigor para Colombia a partir del 19 de febrero de 1982).
3) Convención Interamericana para Prevenir, Sancionar y Erradicar la Violencia contra la Mujer (Convención de Belem Do Para, 1994) aprobada mediante la Ley No. 248 del 29 de diciembre de 1995
4) Ley 1257 de 2008
5) Plan Nacional de Desarrollo (Pacto Equidad para las Mujeres)
6) Plan Decenal del sistema de justicia (Dimensión de enfoque de derechos humanos y enfoque diferencial)
7) Decreto 1427 de 2017. Artículo 17.
8) Resolución 611 del 5 de julio de 2018. Artículo 2</t>
  </si>
  <si>
    <t>Diligenciar la columna I.5 e I.65</t>
  </si>
  <si>
    <t>Tejiendo Justicia</t>
  </si>
  <si>
    <t>Red que se ocupa de fortalecer la gestión institucional y universitaria para aportar a la construcción de una sociedad jurídica que garantice la debida diligencia en el abordaje de los derechos de las personas con discapacidad, la transparencia y el enfoque de género, mediante la articulación de la investigación, la práctica y el conocimiento generado alrededor de estos temas enmarcados en los derechos humanos y la justicia inclusiva. (Antes RUNDIS)</t>
  </si>
  <si>
    <t>http://info.minjusticia.gov.co:8083/Tejiendo_Justicia</t>
  </si>
  <si>
    <t>Redes Colaboración</t>
  </si>
  <si>
    <t>Comunidad académica y jurídica
Mujeres, población LGBTI
Personas con discapacidad</t>
  </si>
  <si>
    <t>1) Decreto 1427 de 2017. Artículo 17.
2) Resolución 611 del 5 de julio de 2018. Artículo 2</t>
  </si>
  <si>
    <t>Programa de formación sobre mujer rural</t>
  </si>
  <si>
    <t>Procesos de formación, orientación y sensibilización destinados a fortalecer el acceso a la justicia para las mujeres rurales en materia de derechos, acceso a la justicia y conflictos referidos al uso y tenencia de la tierra.</t>
  </si>
  <si>
    <t>Mujeres rurales</t>
  </si>
  <si>
    <t>* Mujeres rurales
* Lideresas y defensoras de derechos humanos
* Operadores de justicia
* Funcionarios que tienen injerencia en materia de tierras</t>
  </si>
  <si>
    <t>EL indicador relacionado incluye esta oferta así como la implementación de protocolos en temas de género y discapacidad.</t>
  </si>
  <si>
    <t>1)  Ley de 1448 de 2011 de Víctimas y Restitución de Tierras
2)  Plan Marco de Implementación de los Acuerdos de Paz. - 1. Reforma Rural Integral - 1.1. Ordenamiento social de la propiedad rural y uso del suelo
3) Plan Nacional de Desarrollo (Pacto Equidad para las Mujeres)
4) Resolución 611 del 5 de julio de 2018. Artículo 2</t>
  </si>
  <si>
    <t>Diligenciar la columna I.5 e I.67</t>
  </si>
  <si>
    <t>Programa de formación sobre Código nacional de seguridad y convivencia ciudadana y gestión de conflictos</t>
  </si>
  <si>
    <t xml:space="preserve">Proceso de formación dirigido a inspectores de policía, corregidores y otros funcionarios territoriales en relación al Código nacional de seguridad y convivencia ciudadana y gestión de conflictos. </t>
  </si>
  <si>
    <t>Inspectores de Policía
Corregidores</t>
  </si>
  <si>
    <t xml:space="preserve">Inspectores de Policía
Corregidores
Personeros
Autoridades territoriales
</t>
  </si>
  <si>
    <t>* Fortalecimiento institucional</t>
  </si>
  <si>
    <t>1) Decreto 1427 de 2017. Artículo 17.
2) Resolución 611 del 5 de julio de 2018. Artículo 2
3) Plan Nacional de desarrollo  (Pacto por la legalidad- Imperio de la ley y convivencia)
4) Directiva Presidencial 10 de 2018 - Medidas  sentencia de tutela STC4360-2018 de la Corte Suprema de Justicia, en la cual se ordenó la adopción de medidas orientadas a contrarrestar la deforestación de la Amazonia y el cambio climático.</t>
  </si>
  <si>
    <t>Diligenciar la columna I.5 e I.68</t>
  </si>
  <si>
    <t>Conexión Justicia</t>
  </si>
  <si>
    <t>Espacio web en el que los comisarios de familia, inspectores de policía y corregidores del país cuentan con información necesaria y de interés para el fortalecimiento de sus competencias, así como escenarios de formación virtual en asuntos relacionados a sus actividades diarias.</t>
  </si>
  <si>
    <t>Inspectores de Policía
Corregidores
Comisarios de Familia</t>
  </si>
  <si>
    <t>Inspectores de Policía
Corregidores
Autoridades territoriales</t>
  </si>
  <si>
    <t>Estrategias de acceso a la justicia desarrolladas</t>
  </si>
  <si>
    <t>La meta registrada cobija todos los sitios y subsitios para promoción y orientación en el acceso a la justicia de la dependencia</t>
  </si>
  <si>
    <t>1) Decreto 1427 de 2017. Artículo 17.
2) Resolución 611 del 5 de julio de 2018. Artículo 2
3) Plan Nacional de desarrollo  (Pacto por la legalidad- Imperio de la ley y convivencia)</t>
  </si>
  <si>
    <t>Diligenciar la columna I.5 e I.69</t>
  </si>
  <si>
    <t>LegalApp</t>
  </si>
  <si>
    <t>Herramienta web que ofrece orientación e información a la ciudadanía en general de cómo acceder a diferentes rutas y/o trámites del sistema de justicia, formatos y directorios de instituciones del Estado que pueden atender u orientar en la solución de conflictos. Incluye, así mismo, el servicio de agendamiento virtual con Consultorios Jurídicos de diferentes universidades.</t>
  </si>
  <si>
    <t>Orientación ciudadana</t>
  </si>
  <si>
    <t>Estratégias de acceso a la justicia desarrolladas</t>
  </si>
  <si>
    <t>Diligenciar la columna I.5 e I.70</t>
  </si>
  <si>
    <t>Proyecto LegalApp?</t>
  </si>
  <si>
    <t>Programa de formación en justicia con enfoque diferencial étnico</t>
  </si>
  <si>
    <t>Proceso de formación dirigido a autoridades territoriales competencia del ejecutivo, en materia  pluralismo jurídico,  derechos y acceso a la justicia de los pueblos étnicos.</t>
  </si>
  <si>
    <t>Comunidades étnicas
Rama Judicial</t>
  </si>
  <si>
    <t>Operadores de justicia</t>
  </si>
  <si>
    <t>Documento metodológico realizado</t>
  </si>
  <si>
    <t>Diligenciar la columna I.5 e I.71</t>
  </si>
  <si>
    <t>Fortalecimiento del acceso a la justicia con enfoque diferencial</t>
  </si>
  <si>
    <t>Procesos de socialización de protocolos con recomendaciones para el reconocimiento y atención de la poblacción Rom/gitana</t>
  </si>
  <si>
    <t>Pueblo Rom
Rama judicial</t>
  </si>
  <si>
    <t>Pueblo Gitano</t>
  </si>
  <si>
    <t>Promover derechos de los pueblos étnicos</t>
  </si>
  <si>
    <t>Mapp OEA</t>
  </si>
  <si>
    <t>Diligenciar la columna I.5 e I.72</t>
  </si>
  <si>
    <t>Programa Casa Libertad</t>
  </si>
  <si>
    <t>Ofrecer lineas de accion y programas de reintegracion a la poblacion pospenitenciaria</t>
  </si>
  <si>
    <t>Formacion en Materia Pospenitenciara</t>
  </si>
  <si>
    <t>Diligenciar la columna I.5 e I.73</t>
  </si>
  <si>
    <t xml:space="preserve">Proceso de formación y transferencia metodológica  del programa justicia juvenil restaurativa a las autoridades competentes del SRPA y del Sistema de convivencia escolar. </t>
  </si>
  <si>
    <t>Promover procesos de justicia juvenil restaurativa en tres ámbitos: Situaciones tipo III- constitutivas de delitos en el contexto escolar, en el marco de la aplicación del principio de oportunidad, en el marco de las sanciones del Sistema de Responsabilidad Penal para Adolescentes-SRPA.
Alcance del programa: Prevención secundaria y terciaria</t>
  </si>
  <si>
    <t>Sector Justicia, Adolecente y Jovenes</t>
  </si>
  <si>
    <t>Justicia Juvenil Restaurativa</t>
  </si>
  <si>
    <t>Diligenciar la columna I.5 e I.74</t>
  </si>
  <si>
    <t>Proceso de formación para la realización de diagnóstico que facilite la formulación de políticas de prevención del delito de adolescentes y jóvenes.</t>
  </si>
  <si>
    <t>Promover la fomulación de políticas y recursos orientados a la prevención del delito de adolescentes y jóvenes.
Alcance del programa: Prevención secundaria y terciaria</t>
  </si>
  <si>
    <t>Prevencion del Delito</t>
  </si>
  <si>
    <t>Diligenciar la columna I.5 e I.75</t>
  </si>
  <si>
    <t>GRUPOS DE INTERÉS</t>
  </si>
  <si>
    <t>SUBTOTAL</t>
  </si>
  <si>
    <t>TOTAL</t>
  </si>
  <si>
    <t/>
  </si>
  <si>
    <t>Realizar Talleres de capacitación a funcionarios públicos y víctimas sobre rutas y protocolos de protección a víctimas   (Dirigido a grupos mixtos: funcionarios y víctimas.)</t>
  </si>
  <si>
    <t>SI / NO</t>
  </si>
  <si>
    <t>Categoría</t>
  </si>
  <si>
    <t>Tipo de intervención</t>
  </si>
  <si>
    <t>Medio</t>
  </si>
  <si>
    <t xml:space="preserve">Canal </t>
  </si>
  <si>
    <t>Fechas</t>
  </si>
  <si>
    <t>Contrapartida</t>
  </si>
  <si>
    <t>Rol aliado</t>
  </si>
  <si>
    <t>Naturaleza aliados</t>
  </si>
  <si>
    <t>Servicio</t>
  </si>
  <si>
    <t>Ventanilla abierta</t>
  </si>
  <si>
    <t>Dinero</t>
  </si>
  <si>
    <t>Financiador</t>
  </si>
  <si>
    <t>Programa / Proyecto</t>
  </si>
  <si>
    <t>Intervención de mercado</t>
  </si>
  <si>
    <t>Especie</t>
  </si>
  <si>
    <t>Telefónico</t>
  </si>
  <si>
    <t>No aplica</t>
  </si>
  <si>
    <t xml:space="preserve">Tipo de Intervención </t>
  </si>
  <si>
    <t>Grant</t>
  </si>
  <si>
    <t>Bonos / Voucher</t>
  </si>
  <si>
    <t>Inversión en Capital de Innovación y Emprendimiento</t>
  </si>
  <si>
    <t>Crédito y Garantías para innovación, PYMEs y emprendimiento</t>
  </si>
  <si>
    <t>Incentivos Fiscales</t>
  </si>
  <si>
    <t>Compras Públicas para I+D y compras pre-comerciales</t>
  </si>
  <si>
    <t>Crowdsourcing e innovación abierta</t>
  </si>
  <si>
    <t>Extensionismo</t>
  </si>
  <si>
    <t>Infraestructura y Asesoría temprana</t>
  </si>
  <si>
    <t>Zonas Francas / Parques CTI</t>
  </si>
  <si>
    <t>Infraestructura Calidad &amp; Estándares Innovación</t>
  </si>
  <si>
    <t>Becas</t>
  </si>
  <si>
    <t>Instrumentos Regulatorios</t>
  </si>
  <si>
    <t>Personas capacitadas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</si>
</sst>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240A]d&quot; de &quot;mmmm&quot; de &quot;yyyy;@"/>
  </numFmts>
  <fonts count="15" x14ac:knownFonts="1">
    <font>
      <sz val="11"/>
      <color theme="1"/>
      <name val="Calibri"/>
      <family val="2"/>
      <scheme val="minor"/>
    </font>
    <font>
      <b/>
      <sz val="11"/>
      <color theme="1"/>
      <name val="Calibri"/>
      <family val="2"/>
      <scheme val="minor"/>
    </font>
    <font>
      <b/>
      <sz val="11"/>
      <color rgb="FF0070C0"/>
      <name val="Calibri"/>
      <family val="2"/>
      <scheme val="minor"/>
    </font>
    <font>
      <sz val="8"/>
      <color theme="1"/>
      <name val="Calibri"/>
      <family val="2"/>
      <scheme val="minor"/>
    </font>
    <font>
      <b/>
      <sz val="11"/>
      <name val="Calibri"/>
      <family val="2"/>
      <scheme val="minor"/>
    </font>
    <font>
      <u/>
      <sz val="11"/>
      <color theme="10"/>
      <name val="Calibri"/>
      <family val="2"/>
      <scheme val="minor"/>
    </font>
    <font>
      <b/>
      <sz val="20"/>
      <color theme="1"/>
      <name val="Arial"/>
      <family val="2"/>
    </font>
    <font>
      <b/>
      <sz val="14"/>
      <color theme="1"/>
      <name val="Arial"/>
      <family val="2"/>
    </font>
    <font>
      <b/>
      <sz val="12"/>
      <color theme="1"/>
      <name val="Arial"/>
      <family val="2"/>
    </font>
    <font>
      <sz val="11"/>
      <color theme="1"/>
      <name val="Calibri"/>
      <family val="2"/>
      <scheme val="minor"/>
    </font>
    <font>
      <sz val="11"/>
      <color rgb="FFFF0000"/>
      <name val="Calibri"/>
      <family val="2"/>
      <scheme val="minor"/>
    </font>
    <font>
      <sz val="11"/>
      <name val="Calibri"/>
      <family val="2"/>
      <scheme val="minor"/>
    </font>
    <font>
      <u/>
      <sz val="11"/>
      <name val="Calibri"/>
      <family val="2"/>
      <scheme val="minor"/>
    </font>
    <font>
      <sz val="11"/>
      <color theme="4" tint="-0.499984740745262"/>
      <name val="Calibri"/>
      <family val="2"/>
      <scheme val="minor"/>
    </font>
    <font>
      <sz val="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AD5FF"/>
        <bgColor indexed="64"/>
      </patternFill>
    </fill>
    <fill>
      <patternFill patternType="solid">
        <fgColor rgb="FFFFD5D5"/>
        <bgColor indexed="64"/>
      </patternFill>
    </fill>
    <fill>
      <patternFill patternType="solid">
        <fgColor rgb="FFC5F0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43" fontId="9" fillId="0" borderId="0" applyFont="0" applyFill="0" applyBorder="0" applyAlignment="0" applyProtection="0"/>
  </cellStyleXfs>
  <cellXfs count="243">
    <xf numFmtId="0" fontId="0" fillId="0" borderId="0" xfId="0"/>
    <xf numFmtId="14" fontId="0" fillId="0" borderId="0" xfId="0" applyNumberFormat="1"/>
    <xf numFmtId="0" fontId="0" fillId="0" borderId="0" xfId="0" applyAlignment="1">
      <alignmen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1" xfId="0" applyBorder="1" applyAlignment="1">
      <alignment vertical="top"/>
    </xf>
    <xf numFmtId="0" fontId="11" fillId="3" borderId="1" xfId="0" applyFont="1" applyFill="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horizontal="center" vertical="top" wrapText="1"/>
    </xf>
    <xf numFmtId="0" fontId="11" fillId="3" borderId="1" xfId="0" applyFont="1" applyFill="1" applyBorder="1" applyAlignment="1">
      <alignment horizontal="center" vertical="top" wrapText="1"/>
    </xf>
    <xf numFmtId="0" fontId="5" fillId="3" borderId="1" xfId="1" applyFill="1" applyBorder="1" applyAlignment="1">
      <alignment vertical="top" wrapText="1"/>
    </xf>
    <xf numFmtId="14" fontId="0" fillId="3" borderId="1" xfId="0" applyNumberFormat="1" applyFill="1" applyBorder="1" applyAlignment="1">
      <alignment vertical="top" wrapText="1"/>
    </xf>
    <xf numFmtId="1" fontId="0" fillId="3" borderId="1" xfId="2" applyNumberFormat="1" applyFont="1" applyFill="1" applyBorder="1" applyAlignment="1">
      <alignment vertical="top" wrapText="1"/>
    </xf>
    <xf numFmtId="0" fontId="0" fillId="3" borderId="0" xfId="0" applyFill="1" applyAlignment="1">
      <alignment vertical="top"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11" fillId="2" borderId="1" xfId="0" applyFont="1" applyFill="1" applyBorder="1" applyAlignment="1">
      <alignment horizontal="center" vertical="top" wrapText="1"/>
    </xf>
    <xf numFmtId="0" fontId="5" fillId="2" borderId="1" xfId="1" applyFill="1" applyBorder="1" applyAlignment="1">
      <alignment vertical="top" wrapText="1"/>
    </xf>
    <xf numFmtId="14" fontId="0" fillId="2" borderId="1" xfId="0" applyNumberFormat="1" applyFill="1" applyBorder="1" applyAlignment="1">
      <alignment vertical="top" wrapText="1"/>
    </xf>
    <xf numFmtId="1" fontId="0" fillId="2" borderId="1" xfId="0" applyNumberFormat="1" applyFill="1" applyBorder="1" applyAlignment="1">
      <alignment vertical="top" wrapText="1"/>
    </xf>
    <xf numFmtId="9" fontId="0" fillId="2" borderId="1" xfId="0" applyNumberFormat="1" applyFill="1" applyBorder="1" applyAlignment="1">
      <alignment vertical="top" wrapText="1"/>
    </xf>
    <xf numFmtId="0" fontId="0" fillId="2" borderId="0" xfId="0" applyFill="1" applyAlignment="1">
      <alignment vertical="top" wrapText="1"/>
    </xf>
    <xf numFmtId="0" fontId="0" fillId="3" borderId="1" xfId="0" applyFill="1" applyBorder="1" applyAlignment="1">
      <alignment horizontal="center" vertical="top"/>
    </xf>
    <xf numFmtId="0" fontId="0" fillId="3" borderId="1" xfId="0" applyFill="1" applyBorder="1" applyAlignment="1">
      <alignment vertical="top"/>
    </xf>
    <xf numFmtId="0" fontId="11" fillId="3" borderId="1" xfId="0" applyFont="1" applyFill="1" applyBorder="1" applyAlignment="1">
      <alignment vertical="top" wrapText="1"/>
    </xf>
    <xf numFmtId="1" fontId="0" fillId="3" borderId="1" xfId="0" applyNumberFormat="1" applyFill="1" applyBorder="1" applyAlignment="1">
      <alignment vertical="top" wrapText="1"/>
    </xf>
    <xf numFmtId="0" fontId="0" fillId="3" borderId="0" xfId="0" applyFill="1" applyAlignment="1">
      <alignment vertical="top"/>
    </xf>
    <xf numFmtId="0" fontId="11" fillId="2" borderId="1" xfId="0" applyFont="1" applyFill="1" applyBorder="1" applyAlignment="1">
      <alignment vertical="top" wrapText="1"/>
    </xf>
    <xf numFmtId="1" fontId="0" fillId="2" borderId="1" xfId="2" applyNumberFormat="1" applyFont="1" applyFill="1" applyBorder="1" applyAlignment="1">
      <alignment vertical="top" wrapText="1"/>
    </xf>
    <xf numFmtId="14" fontId="0" fillId="3" borderId="1" xfId="0" applyNumberFormat="1" applyFill="1" applyBorder="1" applyAlignment="1">
      <alignment vertical="top"/>
    </xf>
    <xf numFmtId="9" fontId="0" fillId="3" borderId="1" xfId="0" applyNumberFormat="1" applyFill="1" applyBorder="1" applyAlignment="1">
      <alignment vertical="top" wrapText="1"/>
    </xf>
    <xf numFmtId="0" fontId="11" fillId="0" borderId="0" xfId="0" applyFont="1" applyAlignment="1">
      <alignment vertical="top"/>
    </xf>
    <xf numFmtId="0" fontId="11" fillId="3" borderId="0" xfId="0" applyFont="1" applyFill="1" applyAlignment="1">
      <alignment vertical="top"/>
    </xf>
    <xf numFmtId="0" fontId="10" fillId="0" borderId="0" xfId="0" applyFont="1" applyAlignment="1">
      <alignment vertical="top"/>
    </xf>
    <xf numFmtId="0" fontId="0" fillId="3" borderId="0" xfId="0" applyFill="1" applyAlignment="1">
      <alignment horizontal="center" vertical="top" wrapText="1"/>
    </xf>
    <xf numFmtId="0" fontId="0" fillId="3" borderId="0" xfId="0" applyFill="1" applyAlignment="1">
      <alignment horizontal="center" vertical="top"/>
    </xf>
    <xf numFmtId="14" fontId="0" fillId="3" borderId="0" xfId="0" applyNumberFormat="1" applyFill="1" applyAlignment="1">
      <alignment vertical="top"/>
    </xf>
    <xf numFmtId="0" fontId="0" fillId="2" borderId="0" xfId="0" applyFill="1" applyAlignment="1">
      <alignment horizontal="center" vertical="top" wrapText="1"/>
    </xf>
    <xf numFmtId="14" fontId="0" fillId="2" borderId="0" xfId="0" applyNumberFormat="1" applyFill="1" applyAlignment="1">
      <alignment vertical="top" wrapText="1"/>
    </xf>
    <xf numFmtId="14" fontId="0" fillId="0" borderId="0" xfId="0" applyNumberFormat="1" applyAlignment="1">
      <alignment vertical="top"/>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Alignment="1">
      <alignment vertical="center"/>
    </xf>
    <xf numFmtId="0" fontId="7" fillId="3" borderId="0" xfId="0" applyFont="1" applyFill="1" applyAlignment="1">
      <alignment horizontal="center" vertical="center" wrapText="1"/>
    </xf>
    <xf numFmtId="0" fontId="7" fillId="3" borderId="0" xfId="0" applyFont="1" applyFill="1" applyAlignment="1">
      <alignment vertical="center"/>
    </xf>
    <xf numFmtId="0" fontId="8" fillId="3" borderId="0" xfId="0" applyFont="1" applyFill="1" applyAlignment="1">
      <alignment horizontal="left" vertical="center"/>
    </xf>
    <xf numFmtId="0" fontId="2" fillId="0" borderId="0" xfId="0" applyFont="1" applyAlignment="1">
      <alignment vertical="center"/>
    </xf>
    <xf numFmtId="164" fontId="3" fillId="0" borderId="0" xfId="0" applyNumberFormat="1" applyFont="1" applyAlignment="1">
      <alignment horizontal="left" vertical="center"/>
    </xf>
    <xf numFmtId="0" fontId="2" fillId="0" borderId="0" xfId="0" applyFont="1" applyAlignment="1">
      <alignment horizontal="center" vertical="center"/>
    </xf>
    <xf numFmtId="0" fontId="1" fillId="5"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left" vertical="center" wrapText="1"/>
    </xf>
    <xf numFmtId="0" fontId="11" fillId="0" borderId="1" xfId="0" applyFont="1" applyBorder="1" applyAlignment="1">
      <alignment horizontal="justify" vertical="top"/>
    </xf>
    <xf numFmtId="0" fontId="11" fillId="2" borderId="1" xfId="0" applyFont="1" applyFill="1" applyBorder="1" applyAlignment="1">
      <alignment horizontal="justify" vertical="top" wrapText="1"/>
    </xf>
    <xf numFmtId="0" fontId="11" fillId="3" borderId="1" xfId="0" applyFont="1" applyFill="1" applyBorder="1" applyAlignment="1">
      <alignment horizontal="justify" vertical="top" wrapText="1"/>
    </xf>
    <xf numFmtId="0" fontId="10" fillId="2" borderId="1" xfId="0" applyFont="1" applyFill="1" applyBorder="1" applyAlignment="1">
      <alignment horizontal="justify" vertical="top" wrapText="1"/>
    </xf>
    <xf numFmtId="0" fontId="13" fillId="3" borderId="1" xfId="0" applyFont="1" applyFill="1" applyBorder="1" applyAlignment="1">
      <alignment horizontal="center" vertical="top" wrapText="1"/>
    </xf>
    <xf numFmtId="0" fontId="12" fillId="2" borderId="1" xfId="1" applyFont="1" applyFill="1" applyBorder="1" applyAlignment="1">
      <alignment horizontal="justify" vertical="top" wrapText="1"/>
    </xf>
    <xf numFmtId="0" fontId="5" fillId="3" borderId="1" xfId="1" applyFill="1" applyBorder="1" applyAlignment="1">
      <alignment horizontal="justify" vertical="top" wrapText="1"/>
    </xf>
    <xf numFmtId="0" fontId="12" fillId="3" borderId="1" xfId="1" applyFont="1" applyFill="1" applyBorder="1" applyAlignment="1">
      <alignment horizontal="justify" vertical="top" wrapText="1"/>
    </xf>
    <xf numFmtId="0" fontId="10" fillId="2" borderId="1" xfId="0" applyFont="1" applyFill="1" applyBorder="1" applyAlignment="1">
      <alignment horizontal="center" vertical="top" wrapText="1"/>
    </xf>
    <xf numFmtId="14" fontId="11" fillId="2"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wrapText="1"/>
    </xf>
    <xf numFmtId="1" fontId="11" fillId="3" borderId="1" xfId="0" applyNumberFormat="1" applyFont="1" applyFill="1" applyBorder="1" applyAlignment="1">
      <alignment horizontal="center" vertical="top" wrapText="1"/>
    </xf>
    <xf numFmtId="0" fontId="0" fillId="0" borderId="1" xfId="0" applyBorder="1" applyAlignment="1">
      <alignment vertical="top" wrapText="1"/>
    </xf>
    <xf numFmtId="0" fontId="11" fillId="3" borderId="1" xfId="0" applyFont="1" applyFill="1" applyBorder="1" applyAlignment="1">
      <alignment horizontal="justify" vertical="top"/>
    </xf>
    <xf numFmtId="0" fontId="11" fillId="0" borderId="1" xfId="0" applyFont="1" applyBorder="1" applyAlignment="1">
      <alignment vertical="top" wrapText="1"/>
    </xf>
    <xf numFmtId="0" fontId="10" fillId="0" borderId="1" xfId="0" applyFont="1" applyBorder="1" applyAlignment="1">
      <alignment vertical="top" wrapText="1"/>
    </xf>
    <xf numFmtId="0" fontId="1" fillId="8"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11" borderId="1" xfId="0" applyFill="1" applyBorder="1" applyAlignment="1">
      <alignment vertical="top" wrapText="1"/>
    </xf>
    <xf numFmtId="0" fontId="0" fillId="11" borderId="1" xfId="0" applyFill="1" applyBorder="1" applyAlignment="1">
      <alignment horizontal="center" vertical="top" wrapText="1"/>
    </xf>
    <xf numFmtId="0" fontId="13" fillId="2" borderId="1" xfId="0" applyFont="1" applyFill="1" applyBorder="1" applyAlignment="1">
      <alignment horizontal="center" vertical="top" wrapText="1"/>
    </xf>
    <xf numFmtId="0" fontId="5" fillId="2" borderId="1" xfId="1" applyFill="1" applyBorder="1" applyAlignment="1">
      <alignment horizontal="justify" vertical="top" wrapText="1"/>
    </xf>
    <xf numFmtId="9" fontId="11" fillId="2" borderId="1" xfId="0" applyNumberFormat="1" applyFont="1" applyFill="1" applyBorder="1" applyAlignment="1">
      <alignment horizontal="center" vertical="top" wrapText="1"/>
    </xf>
    <xf numFmtId="0" fontId="11" fillId="2" borderId="4" xfId="0" applyFont="1" applyFill="1" applyBorder="1" applyAlignment="1">
      <alignment horizontal="justify" vertical="top" wrapText="1"/>
    </xf>
    <xf numFmtId="0" fontId="11" fillId="3" borderId="4" xfId="0" applyFont="1" applyFill="1" applyBorder="1" applyAlignment="1">
      <alignment horizontal="justify"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10" fillId="2" borderId="4" xfId="0" applyFont="1" applyFill="1" applyBorder="1" applyAlignment="1">
      <alignment horizontal="justify" vertical="top" wrapText="1"/>
    </xf>
    <xf numFmtId="0" fontId="11" fillId="0" borderId="7" xfId="0" applyFont="1" applyBorder="1" applyAlignment="1">
      <alignment horizontal="center" vertical="top"/>
    </xf>
    <xf numFmtId="0" fontId="11" fillId="0" borderId="8" xfId="0" applyFont="1" applyBorder="1" applyAlignment="1">
      <alignment horizontal="justify" vertical="top"/>
    </xf>
    <xf numFmtId="0" fontId="11" fillId="2" borderId="8" xfId="0" applyFont="1" applyFill="1" applyBorder="1" applyAlignment="1">
      <alignment horizontal="center" vertical="top" wrapText="1"/>
    </xf>
    <xf numFmtId="0" fontId="11" fillId="2" borderId="8" xfId="0" applyFont="1" applyFill="1" applyBorder="1" applyAlignment="1">
      <alignment horizontal="justify" vertical="top" wrapText="1"/>
    </xf>
    <xf numFmtId="0" fontId="12" fillId="2" borderId="8" xfId="1" applyFont="1" applyFill="1" applyBorder="1" applyAlignment="1">
      <alignment horizontal="justify" vertical="top" wrapText="1"/>
    </xf>
    <xf numFmtId="14" fontId="11" fillId="2" borderId="8" xfId="0" applyNumberFormat="1" applyFont="1" applyFill="1" applyBorder="1" applyAlignment="1">
      <alignment horizontal="center" vertical="top" wrapText="1"/>
    </xf>
    <xf numFmtId="1" fontId="11" fillId="2" borderId="8" xfId="0" applyNumberFormat="1" applyFont="1" applyFill="1" applyBorder="1" applyAlignment="1">
      <alignment horizontal="center" vertical="top" wrapText="1"/>
    </xf>
    <xf numFmtId="0" fontId="11" fillId="2" borderId="9" xfId="0" applyFont="1" applyFill="1" applyBorder="1" applyAlignment="1">
      <alignment horizontal="justify" vertical="top" wrapText="1"/>
    </xf>
    <xf numFmtId="0" fontId="11" fillId="0" borderId="10" xfId="0" applyFont="1" applyBorder="1" applyAlignment="1">
      <alignment horizontal="center" vertical="top"/>
    </xf>
    <xf numFmtId="0" fontId="11" fillId="3" borderId="11" xfId="0" applyFont="1" applyFill="1" applyBorder="1" applyAlignment="1">
      <alignment horizontal="justify" vertical="top" wrapText="1"/>
    </xf>
    <xf numFmtId="0" fontId="11" fillId="2" borderId="11" xfId="0" applyFont="1" applyFill="1" applyBorder="1" applyAlignment="1">
      <alignment horizontal="justify" vertical="top" wrapText="1"/>
    </xf>
    <xf numFmtId="0" fontId="0" fillId="0" borderId="10" xfId="0" applyBorder="1" applyAlignment="1">
      <alignment horizontal="center" vertical="top"/>
    </xf>
    <xf numFmtId="0" fontId="0" fillId="2" borderId="11" xfId="0" applyFill="1" applyBorder="1" applyAlignment="1">
      <alignment vertical="top" wrapText="1"/>
    </xf>
    <xf numFmtId="0" fontId="0" fillId="3" borderId="11" xfId="0" applyFill="1" applyBorder="1" applyAlignment="1">
      <alignment vertical="top" wrapText="1"/>
    </xf>
    <xf numFmtId="0" fontId="10" fillId="0" borderId="10" xfId="0" applyFont="1" applyBorder="1" applyAlignment="1">
      <alignment horizontal="center" vertical="top"/>
    </xf>
    <xf numFmtId="0" fontId="11" fillId="3" borderId="10" xfId="0" applyFont="1" applyFill="1" applyBorder="1" applyAlignment="1">
      <alignment horizontal="center" vertical="top"/>
    </xf>
    <xf numFmtId="0" fontId="11" fillId="11" borderId="1" xfId="0" applyFont="1" applyFill="1" applyBorder="1" applyAlignment="1">
      <alignment horizontal="center" vertical="top" wrapText="1"/>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1" fillId="0" borderId="0" xfId="0" applyFont="1" applyAlignment="1">
      <alignment horizontal="center" vertical="top"/>
    </xf>
    <xf numFmtId="0" fontId="11" fillId="3" borderId="0" xfId="0" applyFont="1" applyFill="1" applyAlignment="1">
      <alignment horizontal="center" vertical="top"/>
    </xf>
    <xf numFmtId="0" fontId="10" fillId="0" borderId="0" xfId="0" applyFont="1" applyAlignment="1">
      <alignment horizontal="center" vertical="top"/>
    </xf>
    <xf numFmtId="0" fontId="0" fillId="11" borderId="10" xfId="0" applyFill="1" applyBorder="1" applyAlignment="1">
      <alignment horizontal="center" vertical="top"/>
    </xf>
    <xf numFmtId="0" fontId="0" fillId="11" borderId="1" xfId="0" applyFill="1" applyBorder="1" applyAlignment="1">
      <alignment vertical="top"/>
    </xf>
    <xf numFmtId="0" fontId="0" fillId="11" borderId="1" xfId="0" applyFill="1" applyBorder="1" applyAlignment="1">
      <alignment horizontal="center" vertical="top"/>
    </xf>
    <xf numFmtId="14" fontId="0" fillId="11" borderId="1" xfId="0" applyNumberFormat="1" applyFill="1" applyBorder="1" applyAlignment="1">
      <alignment vertical="top"/>
    </xf>
    <xf numFmtId="0" fontId="0" fillId="11" borderId="11" xfId="0" applyFill="1" applyBorder="1" applyAlignment="1">
      <alignment vertical="top" wrapText="1"/>
    </xf>
    <xf numFmtId="0" fontId="0" fillId="11" borderId="4" xfId="0" applyFill="1" applyBorder="1" applyAlignment="1">
      <alignment vertical="top" wrapText="1"/>
    </xf>
    <xf numFmtId="0" fontId="11" fillId="11" borderId="0" xfId="0" applyFont="1" applyFill="1" applyAlignment="1">
      <alignment horizontal="center" vertical="top"/>
    </xf>
    <xf numFmtId="0" fontId="0" fillId="11" borderId="0" xfId="0" applyFill="1" applyAlignment="1">
      <alignment vertical="top"/>
    </xf>
    <xf numFmtId="0" fontId="0" fillId="11" borderId="0" xfId="0" applyFill="1" applyAlignment="1">
      <alignment horizontal="center" vertical="top"/>
    </xf>
    <xf numFmtId="0" fontId="1" fillId="10"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0" borderId="3" xfId="0" applyBorder="1" applyAlignment="1">
      <alignment horizontal="center" vertical="center"/>
    </xf>
    <xf numFmtId="0" fontId="11" fillId="0" borderId="1" xfId="0" applyFont="1" applyBorder="1" applyAlignment="1">
      <alignment horizontal="justify" vertical="top" wrapText="1"/>
    </xf>
    <xf numFmtId="0" fontId="11" fillId="0" borderId="1" xfId="0" applyFont="1" applyBorder="1" applyAlignment="1">
      <alignment horizontal="center" vertical="top" wrapText="1"/>
    </xf>
    <xf numFmtId="0" fontId="12" fillId="0" borderId="1" xfId="1" applyFont="1" applyFill="1" applyBorder="1" applyAlignment="1">
      <alignment horizontal="justify" vertical="top" wrapText="1"/>
    </xf>
    <xf numFmtId="0" fontId="0" fillId="0" borderId="1" xfId="0" applyBorder="1" applyAlignment="1">
      <alignment horizontal="center" vertical="top" wrapText="1"/>
    </xf>
    <xf numFmtId="0" fontId="5" fillId="0" borderId="1" xfId="1" applyFill="1" applyBorder="1" applyAlignment="1">
      <alignment vertical="top" wrapText="1"/>
    </xf>
    <xf numFmtId="0" fontId="10" fillId="0" borderId="1" xfId="0" applyFont="1" applyBorder="1" applyAlignment="1">
      <alignment horizontal="justify" vertical="top" wrapText="1"/>
    </xf>
    <xf numFmtId="0" fontId="10" fillId="0" borderId="1" xfId="0" applyFont="1" applyBorder="1" applyAlignment="1">
      <alignment horizontal="center" vertical="top" wrapText="1"/>
    </xf>
    <xf numFmtId="0" fontId="13" fillId="0" borderId="1" xfId="0" applyFont="1" applyBorder="1" applyAlignment="1">
      <alignment horizontal="center" vertical="top" wrapText="1"/>
    </xf>
    <xf numFmtId="0" fontId="5" fillId="0" borderId="1" xfId="1" applyFill="1" applyBorder="1" applyAlignment="1">
      <alignment horizontal="justify" vertical="top" wrapText="1"/>
    </xf>
    <xf numFmtId="0" fontId="0" fillId="0" borderId="1" xfId="0" applyBorder="1" applyAlignment="1">
      <alignment horizontal="center" vertical="top"/>
    </xf>
    <xf numFmtId="0" fontId="11" fillId="0" borderId="1" xfId="0" applyFont="1" applyBorder="1" applyAlignment="1">
      <alignment horizontal="center" vertical="top"/>
    </xf>
    <xf numFmtId="0" fontId="10" fillId="0" borderId="1" xfId="0" applyFont="1" applyBorder="1" applyAlignment="1">
      <alignment horizontal="center" vertical="top"/>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top"/>
    </xf>
    <xf numFmtId="0" fontId="0" fillId="0" borderId="15" xfId="0" applyBorder="1" applyAlignment="1">
      <alignment vertical="center"/>
    </xf>
    <xf numFmtId="0" fontId="0" fillId="0" borderId="2" xfId="0" applyBorder="1" applyAlignment="1">
      <alignment vertical="center"/>
    </xf>
    <xf numFmtId="0" fontId="11" fillId="0" borderId="2" xfId="0" applyFont="1" applyBorder="1" applyAlignment="1">
      <alignment horizontal="justify"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horizontal="center" vertical="center"/>
    </xf>
    <xf numFmtId="0" fontId="0" fillId="0" borderId="6" xfId="0" applyBorder="1" applyAlignment="1">
      <alignment horizontal="center" vertical="center"/>
    </xf>
    <xf numFmtId="0" fontId="1" fillId="10" borderId="8" xfId="0" applyFont="1" applyFill="1" applyBorder="1" applyAlignment="1">
      <alignment horizontal="centerContinuous" vertical="center"/>
    </xf>
    <xf numFmtId="0" fontId="1" fillId="6" borderId="8" xfId="0" applyFont="1" applyFill="1" applyBorder="1" applyAlignment="1">
      <alignment vertical="center"/>
    </xf>
    <xf numFmtId="0" fontId="1" fillId="7" borderId="8" xfId="0" applyFont="1" applyFill="1" applyBorder="1" applyAlignment="1">
      <alignment horizontal="centerContinuous" vertical="center"/>
    </xf>
    <xf numFmtId="0" fontId="1" fillId="8" borderId="9" xfId="0" applyFont="1" applyFill="1" applyBorder="1" applyAlignment="1">
      <alignment vertical="center"/>
    </xf>
    <xf numFmtId="0" fontId="1" fillId="5" borderId="10" xfId="0" applyFont="1" applyFill="1" applyBorder="1" applyAlignment="1">
      <alignment horizontal="center" vertical="center"/>
    </xf>
    <xf numFmtId="0" fontId="1" fillId="8" borderId="11" xfId="0" applyFont="1" applyFill="1" applyBorder="1" applyAlignment="1">
      <alignment horizontal="center" vertical="center"/>
    </xf>
    <xf numFmtId="0" fontId="11" fillId="0" borderId="10" xfId="0" applyFont="1" applyBorder="1" applyAlignment="1">
      <alignment horizontal="justify" vertical="top" wrapText="1"/>
    </xf>
    <xf numFmtId="0" fontId="11" fillId="0" borderId="11" xfId="0" applyFont="1"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10" fillId="0" borderId="11" xfId="0" applyFont="1" applyBorder="1" applyAlignment="1">
      <alignment horizontal="center" vertical="top" wrapText="1"/>
    </xf>
    <xf numFmtId="0" fontId="0" fillId="0" borderId="13" xfId="0" applyBorder="1" applyAlignment="1">
      <alignment vertical="top" wrapText="1"/>
    </xf>
    <xf numFmtId="0" fontId="0" fillId="0" borderId="18" xfId="0" applyBorder="1" applyAlignment="1">
      <alignment vertical="top" wrapText="1"/>
    </xf>
    <xf numFmtId="0" fontId="0" fillId="0" borderId="18" xfId="0" applyBorder="1" applyAlignment="1">
      <alignment horizontal="center" vertical="top" wrapText="1"/>
    </xf>
    <xf numFmtId="0" fontId="0" fillId="0" borderId="18" xfId="0" applyBorder="1" applyAlignment="1">
      <alignment horizontal="center" vertical="top"/>
    </xf>
    <xf numFmtId="0" fontId="0" fillId="0" borderId="18" xfId="0" applyBorder="1" applyAlignment="1">
      <alignment vertical="top"/>
    </xf>
    <xf numFmtId="0" fontId="0" fillId="0" borderId="14" xfId="0" applyBorder="1" applyAlignment="1">
      <alignment vertical="top" wrapText="1"/>
    </xf>
    <xf numFmtId="0" fontId="0" fillId="0" borderId="2" xfId="0" applyBorder="1" applyAlignment="1">
      <alignment horizontal="center" vertical="top"/>
    </xf>
    <xf numFmtId="0" fontId="11" fillId="0" borderId="2" xfId="0" applyFont="1" applyBorder="1" applyAlignment="1">
      <alignment horizontal="center" vertical="top"/>
    </xf>
    <xf numFmtId="0" fontId="10" fillId="0" borderId="2" xfId="0" applyFont="1" applyBorder="1" applyAlignment="1">
      <alignment horizontal="center" vertical="top"/>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1" fillId="2" borderId="7" xfId="0" applyFont="1" applyFill="1" applyBorder="1" applyAlignment="1">
      <alignment horizontal="centerContinuous" vertical="center"/>
    </xf>
    <xf numFmtId="0" fontId="0" fillId="2" borderId="8" xfId="0" applyFill="1" applyBorder="1" applyAlignment="1">
      <alignment horizontal="centerContinuous" vertical="center"/>
    </xf>
    <xf numFmtId="0" fontId="1" fillId="2" borderId="8" xfId="0" applyFont="1" applyFill="1" applyBorder="1" applyAlignment="1">
      <alignment horizontal="centerContinuous"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vertical="center"/>
    </xf>
    <xf numFmtId="0" fontId="0" fillId="2" borderId="11" xfId="0" applyFill="1" applyBorder="1" applyAlignment="1">
      <alignment horizontal="center" vertical="center"/>
    </xf>
    <xf numFmtId="0" fontId="1" fillId="2" borderId="13" xfId="0" applyFont="1" applyFill="1" applyBorder="1" applyAlignment="1">
      <alignment horizontal="center" vertical="center" textRotation="90" wrapText="1"/>
    </xf>
    <xf numFmtId="0" fontId="1" fillId="2" borderId="18"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2" borderId="14" xfId="0" applyFont="1" applyFill="1" applyBorder="1" applyAlignment="1">
      <alignment horizontal="center" vertical="center" textRotation="90" wrapText="1"/>
    </xf>
    <xf numFmtId="0" fontId="11" fillId="0" borderId="19" xfId="0" applyFont="1" applyBorder="1" applyAlignment="1">
      <alignment horizontal="center" vertical="top"/>
    </xf>
    <xf numFmtId="0" fontId="11" fillId="0" borderId="21" xfId="0" applyFont="1" applyBorder="1" applyAlignment="1">
      <alignment horizontal="justify" vertical="top"/>
    </xf>
    <xf numFmtId="0" fontId="11" fillId="0" borderId="19" xfId="0" applyFont="1" applyBorder="1" applyAlignment="1">
      <alignment horizontal="justify" vertical="top" wrapText="1"/>
    </xf>
    <xf numFmtId="0" fontId="11" fillId="0" borderId="20" xfId="0" applyFont="1" applyBorder="1" applyAlignment="1">
      <alignment horizontal="justify" vertical="top" wrapText="1"/>
    </xf>
    <xf numFmtId="0" fontId="11" fillId="0" borderId="20" xfId="0" applyFont="1" applyBorder="1" applyAlignment="1">
      <alignment horizontal="center" vertical="top" wrapText="1"/>
    </xf>
    <xf numFmtId="0" fontId="12" fillId="0" borderId="20" xfId="1" applyFont="1" applyFill="1" applyBorder="1" applyAlignment="1">
      <alignment horizontal="justify" vertical="top" wrapText="1"/>
    </xf>
    <xf numFmtId="0" fontId="11" fillId="0" borderId="22" xfId="0" applyFont="1" applyBorder="1" applyAlignment="1">
      <alignment horizontal="center" vertical="top" wrapText="1"/>
    </xf>
    <xf numFmtId="0" fontId="0" fillId="2" borderId="13" xfId="0" applyFill="1" applyBorder="1" applyAlignment="1">
      <alignment horizontal="center" vertical="center" wrapText="1"/>
    </xf>
    <xf numFmtId="0" fontId="0" fillId="2" borderId="16" xfId="0"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5" borderId="7" xfId="0" applyFont="1" applyFill="1" applyBorder="1" applyAlignment="1">
      <alignment horizontal="centerContinuous" vertical="center"/>
    </xf>
    <xf numFmtId="0" fontId="1" fillId="5" borderId="8" xfId="0" applyFont="1" applyFill="1" applyBorder="1" applyAlignment="1">
      <alignment horizontal="centerContinuous" vertical="center"/>
    </xf>
    <xf numFmtId="0" fontId="1" fillId="9" borderId="8" xfId="0" applyFont="1" applyFill="1" applyBorder="1" applyAlignment="1">
      <alignment horizontal="centerContinuous" vertical="center"/>
    </xf>
    <xf numFmtId="0" fontId="1" fillId="2" borderId="12" xfId="0" applyFont="1" applyFill="1" applyBorder="1" applyAlignment="1">
      <alignment horizontal="center" vertical="center" textRotation="90" wrapText="1"/>
    </xf>
    <xf numFmtId="0" fontId="0" fillId="2" borderId="9" xfId="0" applyFill="1" applyBorder="1" applyAlignment="1">
      <alignment horizontal="center" vertical="center"/>
    </xf>
    <xf numFmtId="0" fontId="0" fillId="2" borderId="24" xfId="0" applyFill="1" applyBorder="1" applyAlignment="1">
      <alignment horizontal="center" vertical="top" wrapText="1"/>
    </xf>
    <xf numFmtId="0" fontId="0" fillId="2" borderId="23" xfId="0" applyFill="1" applyBorder="1" applyAlignment="1">
      <alignment horizontal="center" vertical="top"/>
    </xf>
    <xf numFmtId="0" fontId="11" fillId="2" borderId="23" xfId="0" applyFont="1" applyFill="1" applyBorder="1" applyAlignment="1">
      <alignment horizontal="center" vertical="top"/>
    </xf>
    <xf numFmtId="0" fontId="10" fillId="2" borderId="23" xfId="0" applyFont="1" applyFill="1" applyBorder="1" applyAlignment="1">
      <alignment horizontal="center" vertical="top"/>
    </xf>
    <xf numFmtId="0" fontId="0" fillId="2" borderId="15" xfId="0" applyFill="1" applyBorder="1" applyAlignment="1">
      <alignment horizontal="center" vertical="center"/>
    </xf>
    <xf numFmtId="0" fontId="0" fillId="0" borderId="28"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2" borderId="29" xfId="0" applyFill="1" applyBorder="1" applyAlignment="1">
      <alignment horizontal="center" vertical="top"/>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7"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4"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9" borderId="8" xfId="0" applyFont="1" applyFill="1" applyBorder="1" applyAlignment="1">
      <alignment horizontal="centerContinuous" vertical="center" wrapText="1"/>
    </xf>
  </cellXfs>
  <cellStyles count="3">
    <cellStyle name="Hipervínculo" xfId="1" builtinId="8"/>
    <cellStyle name="Millares" xfId="2" builtinId="3"/>
    <cellStyle name="Normal" xfId="0" builtinId="0"/>
  </cellStyles>
  <dxfs count="4">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FFC000"/>
        </patternFill>
      </fill>
    </dxf>
  </dxfs>
  <tableStyles count="0" defaultTableStyle="TableStyleMedium2" defaultPivotStyle="PivotStyleLight16"/>
  <colors>
    <mruColors>
      <color rgb="FFEAD5FF"/>
      <color rgb="FFC5F0FF"/>
      <color rgb="FFFFD5D5"/>
      <color rgb="FFB7ECFF"/>
      <color rgb="FF8BE1FF"/>
      <color rgb="FFFFC5C5"/>
      <color rgb="FFE0C1FF"/>
      <color rgb="FFFF99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139700</xdr:colOff>
      <xdr:row>1</xdr:row>
      <xdr:rowOff>141221</xdr:rowOff>
    </xdr:from>
    <xdr:to>
      <xdr:col>4</xdr:col>
      <xdr:colOff>309790</xdr:colOff>
      <xdr:row>3</xdr:row>
      <xdr:rowOff>5556</xdr:rowOff>
    </xdr:to>
    <xdr:pic>
      <xdr:nvPicPr>
        <xdr:cNvPr id="2" name="Imagen 1">
          <a:extLst>
            <a:ext uri="{FF2B5EF4-FFF2-40B4-BE49-F238E27FC236}">
              <a16:creationId xmlns:a16="http://schemas.microsoft.com/office/drawing/2014/main" id="{50AC5AF9-84AE-447D-9AC1-D7F3F04B81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8825" y="331721"/>
          <a:ext cx="2227490" cy="531085"/>
        </a:xfrm>
        <a:prstGeom prst="rect">
          <a:avLst/>
        </a:prstGeom>
      </xdr:spPr>
    </xdr:pic>
    <xdr:clientData/>
  </xdr:twoCellAnchor>
  <xdr:twoCellAnchor editAs="oneCell">
    <xdr:from>
      <xdr:col>2</xdr:col>
      <xdr:colOff>133493</xdr:colOff>
      <xdr:row>4</xdr:row>
      <xdr:rowOff>88900</xdr:rowOff>
    </xdr:from>
    <xdr:to>
      <xdr:col>4</xdr:col>
      <xdr:colOff>346596</xdr:colOff>
      <xdr:row>7</xdr:row>
      <xdr:rowOff>28825</xdr:rowOff>
    </xdr:to>
    <xdr:pic>
      <xdr:nvPicPr>
        <xdr:cNvPr id="3" name="Imagen 2">
          <a:extLst>
            <a:ext uri="{FF2B5EF4-FFF2-40B4-BE49-F238E27FC236}">
              <a16:creationId xmlns:a16="http://schemas.microsoft.com/office/drawing/2014/main" id="{075AC213-3397-4953-B2C4-7BDA08EDF81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618" y="1174750"/>
          <a:ext cx="2270503" cy="520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ugo.fetecua@minjusticia.gov.co" TargetMode="External"/><Relationship Id="rId13" Type="http://schemas.openxmlformats.org/officeDocument/2006/relationships/hyperlink" Target="mailto:liliana.lopez@minjusticia.gov.co" TargetMode="External"/><Relationship Id="rId18" Type="http://schemas.openxmlformats.org/officeDocument/2006/relationships/hyperlink" Target="mailto:liliana.lopez@minjusticia.gov.co" TargetMode="External"/><Relationship Id="rId3" Type="http://schemas.openxmlformats.org/officeDocument/2006/relationships/hyperlink" Target="mailto:angela.rodriguez@minjusticia.gov.co" TargetMode="External"/><Relationship Id="rId21" Type="http://schemas.openxmlformats.org/officeDocument/2006/relationships/hyperlink" Target="mailto:luis.alvarado@minjusticia.gov.co" TargetMode="External"/><Relationship Id="rId7" Type="http://schemas.openxmlformats.org/officeDocument/2006/relationships/hyperlink" Target="mailto:icaicedo@minjusticia.gov.co" TargetMode="External"/><Relationship Id="rId12" Type="http://schemas.openxmlformats.org/officeDocument/2006/relationships/hyperlink" Target="mailto:liliana.lopez@minjusticia.gov.co" TargetMode="External"/><Relationship Id="rId17" Type="http://schemas.openxmlformats.org/officeDocument/2006/relationships/hyperlink" Target="mailto:liliana.lopez@minjusticia.gov.co" TargetMode="External"/><Relationship Id="rId25" Type="http://schemas.openxmlformats.org/officeDocument/2006/relationships/drawing" Target="../drawings/drawing1.xml"/><Relationship Id="rId2" Type="http://schemas.openxmlformats.org/officeDocument/2006/relationships/hyperlink" Target="mailto:joaquin.hernandez@minjusticia.govco" TargetMode="External"/><Relationship Id="rId16" Type="http://schemas.openxmlformats.org/officeDocument/2006/relationships/hyperlink" Target="mailto:liliana.lopez@minjusticia.gov.co" TargetMode="External"/><Relationship Id="rId20" Type="http://schemas.openxmlformats.org/officeDocument/2006/relationships/hyperlink" Target="mailto:luis.alvarado@minjusticia.gov.co" TargetMode="External"/><Relationship Id="rId1" Type="http://schemas.openxmlformats.org/officeDocument/2006/relationships/hyperlink" Target="mailto:angela.rodriguez@minjusticia.gov.co" TargetMode="External"/><Relationship Id="rId6" Type="http://schemas.openxmlformats.org/officeDocument/2006/relationships/hyperlink" Target="mailto:icaicedo@minjusticia.gov.co" TargetMode="External"/><Relationship Id="rId11" Type="http://schemas.openxmlformats.org/officeDocument/2006/relationships/hyperlink" Target="mailto:liliana.lopez@minjusticia.gov.co" TargetMode="External"/><Relationship Id="rId24" Type="http://schemas.openxmlformats.org/officeDocument/2006/relationships/printerSettings" Target="../printerSettings/printerSettings1.bin"/><Relationship Id="rId5" Type="http://schemas.openxmlformats.org/officeDocument/2006/relationships/hyperlink" Target="mailto:angela.rodriguez@minjusticia.gov.co" TargetMode="External"/><Relationship Id="rId15" Type="http://schemas.openxmlformats.org/officeDocument/2006/relationships/hyperlink" Target="mailto:liliana.lopez@minjusticia.gov.co" TargetMode="External"/><Relationship Id="rId23" Type="http://schemas.openxmlformats.org/officeDocument/2006/relationships/hyperlink" Target="mailto:linda.torres@minjusticia.gov.co" TargetMode="External"/><Relationship Id="rId10" Type="http://schemas.openxmlformats.org/officeDocument/2006/relationships/hyperlink" Target="mailto:mariana.balen@minjusticia.gov.co" TargetMode="External"/><Relationship Id="rId19" Type="http://schemas.openxmlformats.org/officeDocument/2006/relationships/hyperlink" Target="mailto:liliana.lopez@minjusticia.gov.co" TargetMode="External"/><Relationship Id="rId4" Type="http://schemas.openxmlformats.org/officeDocument/2006/relationships/hyperlink" Target="mailto:angela.rodriguez@minjusticia.gov.co" TargetMode="External"/><Relationship Id="rId9" Type="http://schemas.openxmlformats.org/officeDocument/2006/relationships/hyperlink" Target="mailto:angela.rodriguez@minjusticia.gov.co" TargetMode="External"/><Relationship Id="rId14" Type="http://schemas.openxmlformats.org/officeDocument/2006/relationships/hyperlink" Target="mailto:liliana.lopez@minjusticia.gov.co" TargetMode="External"/><Relationship Id="rId22" Type="http://schemas.openxmlformats.org/officeDocument/2006/relationships/hyperlink" Target="mailto:alberto.monroy@minjusticia.gov.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hugo.fetecua@minjusticia.gov.co" TargetMode="External"/><Relationship Id="rId13" Type="http://schemas.openxmlformats.org/officeDocument/2006/relationships/hyperlink" Target="mailto:liliana.lopez@minjusticia.gov.co" TargetMode="External"/><Relationship Id="rId18" Type="http://schemas.openxmlformats.org/officeDocument/2006/relationships/hyperlink" Target="mailto:liliana.lopez@minjusticia.gov.co" TargetMode="External"/><Relationship Id="rId3" Type="http://schemas.openxmlformats.org/officeDocument/2006/relationships/hyperlink" Target="mailto:angela.rodriguez@minjusticia.gov.co" TargetMode="External"/><Relationship Id="rId21" Type="http://schemas.openxmlformats.org/officeDocument/2006/relationships/hyperlink" Target="mailto:luis.alvarado@minjusticia.gov.co" TargetMode="External"/><Relationship Id="rId7" Type="http://schemas.openxmlformats.org/officeDocument/2006/relationships/hyperlink" Target="mailto:icaicedo@minjusticia.gov.co" TargetMode="External"/><Relationship Id="rId12" Type="http://schemas.openxmlformats.org/officeDocument/2006/relationships/hyperlink" Target="mailto:liliana.lopez@minjusticia.gov.co" TargetMode="External"/><Relationship Id="rId17" Type="http://schemas.openxmlformats.org/officeDocument/2006/relationships/hyperlink" Target="mailto:liliana.lopez@minjusticia.gov.co" TargetMode="External"/><Relationship Id="rId2" Type="http://schemas.openxmlformats.org/officeDocument/2006/relationships/hyperlink" Target="mailto:joaquin.hernandez@minjusticia.govco" TargetMode="External"/><Relationship Id="rId16" Type="http://schemas.openxmlformats.org/officeDocument/2006/relationships/hyperlink" Target="mailto:liliana.lopez@minjusticia.gov.co" TargetMode="External"/><Relationship Id="rId20" Type="http://schemas.openxmlformats.org/officeDocument/2006/relationships/hyperlink" Target="mailto:luis.alvarado@minjusticia.gov.co" TargetMode="External"/><Relationship Id="rId1" Type="http://schemas.openxmlformats.org/officeDocument/2006/relationships/hyperlink" Target="mailto:angela.rodriguez@minjusticia.gov.co" TargetMode="External"/><Relationship Id="rId6" Type="http://schemas.openxmlformats.org/officeDocument/2006/relationships/hyperlink" Target="mailto:icaicedo@minjusticia.gov.co" TargetMode="External"/><Relationship Id="rId11" Type="http://schemas.openxmlformats.org/officeDocument/2006/relationships/hyperlink" Target="mailto:liliana.lopez@minjusticia.gov.co" TargetMode="External"/><Relationship Id="rId24" Type="http://schemas.openxmlformats.org/officeDocument/2006/relationships/printerSettings" Target="../printerSettings/printerSettings2.bin"/><Relationship Id="rId5" Type="http://schemas.openxmlformats.org/officeDocument/2006/relationships/hyperlink" Target="mailto:angela.rodriguez@minjusticia.gov.co" TargetMode="External"/><Relationship Id="rId15" Type="http://schemas.openxmlformats.org/officeDocument/2006/relationships/hyperlink" Target="mailto:liliana.lopez@minjusticia.gov.co" TargetMode="External"/><Relationship Id="rId23" Type="http://schemas.openxmlformats.org/officeDocument/2006/relationships/hyperlink" Target="mailto:linda.torres@minjusticia.gov.co" TargetMode="External"/><Relationship Id="rId10" Type="http://schemas.openxmlformats.org/officeDocument/2006/relationships/hyperlink" Target="mailto:mariana.balen@minjusticia.gov.co" TargetMode="External"/><Relationship Id="rId19" Type="http://schemas.openxmlformats.org/officeDocument/2006/relationships/hyperlink" Target="mailto:liliana.lopez@minjusticia.gov.co" TargetMode="External"/><Relationship Id="rId4" Type="http://schemas.openxmlformats.org/officeDocument/2006/relationships/hyperlink" Target="mailto:angela.rodriguez@minjusticia.gov.co" TargetMode="External"/><Relationship Id="rId9" Type="http://schemas.openxmlformats.org/officeDocument/2006/relationships/hyperlink" Target="mailto:angela.rodriguez@minjusticia.gov.co" TargetMode="External"/><Relationship Id="rId14" Type="http://schemas.openxmlformats.org/officeDocument/2006/relationships/hyperlink" Target="mailto:liliana.lopez@minjusticia.gov.co" TargetMode="External"/><Relationship Id="rId22" Type="http://schemas.openxmlformats.org/officeDocument/2006/relationships/hyperlink" Target="mailto:alberto.monroy@minjusticia.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B77C0-67BC-43FB-81DF-151E54CFAEB9}">
  <sheetPr>
    <tabColor theme="7" tint="0.39997558519241921"/>
  </sheetPr>
  <dimension ref="A1:DV110"/>
  <sheetViews>
    <sheetView showGridLines="0" topLeftCell="A10" zoomScale="70" zoomScaleNormal="70" workbookViewId="0">
      <pane xSplit="6" ySplit="4" topLeftCell="DP14" activePane="bottomRight" state="frozen"/>
      <selection pane="topRight" activeCell="F15" sqref="F15"/>
      <selection pane="bottomLeft" activeCell="F15" sqref="F15"/>
      <selection pane="bottomRight" activeCell="F15" sqref="F15"/>
    </sheetView>
  </sheetViews>
  <sheetFormatPr baseColWidth="10" defaultColWidth="11.42578125" defaultRowHeight="15" x14ac:dyDescent="0.25"/>
  <cols>
    <col min="1" max="1" width="4.85546875" style="5" customWidth="1"/>
    <col min="2" max="2" width="4.42578125" style="3" customWidth="1"/>
    <col min="3" max="4" width="15.42578125" style="3" customWidth="1"/>
    <col min="5" max="5" width="34.5703125" style="3" customWidth="1"/>
    <col min="6" max="6" width="56.5703125" style="3" customWidth="1"/>
    <col min="7" max="8" width="20.42578125" style="3" customWidth="1"/>
    <col min="9" max="9" width="18.28515625" style="6" customWidth="1"/>
    <col min="10" max="11" width="15.42578125" style="6" customWidth="1"/>
    <col min="12" max="12" width="15.42578125" style="5" customWidth="1"/>
    <col min="13" max="13" width="20.85546875" style="4" customWidth="1"/>
    <col min="14" max="23" width="15.42578125" style="3" customWidth="1"/>
    <col min="24" max="24" width="21" style="4" customWidth="1"/>
    <col min="25" max="29" width="15.42578125" style="3" customWidth="1"/>
    <col min="30" max="30" width="16.42578125" style="3" customWidth="1"/>
    <col min="31" max="31" width="15.42578125" style="3" customWidth="1"/>
    <col min="32" max="32" width="19.85546875" style="3" customWidth="1"/>
    <col min="33" max="38" width="15.42578125" style="3" customWidth="1"/>
    <col min="39" max="40" width="15.42578125" style="41" customWidth="1"/>
    <col min="41" max="42" width="15.42578125" style="3" customWidth="1"/>
    <col min="43" max="43" width="16.42578125" style="3" customWidth="1"/>
    <col min="44" max="48" width="15.42578125" style="3" customWidth="1"/>
    <col min="49" max="49" width="19.140625" style="3" customWidth="1"/>
    <col min="50" max="50" width="15.42578125" style="3" customWidth="1"/>
    <col min="51" max="51" width="17" style="3" customWidth="1"/>
    <col min="52" max="53" width="15.42578125" style="3" customWidth="1"/>
    <col min="54" max="54" width="15.42578125" style="4" customWidth="1"/>
    <col min="55" max="57" width="15.42578125" style="3" customWidth="1"/>
    <col min="58" max="58" width="18.7109375" style="3" bestFit="1" customWidth="1"/>
    <col min="59" max="59" width="15.42578125" style="4" customWidth="1"/>
    <col min="60" max="64" width="15.42578125" style="3" customWidth="1"/>
    <col min="65" max="68" width="16.42578125" style="3" customWidth="1"/>
    <col min="69" max="69" width="15.42578125" style="3" customWidth="1"/>
    <col min="70" max="70" width="35.85546875" style="3" customWidth="1"/>
    <col min="71" max="71" width="15.42578125" style="3" customWidth="1"/>
    <col min="72" max="72" width="38.42578125" style="4" customWidth="1"/>
    <col min="73" max="73" width="69.85546875" style="3" hidden="1" customWidth="1"/>
    <col min="74" max="76" width="13.7109375" style="3" hidden="1" customWidth="1"/>
    <col min="77" max="77" width="7.140625" style="3" customWidth="1"/>
    <col min="78" max="78" width="12.7109375" style="5" customWidth="1"/>
    <col min="79" max="91" width="11.42578125" style="5"/>
    <col min="92" max="92" width="13.5703125" style="5" customWidth="1"/>
    <col min="93" max="93" width="13.42578125" style="5" customWidth="1"/>
    <col min="94" max="94" width="13.5703125" style="5" customWidth="1"/>
    <col min="95" max="95" width="12.85546875" style="5" customWidth="1"/>
    <col min="96" max="96" width="16.140625" style="5" customWidth="1"/>
    <col min="97" max="97" width="13.85546875" style="5" customWidth="1"/>
    <col min="98" max="98" width="13" style="5" customWidth="1"/>
    <col min="99" max="99" width="13.42578125" style="5" customWidth="1"/>
    <col min="100" max="100" width="10.5703125" style="5" customWidth="1"/>
    <col min="101" max="102" width="13.28515625" style="5" customWidth="1"/>
    <col min="103" max="103" width="9.5703125" style="5" bestFit="1" customWidth="1"/>
    <col min="104" max="104" width="14" style="5" customWidth="1"/>
    <col min="105" max="105" width="13.28515625" style="5" customWidth="1"/>
    <col min="106" max="106" width="10.85546875" style="5" customWidth="1"/>
    <col min="107" max="107" width="17.42578125" style="5" customWidth="1"/>
    <col min="108" max="115" width="11.42578125" style="5"/>
    <col min="116" max="116" width="13" style="5" customWidth="1"/>
    <col min="117" max="121" width="11.42578125" style="5"/>
    <col min="122" max="123" width="12.42578125" style="5" customWidth="1"/>
    <col min="124" max="124" width="11.42578125" style="5"/>
    <col min="125" max="125" width="14.140625" style="5" customWidth="1"/>
    <col min="126" max="126" width="11.42578125" style="5"/>
    <col min="127" max="16384" width="11.42578125" style="3"/>
  </cols>
  <sheetData>
    <row r="1" spans="1:126" s="43" customFormat="1" x14ac:dyDescent="0.25">
      <c r="A1" s="42"/>
      <c r="I1" s="44"/>
      <c r="J1" s="44"/>
      <c r="K1" s="44"/>
      <c r="L1" s="42"/>
      <c r="M1" s="2"/>
      <c r="X1" s="2"/>
      <c r="BB1" s="2"/>
      <c r="BG1" s="2"/>
      <c r="BT1" s="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row>
    <row r="2" spans="1:126" s="43" customFormat="1" ht="26.25" x14ac:dyDescent="0.25">
      <c r="A2" s="42"/>
      <c r="I2" s="45"/>
      <c r="J2" s="44"/>
      <c r="K2" s="44"/>
      <c r="L2" s="42"/>
      <c r="M2" s="2"/>
      <c r="X2" s="2"/>
      <c r="BB2" s="2"/>
      <c r="BG2" s="2"/>
      <c r="BT2" s="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row>
    <row r="3" spans="1:126" s="43" customFormat="1" ht="26.25" x14ac:dyDescent="0.25">
      <c r="A3" s="42"/>
      <c r="F3" s="46" t="s">
        <v>0</v>
      </c>
      <c r="I3" s="47"/>
      <c r="J3" s="44"/>
      <c r="K3" s="44"/>
      <c r="L3" s="42"/>
      <c r="M3" s="2"/>
      <c r="X3" s="2"/>
      <c r="BB3" s="2"/>
      <c r="BG3" s="2"/>
      <c r="BT3" s="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row>
    <row r="4" spans="1:126" s="43" customFormat="1" ht="18" x14ac:dyDescent="0.25">
      <c r="A4" s="42"/>
      <c r="F4" s="48" t="s">
        <v>1</v>
      </c>
      <c r="I4" s="44"/>
      <c r="J4" s="44"/>
      <c r="K4" s="44"/>
      <c r="L4" s="42"/>
      <c r="M4" s="2"/>
      <c r="X4" s="2"/>
      <c r="BB4" s="2"/>
      <c r="BG4" s="2"/>
      <c r="BT4" s="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row>
    <row r="5" spans="1:126" s="43" customFormat="1" x14ac:dyDescent="0.25">
      <c r="A5" s="42"/>
      <c r="I5" s="44"/>
      <c r="J5" s="44"/>
      <c r="K5" s="44"/>
      <c r="L5" s="42"/>
      <c r="M5" s="2"/>
      <c r="X5" s="2"/>
      <c r="BB5" s="2"/>
      <c r="BG5" s="2"/>
      <c r="BT5" s="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row>
    <row r="6" spans="1:126" s="43" customFormat="1" ht="15.75" x14ac:dyDescent="0.25">
      <c r="A6" s="42"/>
      <c r="F6" s="49" t="s">
        <v>2</v>
      </c>
      <c r="I6" s="44"/>
      <c r="J6" s="44"/>
      <c r="K6" s="44"/>
      <c r="L6" s="42"/>
      <c r="M6" s="2"/>
      <c r="X6" s="2"/>
      <c r="BB6" s="2"/>
      <c r="BG6" s="2"/>
      <c r="BT6" s="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row>
    <row r="7" spans="1:126" s="43" customFormat="1" x14ac:dyDescent="0.25">
      <c r="A7" s="42"/>
      <c r="C7" s="50"/>
      <c r="D7" s="50"/>
      <c r="E7" s="50"/>
      <c r="F7" s="50" t="s">
        <v>3</v>
      </c>
      <c r="G7" s="51"/>
      <c r="H7" s="51"/>
      <c r="I7" s="44"/>
      <c r="J7" s="44"/>
      <c r="K7" s="44"/>
      <c r="L7" s="42"/>
      <c r="M7" s="2"/>
      <c r="X7" s="2"/>
      <c r="Z7" s="52"/>
      <c r="AA7" s="52"/>
      <c r="AB7" s="52"/>
      <c r="AC7" s="52"/>
      <c r="AD7" s="52"/>
      <c r="AE7" s="52"/>
      <c r="AF7" s="52"/>
      <c r="AG7" s="52"/>
      <c r="BB7" s="2"/>
      <c r="BG7" s="2"/>
      <c r="BT7" s="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row>
    <row r="8" spans="1:126" s="43" customFormat="1" x14ac:dyDescent="0.25">
      <c r="A8" s="42"/>
      <c r="I8" s="44"/>
      <c r="J8" s="44"/>
      <c r="K8" s="44"/>
      <c r="L8" s="42"/>
      <c r="M8" s="2"/>
      <c r="X8" s="2"/>
      <c r="BB8" s="2"/>
      <c r="BG8" s="2"/>
      <c r="BT8" s="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row>
    <row r="9" spans="1:126" s="43" customFormat="1" x14ac:dyDescent="0.25">
      <c r="A9" s="42"/>
      <c r="I9" s="44"/>
      <c r="J9" s="44"/>
      <c r="K9" s="44"/>
      <c r="L9" s="42"/>
      <c r="M9" s="2"/>
      <c r="X9" s="2"/>
      <c r="BB9" s="2"/>
      <c r="BG9" s="2"/>
      <c r="BT9" s="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row>
    <row r="10" spans="1:126" s="43" customFormat="1" x14ac:dyDescent="0.25">
      <c r="A10" s="42"/>
      <c r="C10" s="222" t="s">
        <v>4</v>
      </c>
      <c r="D10" s="223"/>
      <c r="E10" s="223"/>
      <c r="F10" s="223"/>
      <c r="G10" s="223"/>
      <c r="H10" s="224"/>
      <c r="I10" s="237" t="s">
        <v>5</v>
      </c>
      <c r="J10" s="237"/>
      <c r="K10" s="237"/>
      <c r="L10" s="237"/>
      <c r="M10" s="237"/>
      <c r="N10" s="238" t="s">
        <v>6</v>
      </c>
      <c r="O10" s="238"/>
      <c r="P10" s="238"/>
      <c r="Q10" s="238"/>
      <c r="R10" s="238"/>
      <c r="S10" s="238"/>
      <c r="T10" s="238"/>
      <c r="U10" s="238"/>
      <c r="V10" s="238"/>
      <c r="W10" s="238"/>
      <c r="X10" s="238"/>
      <c r="Y10" s="231" t="s">
        <v>7</v>
      </c>
      <c r="Z10" s="232"/>
      <c r="AA10" s="232"/>
      <c r="AB10" s="232"/>
      <c r="AC10" s="232"/>
      <c r="AD10" s="232"/>
      <c r="AE10" s="232"/>
      <c r="AF10" s="233"/>
      <c r="AG10" s="234" t="s">
        <v>8</v>
      </c>
      <c r="AH10" s="235"/>
      <c r="AI10" s="235"/>
      <c r="AJ10" s="235"/>
      <c r="AK10" s="235"/>
      <c r="AL10" s="235"/>
      <c r="AM10" s="235"/>
      <c r="AN10" s="235"/>
      <c r="AO10" s="236"/>
      <c r="AP10" s="239" t="s">
        <v>9</v>
      </c>
      <c r="AQ10" s="240"/>
      <c r="AR10" s="240"/>
      <c r="AS10" s="240"/>
      <c r="AT10" s="240"/>
      <c r="AU10" s="240"/>
      <c r="AV10" s="240"/>
      <c r="AW10" s="240"/>
      <c r="AX10" s="240"/>
      <c r="AY10" s="240"/>
      <c r="AZ10" s="240"/>
      <c r="BA10" s="240"/>
      <c r="BB10" s="241"/>
      <c r="BC10" s="220" t="s">
        <v>10</v>
      </c>
      <c r="BD10" s="220"/>
      <c r="BE10" s="220"/>
      <c r="BF10" s="220"/>
      <c r="BG10" s="220"/>
      <c r="BH10" s="220"/>
      <c r="BI10" s="220"/>
      <c r="BJ10" s="220"/>
      <c r="BK10" s="220"/>
      <c r="BL10" s="220"/>
      <c r="BM10" s="220"/>
      <c r="BN10" s="220"/>
      <c r="BO10" s="220"/>
      <c r="BP10" s="220"/>
      <c r="BQ10" s="220"/>
      <c r="BR10" s="220"/>
      <c r="BS10" s="220"/>
      <c r="BT10" s="218"/>
      <c r="BU10" s="221" t="s">
        <v>11</v>
      </c>
      <c r="BV10" s="221" t="s">
        <v>12</v>
      </c>
      <c r="BW10" s="221" t="s">
        <v>13</v>
      </c>
      <c r="BX10" s="221" t="s">
        <v>14</v>
      </c>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row>
    <row r="11" spans="1:126" s="43" customFormat="1" x14ac:dyDescent="0.25">
      <c r="A11" s="42"/>
      <c r="C11" s="222" t="s">
        <v>15</v>
      </c>
      <c r="D11" s="223"/>
      <c r="E11" s="223"/>
      <c r="F11" s="223"/>
      <c r="G11" s="223"/>
      <c r="H11" s="224"/>
      <c r="I11" s="225" t="s">
        <v>16</v>
      </c>
      <c r="J11" s="226"/>
      <c r="K11" s="226"/>
      <c r="L11" s="226"/>
      <c r="M11" s="227"/>
      <c r="N11" s="228" t="s">
        <v>17</v>
      </c>
      <c r="O11" s="229"/>
      <c r="P11" s="229"/>
      <c r="Q11" s="229"/>
      <c r="R11" s="229"/>
      <c r="S11" s="229"/>
      <c r="T11" s="229"/>
      <c r="U11" s="229"/>
      <c r="V11" s="229"/>
      <c r="W11" s="229"/>
      <c r="X11" s="230"/>
      <c r="Y11" s="231" t="s">
        <v>17</v>
      </c>
      <c r="Z11" s="232"/>
      <c r="AA11" s="232"/>
      <c r="AB11" s="232"/>
      <c r="AC11" s="232"/>
      <c r="AD11" s="232"/>
      <c r="AE11" s="232"/>
      <c r="AF11" s="233"/>
      <c r="AG11" s="234" t="s">
        <v>18</v>
      </c>
      <c r="AH11" s="235"/>
      <c r="AI11" s="235"/>
      <c r="AJ11" s="235"/>
      <c r="AK11" s="235"/>
      <c r="AL11" s="235"/>
      <c r="AM11" s="235"/>
      <c r="AN11" s="235"/>
      <c r="AO11" s="236"/>
      <c r="AP11" s="239" t="s">
        <v>17</v>
      </c>
      <c r="AQ11" s="240"/>
      <c r="AR11" s="240"/>
      <c r="AS11" s="240"/>
      <c r="AT11" s="240"/>
      <c r="AU11" s="240"/>
      <c r="AV11" s="240"/>
      <c r="AW11" s="240"/>
      <c r="AX11" s="240"/>
      <c r="AY11" s="240"/>
      <c r="AZ11" s="240"/>
      <c r="BA11" s="240"/>
      <c r="BB11" s="241"/>
      <c r="BC11" s="218"/>
      <c r="BD11" s="219"/>
      <c r="BE11" s="219"/>
      <c r="BF11" s="219"/>
      <c r="BG11" s="219"/>
      <c r="BH11" s="219"/>
      <c r="BI11" s="219"/>
      <c r="BJ11" s="219"/>
      <c r="BK11" s="219"/>
      <c r="BL11" s="219"/>
      <c r="BM11" s="219"/>
      <c r="BN11" s="219"/>
      <c r="BO11" s="219"/>
      <c r="BP11" s="219"/>
      <c r="BQ11" s="219"/>
      <c r="BR11" s="219"/>
      <c r="BS11" s="219"/>
      <c r="BT11" s="219"/>
      <c r="BU11" s="221"/>
      <c r="BV11" s="221"/>
      <c r="BW11" s="221"/>
      <c r="BX11" s="221"/>
      <c r="BZ11" s="42" t="s">
        <v>19</v>
      </c>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t="s">
        <v>20</v>
      </c>
      <c r="DE11" s="42"/>
      <c r="DF11" s="42"/>
      <c r="DG11" s="42"/>
      <c r="DH11" s="42"/>
      <c r="DI11" s="42"/>
      <c r="DJ11" s="42"/>
      <c r="DK11" s="42"/>
      <c r="DL11" s="42"/>
      <c r="DM11" s="42"/>
      <c r="DN11" s="42"/>
      <c r="DO11" s="42"/>
      <c r="DP11" s="42"/>
      <c r="DQ11" s="42"/>
      <c r="DR11" s="42"/>
      <c r="DS11" s="42"/>
      <c r="DT11" s="42"/>
      <c r="DU11" s="42"/>
      <c r="DV11" s="42"/>
    </row>
    <row r="12" spans="1:126" s="43" customFormat="1" x14ac:dyDescent="0.25">
      <c r="A12" s="42"/>
      <c r="C12" s="53" t="s">
        <v>21</v>
      </c>
      <c r="D12" s="53" t="s">
        <v>22</v>
      </c>
      <c r="E12" s="53" t="s">
        <v>23</v>
      </c>
      <c r="F12" s="53" t="s">
        <v>24</v>
      </c>
      <c r="G12" s="53" t="s">
        <v>25</v>
      </c>
      <c r="H12" s="53" t="s">
        <v>26</v>
      </c>
      <c r="I12" s="54" t="s">
        <v>27</v>
      </c>
      <c r="J12" s="54" t="s">
        <v>28</v>
      </c>
      <c r="K12" s="54" t="s">
        <v>29</v>
      </c>
      <c r="L12" s="109" t="s">
        <v>30</v>
      </c>
      <c r="M12" s="54" t="s">
        <v>31</v>
      </c>
      <c r="N12" s="110" t="s">
        <v>32</v>
      </c>
      <c r="O12" s="110" t="s">
        <v>33</v>
      </c>
      <c r="P12" s="110" t="s">
        <v>34</v>
      </c>
      <c r="Q12" s="110" t="s">
        <v>35</v>
      </c>
      <c r="R12" s="110" t="s">
        <v>36</v>
      </c>
      <c r="S12" s="110" t="s">
        <v>37</v>
      </c>
      <c r="T12" s="110" t="s">
        <v>38</v>
      </c>
      <c r="U12" s="110" t="s">
        <v>39</v>
      </c>
      <c r="V12" s="110" t="s">
        <v>40</v>
      </c>
      <c r="W12" s="110" t="s">
        <v>41</v>
      </c>
      <c r="X12" s="123" t="s">
        <v>42</v>
      </c>
      <c r="Y12" s="55" t="s">
        <v>43</v>
      </c>
      <c r="Z12" s="55" t="s">
        <v>44</v>
      </c>
      <c r="AA12" s="55" t="s">
        <v>45</v>
      </c>
      <c r="AB12" s="55" t="s">
        <v>46</v>
      </c>
      <c r="AC12" s="55" t="s">
        <v>47</v>
      </c>
      <c r="AD12" s="55" t="s">
        <v>48</v>
      </c>
      <c r="AE12" s="55" t="s">
        <v>49</v>
      </c>
      <c r="AF12" s="55" t="s">
        <v>50</v>
      </c>
      <c r="AG12" s="56" t="s">
        <v>51</v>
      </c>
      <c r="AH12" s="56" t="s">
        <v>52</v>
      </c>
      <c r="AI12" s="56" t="s">
        <v>53</v>
      </c>
      <c r="AJ12" s="56" t="s">
        <v>54</v>
      </c>
      <c r="AK12" s="56" t="s">
        <v>55</v>
      </c>
      <c r="AL12" s="56" t="s">
        <v>56</v>
      </c>
      <c r="AM12" s="56" t="s">
        <v>57</v>
      </c>
      <c r="AN12" s="56" t="s">
        <v>58</v>
      </c>
      <c r="AO12" s="56" t="s">
        <v>59</v>
      </c>
      <c r="AP12" s="57" t="s">
        <v>60</v>
      </c>
      <c r="AQ12" s="57" t="s">
        <v>61</v>
      </c>
      <c r="AR12" s="57" t="s">
        <v>62</v>
      </c>
      <c r="AS12" s="57" t="s">
        <v>63</v>
      </c>
      <c r="AT12" s="57" t="s">
        <v>64</v>
      </c>
      <c r="AU12" s="57" t="s">
        <v>65</v>
      </c>
      <c r="AV12" s="57" t="s">
        <v>66</v>
      </c>
      <c r="AW12" s="57" t="s">
        <v>67</v>
      </c>
      <c r="AX12" s="57" t="s">
        <v>68</v>
      </c>
      <c r="AY12" s="57" t="s">
        <v>69</v>
      </c>
      <c r="AZ12" s="57" t="s">
        <v>70</v>
      </c>
      <c r="BA12" s="57" t="s">
        <v>70</v>
      </c>
      <c r="BB12" s="124" t="s">
        <v>71</v>
      </c>
      <c r="BC12" s="108" t="s">
        <v>72</v>
      </c>
      <c r="BD12" s="108" t="s">
        <v>73</v>
      </c>
      <c r="BE12" s="108" t="s">
        <v>74</v>
      </c>
      <c r="BF12" s="108" t="s">
        <v>75</v>
      </c>
      <c r="BG12" s="125" t="s">
        <v>76</v>
      </c>
      <c r="BH12" s="108" t="s">
        <v>77</v>
      </c>
      <c r="BI12" s="108" t="s">
        <v>78</v>
      </c>
      <c r="BJ12" s="108" t="s">
        <v>79</v>
      </c>
      <c r="BK12" s="108" t="s">
        <v>80</v>
      </c>
      <c r="BL12" s="108" t="s">
        <v>81</v>
      </c>
      <c r="BM12" s="108" t="s">
        <v>82</v>
      </c>
      <c r="BN12" s="108" t="s">
        <v>83</v>
      </c>
      <c r="BO12" s="108" t="s">
        <v>84</v>
      </c>
      <c r="BP12" s="108" t="s">
        <v>85</v>
      </c>
      <c r="BQ12" s="108" t="s">
        <v>86</v>
      </c>
      <c r="BR12" s="108" t="s">
        <v>87</v>
      </c>
      <c r="BS12" s="108" t="s">
        <v>88</v>
      </c>
      <c r="BT12" s="76" t="s">
        <v>87</v>
      </c>
      <c r="BU12" s="221"/>
      <c r="BV12" s="221"/>
      <c r="BW12" s="221"/>
      <c r="BX12" s="221"/>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F12" s="42"/>
      <c r="DG12" s="42"/>
      <c r="DH12" s="42"/>
      <c r="DI12" s="42"/>
      <c r="DJ12" s="42"/>
      <c r="DK12" s="42"/>
      <c r="DL12" s="42"/>
      <c r="DM12" s="42"/>
      <c r="DN12" s="42"/>
      <c r="DO12" s="42"/>
      <c r="DP12" s="42"/>
      <c r="DQ12" s="42"/>
      <c r="DR12" s="42"/>
      <c r="DS12" s="42"/>
      <c r="DT12" s="42"/>
      <c r="DU12" s="42"/>
      <c r="DV12" s="42"/>
    </row>
    <row r="13" spans="1:126" s="2" customFormat="1" ht="75.75" thickBot="1" x14ac:dyDescent="0.3">
      <c r="A13" s="44"/>
      <c r="B13" s="58"/>
      <c r="C13" s="77" t="s">
        <v>89</v>
      </c>
      <c r="D13" s="77" t="s">
        <v>90</v>
      </c>
      <c r="E13" s="77" t="s">
        <v>91</v>
      </c>
      <c r="F13" s="77" t="s">
        <v>92</v>
      </c>
      <c r="G13" s="77" t="s">
        <v>93</v>
      </c>
      <c r="H13" s="77" t="s">
        <v>94</v>
      </c>
      <c r="I13" s="77" t="s">
        <v>95</v>
      </c>
      <c r="J13" s="77" t="s">
        <v>96</v>
      </c>
      <c r="K13" s="77" t="s">
        <v>97</v>
      </c>
      <c r="L13" s="77" t="s">
        <v>98</v>
      </c>
      <c r="M13" s="77" t="s">
        <v>99</v>
      </c>
      <c r="N13" s="77" t="s">
        <v>100</v>
      </c>
      <c r="O13" s="77" t="s">
        <v>101</v>
      </c>
      <c r="P13" s="77" t="s">
        <v>102</v>
      </c>
      <c r="Q13" s="77" t="s">
        <v>103</v>
      </c>
      <c r="R13" s="77" t="s">
        <v>104</v>
      </c>
      <c r="S13" s="77" t="s">
        <v>105</v>
      </c>
      <c r="T13" s="77" t="s">
        <v>106</v>
      </c>
      <c r="U13" s="77" t="s">
        <v>107</v>
      </c>
      <c r="V13" s="77" t="s">
        <v>108</v>
      </c>
      <c r="W13" s="77" t="s">
        <v>109</v>
      </c>
      <c r="X13" s="77" t="s">
        <v>110</v>
      </c>
      <c r="Y13" s="77" t="s">
        <v>111</v>
      </c>
      <c r="Z13" s="77" t="s">
        <v>112</v>
      </c>
      <c r="AA13" s="77" t="s">
        <v>113</v>
      </c>
      <c r="AB13" s="77" t="s">
        <v>114</v>
      </c>
      <c r="AC13" s="77" t="s">
        <v>115</v>
      </c>
      <c r="AD13" s="77" t="s">
        <v>116</v>
      </c>
      <c r="AE13" s="77" t="s">
        <v>109</v>
      </c>
      <c r="AF13" s="77" t="s">
        <v>110</v>
      </c>
      <c r="AG13" s="77" t="s">
        <v>117</v>
      </c>
      <c r="AH13" s="77" t="s">
        <v>118</v>
      </c>
      <c r="AI13" s="77" t="s">
        <v>119</v>
      </c>
      <c r="AJ13" s="77" t="s">
        <v>120</v>
      </c>
      <c r="AK13" s="77" t="s">
        <v>121</v>
      </c>
      <c r="AL13" s="77" t="s">
        <v>122</v>
      </c>
      <c r="AM13" s="78" t="s">
        <v>123</v>
      </c>
      <c r="AN13" s="78" t="s">
        <v>124</v>
      </c>
      <c r="AO13" s="77" t="s">
        <v>125</v>
      </c>
      <c r="AP13" s="77" t="s">
        <v>126</v>
      </c>
      <c r="AQ13" s="77" t="s">
        <v>127</v>
      </c>
      <c r="AR13" s="77" t="s">
        <v>128</v>
      </c>
      <c r="AS13" s="77" t="s">
        <v>129</v>
      </c>
      <c r="AT13" s="77" t="s">
        <v>130</v>
      </c>
      <c r="AU13" s="77" t="s">
        <v>131</v>
      </c>
      <c r="AV13" s="77" t="s">
        <v>132</v>
      </c>
      <c r="AW13" s="79" t="s">
        <v>133</v>
      </c>
      <c r="AX13" s="79" t="s">
        <v>134</v>
      </c>
      <c r="AY13" s="79" t="s">
        <v>135</v>
      </c>
      <c r="AZ13" s="77" t="s">
        <v>136</v>
      </c>
      <c r="BA13" s="77" t="s">
        <v>109</v>
      </c>
      <c r="BB13" s="77" t="s">
        <v>110</v>
      </c>
      <c r="BC13" s="77" t="s">
        <v>137</v>
      </c>
      <c r="BD13" s="77" t="s">
        <v>138</v>
      </c>
      <c r="BE13" s="77" t="s">
        <v>139</v>
      </c>
      <c r="BF13" s="77" t="s">
        <v>140</v>
      </c>
      <c r="BG13" s="77" t="s">
        <v>141</v>
      </c>
      <c r="BH13" s="77" t="s">
        <v>142</v>
      </c>
      <c r="BI13" s="77" t="s">
        <v>143</v>
      </c>
      <c r="BJ13" s="77" t="s">
        <v>144</v>
      </c>
      <c r="BK13" s="77" t="s">
        <v>145</v>
      </c>
      <c r="BL13" s="77" t="s">
        <v>146</v>
      </c>
      <c r="BM13" s="77" t="s">
        <v>147</v>
      </c>
      <c r="BN13" s="77" t="s">
        <v>148</v>
      </c>
      <c r="BO13" s="77" t="s">
        <v>149</v>
      </c>
      <c r="BP13" s="77" t="s">
        <v>150</v>
      </c>
      <c r="BQ13" s="79" t="s">
        <v>151</v>
      </c>
      <c r="BR13" s="77" t="s">
        <v>152</v>
      </c>
      <c r="BS13" s="77" t="s">
        <v>153</v>
      </c>
      <c r="BT13" s="80" t="s">
        <v>154</v>
      </c>
      <c r="BU13" s="221"/>
      <c r="BV13" s="221"/>
      <c r="BW13" s="221"/>
      <c r="BX13" s="221"/>
      <c r="BZ13" s="44" t="s">
        <v>155</v>
      </c>
      <c r="CA13" s="44" t="s">
        <v>156</v>
      </c>
      <c r="CB13" s="44" t="s">
        <v>157</v>
      </c>
      <c r="CC13" s="44" t="s">
        <v>158</v>
      </c>
      <c r="CD13" s="44" t="s">
        <v>159</v>
      </c>
      <c r="CE13" s="44" t="s">
        <v>160</v>
      </c>
      <c r="CF13" s="44" t="s">
        <v>161</v>
      </c>
      <c r="CG13" s="44" t="s">
        <v>162</v>
      </c>
      <c r="CH13" s="44" t="s">
        <v>163</v>
      </c>
      <c r="CI13" s="44" t="s">
        <v>164</v>
      </c>
      <c r="CJ13" s="44" t="s">
        <v>165</v>
      </c>
      <c r="CK13" s="44" t="s">
        <v>166</v>
      </c>
      <c r="CL13" s="44" t="s">
        <v>167</v>
      </c>
      <c r="CM13" s="44" t="s">
        <v>168</v>
      </c>
      <c r="CN13" s="44" t="s">
        <v>169</v>
      </c>
      <c r="CO13" s="44" t="s">
        <v>170</v>
      </c>
      <c r="CP13" s="44" t="s">
        <v>171</v>
      </c>
      <c r="CQ13" s="44" t="s">
        <v>172</v>
      </c>
      <c r="CR13" s="44" t="s">
        <v>173</v>
      </c>
      <c r="CS13" s="44" t="s">
        <v>174</v>
      </c>
      <c r="CT13" s="44" t="s">
        <v>175</v>
      </c>
      <c r="CU13" s="44" t="s">
        <v>176</v>
      </c>
      <c r="CV13" s="44" t="s">
        <v>177</v>
      </c>
      <c r="CW13" s="44" t="s">
        <v>178</v>
      </c>
      <c r="CX13" s="44" t="s">
        <v>179</v>
      </c>
      <c r="CY13" s="44" t="s">
        <v>180</v>
      </c>
      <c r="CZ13" s="44" t="s">
        <v>181</v>
      </c>
      <c r="DA13" s="44" t="s">
        <v>182</v>
      </c>
      <c r="DB13" s="44" t="s">
        <v>183</v>
      </c>
      <c r="DC13" s="44" t="s">
        <v>184</v>
      </c>
      <c r="DD13" s="44" t="s">
        <v>185</v>
      </c>
      <c r="DE13" s="44" t="s">
        <v>186</v>
      </c>
      <c r="DF13" s="44" t="s">
        <v>187</v>
      </c>
      <c r="DG13" s="44" t="s">
        <v>188</v>
      </c>
      <c r="DH13" s="44" t="s">
        <v>189</v>
      </c>
      <c r="DI13" s="44" t="s">
        <v>190</v>
      </c>
      <c r="DJ13" s="44" t="s">
        <v>191</v>
      </c>
      <c r="DK13" s="44" t="s">
        <v>192</v>
      </c>
      <c r="DL13" s="44" t="s">
        <v>193</v>
      </c>
      <c r="DM13" s="44" t="s">
        <v>105</v>
      </c>
      <c r="DN13" s="44" t="s">
        <v>194</v>
      </c>
      <c r="DO13" s="44" t="s">
        <v>106</v>
      </c>
      <c r="DP13" s="44" t="s">
        <v>195</v>
      </c>
      <c r="DQ13" s="44" t="s">
        <v>196</v>
      </c>
      <c r="DR13" s="44" t="s">
        <v>197</v>
      </c>
      <c r="DS13" s="44" t="s">
        <v>198</v>
      </c>
      <c r="DT13" s="44" t="s">
        <v>199</v>
      </c>
      <c r="DU13" s="44" t="s">
        <v>200</v>
      </c>
      <c r="DV13" s="44" t="s">
        <v>184</v>
      </c>
    </row>
    <row r="14" spans="1:126" s="4" customFormat="1" ht="105" x14ac:dyDescent="0.25">
      <c r="A14" s="91">
        <v>3</v>
      </c>
      <c r="B14" s="92" t="s">
        <v>201</v>
      </c>
      <c r="C14" s="93" t="s">
        <v>202</v>
      </c>
      <c r="D14" s="93" t="s">
        <v>203</v>
      </c>
      <c r="E14" s="94" t="s">
        <v>204</v>
      </c>
      <c r="F14" s="94" t="s">
        <v>205</v>
      </c>
      <c r="G14" s="94"/>
      <c r="H14" s="94"/>
      <c r="I14" s="93" t="s">
        <v>206</v>
      </c>
      <c r="J14" s="93" t="s">
        <v>207</v>
      </c>
      <c r="K14" s="93" t="s">
        <v>208</v>
      </c>
      <c r="L14" s="93">
        <v>3142348955</v>
      </c>
      <c r="M14" s="95" t="s">
        <v>209</v>
      </c>
      <c r="N14" s="94"/>
      <c r="O14" s="94"/>
      <c r="P14" s="94"/>
      <c r="Q14" s="94"/>
      <c r="R14" s="94"/>
      <c r="S14" s="94"/>
      <c r="T14" s="94"/>
      <c r="U14" s="94"/>
      <c r="V14" s="94"/>
      <c r="W14" s="93" t="s">
        <v>210</v>
      </c>
      <c r="X14" s="93" t="s">
        <v>211</v>
      </c>
      <c r="Y14" s="93"/>
      <c r="Z14" s="93"/>
      <c r="AA14" s="93"/>
      <c r="AB14" s="93" t="s">
        <v>210</v>
      </c>
      <c r="AC14" s="93"/>
      <c r="AD14" s="94"/>
      <c r="AE14" s="94"/>
      <c r="AF14" s="94"/>
      <c r="AG14" s="94"/>
      <c r="AH14" s="93" t="s">
        <v>212</v>
      </c>
      <c r="AI14" s="93" t="s">
        <v>213</v>
      </c>
      <c r="AJ14" s="93" t="s">
        <v>214</v>
      </c>
      <c r="AK14" s="93" t="s">
        <v>215</v>
      </c>
      <c r="AL14" s="93" t="s">
        <v>216</v>
      </c>
      <c r="AM14" s="96" t="s">
        <v>217</v>
      </c>
      <c r="AN14" s="96" t="s">
        <v>218</v>
      </c>
      <c r="AO14" s="93" t="s">
        <v>219</v>
      </c>
      <c r="AP14" s="94"/>
      <c r="AQ14" s="93"/>
      <c r="AR14" s="93"/>
      <c r="AS14" s="93"/>
      <c r="AT14" s="93"/>
      <c r="AU14" s="93"/>
      <c r="AV14" s="93"/>
      <c r="AW14" s="93"/>
      <c r="AX14" s="93"/>
      <c r="AY14" s="93"/>
      <c r="AZ14" s="93"/>
      <c r="BA14" s="93" t="s">
        <v>210</v>
      </c>
      <c r="BB14" s="93" t="s">
        <v>220</v>
      </c>
      <c r="BC14" s="93">
        <v>62</v>
      </c>
      <c r="BD14" s="93"/>
      <c r="BE14" s="93"/>
      <c r="BF14" s="97">
        <v>2018011000563</v>
      </c>
      <c r="BG14" s="93" t="s">
        <v>221</v>
      </c>
      <c r="BH14" s="93"/>
      <c r="BI14" s="93"/>
      <c r="BJ14" s="93"/>
      <c r="BK14" s="93"/>
      <c r="BL14" s="93"/>
      <c r="BM14" s="93"/>
      <c r="BN14" s="93"/>
      <c r="BO14" s="93"/>
      <c r="BP14" s="93"/>
      <c r="BQ14" s="93">
        <v>40</v>
      </c>
      <c r="BR14" s="93" t="s">
        <v>222</v>
      </c>
      <c r="BS14" s="93" t="s">
        <v>223</v>
      </c>
      <c r="BT14" s="98"/>
      <c r="BU14" s="86" t="s">
        <v>224</v>
      </c>
      <c r="BV14" s="72" t="s">
        <v>225</v>
      </c>
      <c r="BW14" s="72"/>
      <c r="BX14" s="72"/>
      <c r="BZ14" s="6">
        <v>1</v>
      </c>
      <c r="CA14" s="6"/>
      <c r="CB14" s="6"/>
      <c r="CC14" s="6"/>
      <c r="CD14" s="6"/>
      <c r="CE14" s="6"/>
      <c r="CF14" s="6"/>
      <c r="CG14" s="6"/>
      <c r="CH14" s="6"/>
      <c r="CI14" s="6"/>
      <c r="CJ14" s="6"/>
      <c r="CK14" s="6"/>
      <c r="CL14" s="6"/>
      <c r="CM14" s="6"/>
      <c r="CN14" s="6"/>
      <c r="CO14" s="6"/>
      <c r="CP14" s="6"/>
      <c r="CQ14" s="6"/>
      <c r="CR14" s="6">
        <v>1</v>
      </c>
      <c r="CS14" s="6"/>
      <c r="CT14" s="6"/>
      <c r="CU14" s="6"/>
      <c r="CV14" s="6"/>
      <c r="CW14" s="6"/>
      <c r="CX14" s="6"/>
      <c r="CY14" s="6"/>
      <c r="CZ14" s="6"/>
      <c r="DA14" s="6"/>
      <c r="DB14" s="6"/>
      <c r="DC14" s="6"/>
      <c r="DD14" s="6"/>
      <c r="DE14" s="6"/>
      <c r="DF14" s="6"/>
      <c r="DG14" s="6"/>
      <c r="DH14" s="6"/>
      <c r="DI14" s="6"/>
      <c r="DJ14" s="6"/>
      <c r="DK14" s="6">
        <v>1</v>
      </c>
      <c r="DL14" s="6"/>
      <c r="DM14" s="6"/>
      <c r="DN14" s="6"/>
      <c r="DO14" s="6"/>
      <c r="DP14" s="6"/>
      <c r="DQ14" s="6"/>
      <c r="DR14" s="6"/>
      <c r="DS14" s="6"/>
      <c r="DT14" s="6"/>
      <c r="DU14" s="6"/>
      <c r="DV14" s="6"/>
    </row>
    <row r="15" spans="1:126" ht="105" x14ac:dyDescent="0.25">
      <c r="A15" s="99">
        <v>5</v>
      </c>
      <c r="B15" s="59" t="s">
        <v>201</v>
      </c>
      <c r="C15" s="11" t="s">
        <v>202</v>
      </c>
      <c r="D15" s="11" t="s">
        <v>203</v>
      </c>
      <c r="E15" s="61" t="s">
        <v>226</v>
      </c>
      <c r="F15" s="61" t="s">
        <v>227</v>
      </c>
      <c r="G15" s="61"/>
      <c r="H15" s="61"/>
      <c r="I15" s="11" t="s">
        <v>206</v>
      </c>
      <c r="J15" s="11" t="s">
        <v>207</v>
      </c>
      <c r="K15" s="11" t="s">
        <v>208</v>
      </c>
      <c r="L15" s="11">
        <v>314248955</v>
      </c>
      <c r="M15" s="66" t="s">
        <v>209</v>
      </c>
      <c r="N15" s="61"/>
      <c r="O15" s="61"/>
      <c r="P15" s="61"/>
      <c r="Q15" s="61"/>
      <c r="R15" s="61"/>
      <c r="S15" s="61"/>
      <c r="T15" s="61"/>
      <c r="U15" s="61"/>
      <c r="V15" s="61"/>
      <c r="W15" s="11" t="s">
        <v>210</v>
      </c>
      <c r="X15" s="11" t="s">
        <v>228</v>
      </c>
      <c r="Y15" s="11"/>
      <c r="Z15" s="11"/>
      <c r="AA15" s="11"/>
      <c r="AB15" s="11" t="s">
        <v>210</v>
      </c>
      <c r="AC15" s="11"/>
      <c r="AD15" s="61"/>
      <c r="AE15" s="61"/>
      <c r="AF15" s="61"/>
      <c r="AG15" s="61"/>
      <c r="AH15" s="11" t="s">
        <v>212</v>
      </c>
      <c r="AI15" s="11" t="s">
        <v>228</v>
      </c>
      <c r="AJ15" s="11" t="s">
        <v>214</v>
      </c>
      <c r="AK15" s="11" t="s">
        <v>215</v>
      </c>
      <c r="AL15" s="11" t="s">
        <v>216</v>
      </c>
      <c r="AM15" s="69" t="s">
        <v>229</v>
      </c>
      <c r="AN15" s="69" t="s">
        <v>218</v>
      </c>
      <c r="AO15" s="11" t="s">
        <v>219</v>
      </c>
      <c r="AP15" s="61"/>
      <c r="AQ15" s="11"/>
      <c r="AR15" s="11"/>
      <c r="AS15" s="11"/>
      <c r="AT15" s="11"/>
      <c r="AU15" s="11"/>
      <c r="AV15" s="11"/>
      <c r="AW15" s="11"/>
      <c r="AX15" s="11"/>
      <c r="AY15" s="11"/>
      <c r="AZ15" s="11"/>
      <c r="BA15" s="11" t="s">
        <v>210</v>
      </c>
      <c r="BB15" s="11" t="s">
        <v>230</v>
      </c>
      <c r="BC15" s="11">
        <v>575</v>
      </c>
      <c r="BD15" s="11"/>
      <c r="BE15" s="11"/>
      <c r="BF15" s="71">
        <v>2018011000563</v>
      </c>
      <c r="BG15" s="11" t="s">
        <v>231</v>
      </c>
      <c r="BH15" s="11"/>
      <c r="BI15" s="11"/>
      <c r="BJ15" s="11"/>
      <c r="BK15" s="11"/>
      <c r="BL15" s="11"/>
      <c r="BM15" s="11"/>
      <c r="BN15" s="11"/>
      <c r="BO15" s="11"/>
      <c r="BP15" s="11"/>
      <c r="BQ15" s="11">
        <v>36</v>
      </c>
      <c r="BR15" s="11" t="s">
        <v>232</v>
      </c>
      <c r="BS15" s="11" t="s">
        <v>223</v>
      </c>
      <c r="BT15" s="100"/>
      <c r="BU15" s="87" t="s">
        <v>233</v>
      </c>
      <c r="BV15" s="72" t="s">
        <v>234</v>
      </c>
      <c r="BW15" s="72"/>
      <c r="BX15" s="72"/>
      <c r="CA15" s="5">
        <v>1</v>
      </c>
      <c r="DK15" s="5">
        <v>1</v>
      </c>
    </row>
    <row r="16" spans="1:126" ht="105" x14ac:dyDescent="0.25">
      <c r="A16" s="99">
        <v>6</v>
      </c>
      <c r="B16" s="59" t="s">
        <v>201</v>
      </c>
      <c r="C16" s="18" t="s">
        <v>202</v>
      </c>
      <c r="D16" s="18" t="s">
        <v>203</v>
      </c>
      <c r="E16" s="60" t="s">
        <v>235</v>
      </c>
      <c r="F16" s="60" t="s">
        <v>236</v>
      </c>
      <c r="G16" s="60"/>
      <c r="H16" s="60"/>
      <c r="I16" s="18" t="s">
        <v>206</v>
      </c>
      <c r="J16" s="18" t="s">
        <v>207</v>
      </c>
      <c r="K16" s="18" t="s">
        <v>208</v>
      </c>
      <c r="L16" s="18">
        <v>3142348955</v>
      </c>
      <c r="M16" s="64" t="s">
        <v>209</v>
      </c>
      <c r="N16" s="60"/>
      <c r="O16" s="60"/>
      <c r="P16" s="60"/>
      <c r="Q16" s="60"/>
      <c r="R16" s="60"/>
      <c r="S16" s="60"/>
      <c r="T16" s="60"/>
      <c r="U16" s="60"/>
      <c r="V16" s="60"/>
      <c r="W16" s="18" t="s">
        <v>210</v>
      </c>
      <c r="X16" s="18" t="s">
        <v>237</v>
      </c>
      <c r="Y16" s="18"/>
      <c r="Z16" s="18" t="s">
        <v>210</v>
      </c>
      <c r="AA16" s="18"/>
      <c r="AB16" s="18"/>
      <c r="AC16" s="18"/>
      <c r="AD16" s="60"/>
      <c r="AE16" s="60"/>
      <c r="AF16" s="60"/>
      <c r="AG16" s="60"/>
      <c r="AH16" s="18" t="s">
        <v>212</v>
      </c>
      <c r="AI16" s="18" t="s">
        <v>237</v>
      </c>
      <c r="AJ16" s="18" t="s">
        <v>210</v>
      </c>
      <c r="AK16" s="18" t="s">
        <v>238</v>
      </c>
      <c r="AL16" s="18" t="s">
        <v>216</v>
      </c>
      <c r="AM16" s="68" t="s">
        <v>229</v>
      </c>
      <c r="AN16" s="68" t="s">
        <v>218</v>
      </c>
      <c r="AO16" s="18" t="s">
        <v>219</v>
      </c>
      <c r="AP16" s="60"/>
      <c r="AQ16" s="18"/>
      <c r="AR16" s="18"/>
      <c r="AS16" s="18"/>
      <c r="AT16" s="18" t="s">
        <v>210</v>
      </c>
      <c r="AU16" s="18" t="s">
        <v>239</v>
      </c>
      <c r="AV16" s="18"/>
      <c r="AW16" s="18"/>
      <c r="AX16" s="18"/>
      <c r="AY16" s="18"/>
      <c r="AZ16" s="18"/>
      <c r="BA16" s="18"/>
      <c r="BB16" s="18"/>
      <c r="BC16" s="18">
        <v>250</v>
      </c>
      <c r="BD16" s="18"/>
      <c r="BE16" s="18"/>
      <c r="BF16" s="70">
        <v>2018011000563</v>
      </c>
      <c r="BG16" s="18" t="s">
        <v>231</v>
      </c>
      <c r="BH16" s="18"/>
      <c r="BI16" s="18"/>
      <c r="BJ16" s="18"/>
      <c r="BK16" s="18"/>
      <c r="BL16" s="18"/>
      <c r="BM16" s="18"/>
      <c r="BN16" s="18"/>
      <c r="BO16" s="18"/>
      <c r="BP16" s="18"/>
      <c r="BQ16" s="18">
        <v>200</v>
      </c>
      <c r="BR16" s="18" t="s">
        <v>240</v>
      </c>
      <c r="BS16" s="18" t="s">
        <v>223</v>
      </c>
      <c r="BT16" s="101"/>
      <c r="BU16" s="86" t="s">
        <v>241</v>
      </c>
      <c r="BV16" s="72" t="s">
        <v>242</v>
      </c>
      <c r="BW16" s="72"/>
      <c r="BX16" s="72"/>
      <c r="CG16" s="5">
        <v>1</v>
      </c>
      <c r="CK16" s="5">
        <v>1</v>
      </c>
      <c r="CS16" s="5">
        <v>1</v>
      </c>
    </row>
    <row r="17" spans="1:126" ht="75" x14ac:dyDescent="0.25">
      <c r="A17" s="102">
        <v>8</v>
      </c>
      <c r="B17" s="7" t="s">
        <v>243</v>
      </c>
      <c r="C17" s="16" t="s">
        <v>202</v>
      </c>
      <c r="D17" s="16" t="s">
        <v>203</v>
      </c>
      <c r="E17" s="16" t="s">
        <v>244</v>
      </c>
      <c r="F17" s="16" t="s">
        <v>245</v>
      </c>
      <c r="G17" s="16"/>
      <c r="H17" s="16"/>
      <c r="I17" s="17" t="s">
        <v>246</v>
      </c>
      <c r="J17" s="17" t="s">
        <v>247</v>
      </c>
      <c r="K17" s="17" t="s">
        <v>248</v>
      </c>
      <c r="L17" s="17">
        <v>3114484042</v>
      </c>
      <c r="M17" s="16" t="s">
        <v>249</v>
      </c>
      <c r="N17" s="16" t="s">
        <v>214</v>
      </c>
      <c r="O17" s="16" t="s">
        <v>214</v>
      </c>
      <c r="P17" s="16" t="s">
        <v>214</v>
      </c>
      <c r="Q17" s="16" t="s">
        <v>214</v>
      </c>
      <c r="R17" s="16" t="s">
        <v>214</v>
      </c>
      <c r="S17" s="16" t="s">
        <v>214</v>
      </c>
      <c r="T17" s="16" t="s">
        <v>214</v>
      </c>
      <c r="U17" s="16" t="s">
        <v>214</v>
      </c>
      <c r="V17" s="16" t="s">
        <v>214</v>
      </c>
      <c r="W17" s="16" t="s">
        <v>210</v>
      </c>
      <c r="X17" s="16" t="s">
        <v>250</v>
      </c>
      <c r="Y17" s="16" t="s">
        <v>216</v>
      </c>
      <c r="Z17" s="16" t="s">
        <v>214</v>
      </c>
      <c r="AA17" s="16" t="s">
        <v>214</v>
      </c>
      <c r="AB17" s="16" t="s">
        <v>210</v>
      </c>
      <c r="AC17" s="16" t="s">
        <v>210</v>
      </c>
      <c r="AD17" s="16" t="s">
        <v>214</v>
      </c>
      <c r="AE17" s="16" t="s">
        <v>214</v>
      </c>
      <c r="AF17" s="16"/>
      <c r="AG17" s="16" t="s">
        <v>251</v>
      </c>
      <c r="AH17" s="16" t="s">
        <v>212</v>
      </c>
      <c r="AI17" s="16" t="s">
        <v>252</v>
      </c>
      <c r="AJ17" s="16" t="s">
        <v>210</v>
      </c>
      <c r="AK17" s="16" t="s">
        <v>238</v>
      </c>
      <c r="AL17" s="16" t="s">
        <v>253</v>
      </c>
      <c r="AM17" s="20">
        <v>44044</v>
      </c>
      <c r="AN17" s="20">
        <v>44196</v>
      </c>
      <c r="AO17" s="16" t="s">
        <v>219</v>
      </c>
      <c r="AP17" s="16" t="s">
        <v>214</v>
      </c>
      <c r="AQ17" s="16" t="s">
        <v>214</v>
      </c>
      <c r="AR17" s="16" t="s">
        <v>210</v>
      </c>
      <c r="AS17" s="16" t="s">
        <v>210</v>
      </c>
      <c r="AT17" s="16" t="s">
        <v>214</v>
      </c>
      <c r="AU17" s="16"/>
      <c r="AV17" s="16" t="s">
        <v>214</v>
      </c>
      <c r="AW17" s="16" t="s">
        <v>214</v>
      </c>
      <c r="AX17" s="16" t="s">
        <v>210</v>
      </c>
      <c r="AY17" s="16" t="s">
        <v>214</v>
      </c>
      <c r="AZ17" s="16" t="s">
        <v>214</v>
      </c>
      <c r="BA17" s="16" t="s">
        <v>214</v>
      </c>
      <c r="BB17" s="16" t="s">
        <v>254</v>
      </c>
      <c r="BC17" s="16">
        <v>643</v>
      </c>
      <c r="BD17" s="16"/>
      <c r="BE17" s="16"/>
      <c r="BF17" s="16">
        <v>2018011000461</v>
      </c>
      <c r="BG17" s="16" t="s">
        <v>255</v>
      </c>
      <c r="BH17" s="16" t="s">
        <v>256</v>
      </c>
      <c r="BI17" s="16" t="s">
        <v>257</v>
      </c>
      <c r="BJ17" s="16"/>
      <c r="BK17" s="16"/>
      <c r="BL17" s="16"/>
      <c r="BM17" s="16"/>
      <c r="BN17" s="16"/>
      <c r="BO17" s="16"/>
      <c r="BP17" s="16"/>
      <c r="BQ17" s="16">
        <v>20</v>
      </c>
      <c r="BR17" s="16" t="s">
        <v>258</v>
      </c>
      <c r="BS17" s="16" t="s">
        <v>223</v>
      </c>
      <c r="BT17" s="103" t="s">
        <v>259</v>
      </c>
      <c r="BU17" s="88" t="s">
        <v>260</v>
      </c>
      <c r="BV17" s="72" t="s">
        <v>261</v>
      </c>
      <c r="BW17" s="72"/>
      <c r="BX17" s="72"/>
      <c r="CD17" s="5">
        <v>1</v>
      </c>
      <c r="DI17" s="5">
        <v>1</v>
      </c>
    </row>
    <row r="18" spans="1:126" ht="122.25" customHeight="1" x14ac:dyDescent="0.25">
      <c r="A18" s="102">
        <v>17</v>
      </c>
      <c r="B18" s="7" t="s">
        <v>262</v>
      </c>
      <c r="C18" s="9" t="s">
        <v>202</v>
      </c>
      <c r="D18" s="9" t="s">
        <v>203</v>
      </c>
      <c r="E18" s="9" t="s">
        <v>263</v>
      </c>
      <c r="F18" s="9" t="s">
        <v>264</v>
      </c>
      <c r="G18" s="9"/>
      <c r="H18" s="9"/>
      <c r="I18" s="10" t="s">
        <v>265</v>
      </c>
      <c r="J18" s="11" t="s">
        <v>266</v>
      </c>
      <c r="K18" s="10" t="s">
        <v>267</v>
      </c>
      <c r="L18" s="10">
        <v>3115139570</v>
      </c>
      <c r="M18" s="12" t="s">
        <v>268</v>
      </c>
      <c r="N18" s="9" t="s">
        <v>214</v>
      </c>
      <c r="O18" s="9" t="s">
        <v>214</v>
      </c>
      <c r="P18" s="9" t="s">
        <v>214</v>
      </c>
      <c r="Q18" s="9" t="s">
        <v>214</v>
      </c>
      <c r="R18" s="9" t="s">
        <v>214</v>
      </c>
      <c r="S18" s="9" t="s">
        <v>214</v>
      </c>
      <c r="T18" s="9" t="s">
        <v>214</v>
      </c>
      <c r="U18" s="9" t="s">
        <v>214</v>
      </c>
      <c r="V18" s="9" t="s">
        <v>210</v>
      </c>
      <c r="W18" s="9" t="s">
        <v>214</v>
      </c>
      <c r="X18" s="9" t="s">
        <v>269</v>
      </c>
      <c r="Y18" s="9"/>
      <c r="Z18" s="9" t="s">
        <v>214</v>
      </c>
      <c r="AA18" s="9" t="s">
        <v>214</v>
      </c>
      <c r="AB18" s="9" t="s">
        <v>214</v>
      </c>
      <c r="AC18" s="9" t="s">
        <v>214</v>
      </c>
      <c r="AD18" s="9" t="s">
        <v>210</v>
      </c>
      <c r="AE18" s="9" t="s">
        <v>210</v>
      </c>
      <c r="AF18" s="9" t="s">
        <v>270</v>
      </c>
      <c r="AG18" s="9" t="s">
        <v>251</v>
      </c>
      <c r="AH18" s="9" t="s">
        <v>271</v>
      </c>
      <c r="AI18" s="9"/>
      <c r="AJ18" s="9" t="s">
        <v>210</v>
      </c>
      <c r="AK18" s="9" t="s">
        <v>216</v>
      </c>
      <c r="AL18" s="9" t="s">
        <v>253</v>
      </c>
      <c r="AM18" s="13">
        <v>44013</v>
      </c>
      <c r="AN18" s="13">
        <v>44176</v>
      </c>
      <c r="AO18" s="9" t="s">
        <v>272</v>
      </c>
      <c r="AP18" s="9" t="s">
        <v>214</v>
      </c>
      <c r="AQ18" s="9" t="s">
        <v>214</v>
      </c>
      <c r="AR18" s="9" t="s">
        <v>214</v>
      </c>
      <c r="AS18" s="9" t="s">
        <v>214</v>
      </c>
      <c r="AT18" s="9" t="s">
        <v>210</v>
      </c>
      <c r="AU18" s="9" t="s">
        <v>273</v>
      </c>
      <c r="AV18" s="9" t="s">
        <v>214</v>
      </c>
      <c r="AW18" s="9" t="s">
        <v>214</v>
      </c>
      <c r="AX18" s="9" t="s">
        <v>214</v>
      </c>
      <c r="AY18" s="9" t="s">
        <v>214</v>
      </c>
      <c r="AZ18" s="9" t="s">
        <v>214</v>
      </c>
      <c r="BA18" s="9" t="s">
        <v>214</v>
      </c>
      <c r="BB18" s="9"/>
      <c r="BC18" s="9">
        <v>1300</v>
      </c>
      <c r="BD18" s="9"/>
      <c r="BE18" s="9">
        <v>200</v>
      </c>
      <c r="BF18" s="14"/>
      <c r="BG18" s="9" t="s">
        <v>255</v>
      </c>
      <c r="BH18" s="9" t="s">
        <v>274</v>
      </c>
      <c r="BI18" s="9" t="s">
        <v>275</v>
      </c>
      <c r="BJ18" s="9" t="s">
        <v>276</v>
      </c>
      <c r="BK18" s="9"/>
      <c r="BL18" s="9"/>
      <c r="BM18" s="9"/>
      <c r="BN18" s="9"/>
      <c r="BO18" s="9"/>
      <c r="BP18" s="9"/>
      <c r="BQ18" s="9">
        <v>40</v>
      </c>
      <c r="BR18" s="9" t="s">
        <v>277</v>
      </c>
      <c r="BS18" s="9" t="s">
        <v>278</v>
      </c>
      <c r="BT18" s="104"/>
      <c r="BU18" s="89"/>
      <c r="BV18" s="72" t="s">
        <v>279</v>
      </c>
      <c r="BW18" s="72"/>
      <c r="BX18" s="72"/>
      <c r="CL18" s="5">
        <v>1</v>
      </c>
    </row>
    <row r="19" spans="1:126" ht="212.25" customHeight="1" x14ac:dyDescent="0.25">
      <c r="A19" s="105">
        <v>21</v>
      </c>
      <c r="B19" s="59" t="s">
        <v>201</v>
      </c>
      <c r="C19" s="18" t="s">
        <v>202</v>
      </c>
      <c r="D19" s="18" t="s">
        <v>203</v>
      </c>
      <c r="E19" s="60" t="s">
        <v>280</v>
      </c>
      <c r="F19" s="60" t="s">
        <v>281</v>
      </c>
      <c r="G19" s="62"/>
      <c r="H19" s="62"/>
      <c r="I19" s="18" t="s">
        <v>206</v>
      </c>
      <c r="J19" s="18" t="s">
        <v>207</v>
      </c>
      <c r="K19" s="18" t="s">
        <v>208</v>
      </c>
      <c r="L19" s="18">
        <v>3142348955</v>
      </c>
      <c r="M19" s="64" t="s">
        <v>209</v>
      </c>
      <c r="N19" s="62"/>
      <c r="O19" s="62"/>
      <c r="P19" s="62"/>
      <c r="Q19" s="62"/>
      <c r="R19" s="62"/>
      <c r="S19" s="62"/>
      <c r="T19" s="62"/>
      <c r="U19" s="62"/>
      <c r="V19" s="62"/>
      <c r="W19" s="18" t="s">
        <v>210</v>
      </c>
      <c r="X19" s="18" t="s">
        <v>282</v>
      </c>
      <c r="Y19" s="18"/>
      <c r="Z19" s="18" t="s">
        <v>210</v>
      </c>
      <c r="AA19" s="67"/>
      <c r="AB19" s="67"/>
      <c r="AC19" s="67"/>
      <c r="AD19" s="62"/>
      <c r="AE19" s="62"/>
      <c r="AF19" s="62"/>
      <c r="AG19" s="62"/>
      <c r="AH19" s="18" t="s">
        <v>271</v>
      </c>
      <c r="AI19" s="18" t="s">
        <v>283</v>
      </c>
      <c r="AJ19" s="18" t="s">
        <v>214</v>
      </c>
      <c r="AK19" s="18" t="s">
        <v>284</v>
      </c>
      <c r="AL19" s="18" t="s">
        <v>216</v>
      </c>
      <c r="AM19" s="68" t="s">
        <v>285</v>
      </c>
      <c r="AN19" s="68" t="s">
        <v>218</v>
      </c>
      <c r="AO19" s="18" t="s">
        <v>219</v>
      </c>
      <c r="AP19" s="62"/>
      <c r="AQ19" s="67"/>
      <c r="AR19" s="18" t="s">
        <v>210</v>
      </c>
      <c r="AS19" s="18"/>
      <c r="AT19" s="18" t="s">
        <v>210</v>
      </c>
      <c r="AU19" s="67"/>
      <c r="AV19" s="67"/>
      <c r="AW19" s="67"/>
      <c r="AX19" s="67"/>
      <c r="AY19" s="67"/>
      <c r="AZ19" s="67"/>
      <c r="BA19" s="18" t="s">
        <v>210</v>
      </c>
      <c r="BB19" s="18" t="s">
        <v>286</v>
      </c>
      <c r="BC19" s="67"/>
      <c r="BD19" s="67"/>
      <c r="BE19" s="18">
        <v>0</v>
      </c>
      <c r="BF19" s="67"/>
      <c r="BG19" s="18" t="s">
        <v>255</v>
      </c>
      <c r="BH19" s="67"/>
      <c r="BI19" s="67"/>
      <c r="BJ19" s="67"/>
      <c r="BK19" s="67"/>
      <c r="BL19" s="67"/>
      <c r="BM19" s="67"/>
      <c r="BN19" s="67"/>
      <c r="BO19" s="67"/>
      <c r="BP19" s="67"/>
      <c r="BQ19" s="67"/>
      <c r="BR19" s="67"/>
      <c r="BS19" s="67"/>
      <c r="BT19" s="101" t="s">
        <v>287</v>
      </c>
      <c r="BU19" s="90"/>
      <c r="BV19" s="72" t="s">
        <v>288</v>
      </c>
      <c r="BW19" s="72"/>
      <c r="BX19" s="72"/>
      <c r="CS19" s="5">
        <v>1</v>
      </c>
      <c r="CU19" s="5">
        <v>1</v>
      </c>
      <c r="CY19" s="5">
        <v>1</v>
      </c>
      <c r="DF19" s="5">
        <v>1</v>
      </c>
    </row>
    <row r="20" spans="1:126" ht="240" x14ac:dyDescent="0.25">
      <c r="A20" s="99">
        <v>44</v>
      </c>
      <c r="B20" s="59" t="s">
        <v>201</v>
      </c>
      <c r="C20" s="107" t="s">
        <v>202</v>
      </c>
      <c r="D20" s="18" t="s">
        <v>203</v>
      </c>
      <c r="E20" s="60" t="s">
        <v>289</v>
      </c>
      <c r="F20" s="60" t="s">
        <v>290</v>
      </c>
      <c r="G20" s="60"/>
      <c r="H20" s="60"/>
      <c r="I20" s="18" t="s">
        <v>206</v>
      </c>
      <c r="J20" s="18" t="s">
        <v>207</v>
      </c>
      <c r="K20" s="18" t="s">
        <v>208</v>
      </c>
      <c r="L20" s="18">
        <v>3142348955</v>
      </c>
      <c r="M20" s="64" t="s">
        <v>209</v>
      </c>
      <c r="N20" s="60"/>
      <c r="O20" s="60"/>
      <c r="P20" s="60"/>
      <c r="Q20" s="60"/>
      <c r="R20" s="60"/>
      <c r="S20" s="60"/>
      <c r="T20" s="60"/>
      <c r="U20" s="60"/>
      <c r="V20" s="60"/>
      <c r="W20" s="18" t="s">
        <v>210</v>
      </c>
      <c r="X20" s="18" t="s">
        <v>291</v>
      </c>
      <c r="Y20" s="18"/>
      <c r="Z20" s="18"/>
      <c r="AA20" s="18"/>
      <c r="AB20" s="18" t="s">
        <v>210</v>
      </c>
      <c r="AC20" s="18"/>
      <c r="AD20" s="60"/>
      <c r="AE20" s="60"/>
      <c r="AF20" s="60"/>
      <c r="AG20" s="60"/>
      <c r="AH20" s="18" t="s">
        <v>212</v>
      </c>
      <c r="AI20" s="18" t="s">
        <v>292</v>
      </c>
      <c r="AJ20" s="18" t="s">
        <v>214</v>
      </c>
      <c r="AK20" s="18" t="s">
        <v>215</v>
      </c>
      <c r="AL20" s="18" t="s">
        <v>216</v>
      </c>
      <c r="AM20" s="68" t="s">
        <v>229</v>
      </c>
      <c r="AN20" s="68" t="s">
        <v>218</v>
      </c>
      <c r="AO20" s="18" t="s">
        <v>219</v>
      </c>
      <c r="AP20" s="60"/>
      <c r="AQ20" s="18"/>
      <c r="AR20" s="18"/>
      <c r="AS20" s="18"/>
      <c r="AT20" s="18"/>
      <c r="AU20" s="18"/>
      <c r="AV20" s="18"/>
      <c r="AW20" s="18"/>
      <c r="AX20" s="18"/>
      <c r="AY20" s="18"/>
      <c r="AZ20" s="18"/>
      <c r="BA20" s="18" t="s">
        <v>210</v>
      </c>
      <c r="BB20" s="18" t="s">
        <v>293</v>
      </c>
      <c r="BC20" s="18">
        <v>500</v>
      </c>
      <c r="BD20" s="18"/>
      <c r="BE20" s="18"/>
      <c r="BF20" s="70">
        <v>2018011000547</v>
      </c>
      <c r="BG20" s="18" t="s">
        <v>231</v>
      </c>
      <c r="BH20" s="18"/>
      <c r="BI20" s="18"/>
      <c r="BJ20" s="18"/>
      <c r="BK20" s="18"/>
      <c r="BL20" s="18"/>
      <c r="BM20" s="18"/>
      <c r="BN20" s="18"/>
      <c r="BO20" s="18"/>
      <c r="BP20" s="18"/>
      <c r="BQ20" s="18">
        <v>32</v>
      </c>
      <c r="BR20" s="18" t="s">
        <v>294</v>
      </c>
      <c r="BS20" s="18" t="s">
        <v>223</v>
      </c>
      <c r="BT20" s="101"/>
      <c r="BU20" s="86" t="s">
        <v>295</v>
      </c>
      <c r="BV20" s="72" t="s">
        <v>296</v>
      </c>
      <c r="BW20" s="72" t="s">
        <v>297</v>
      </c>
      <c r="BX20" s="72"/>
      <c r="CB20" s="5">
        <v>1</v>
      </c>
      <c r="CC20" s="5">
        <v>1</v>
      </c>
      <c r="DE20" s="5">
        <v>1</v>
      </c>
    </row>
    <row r="21" spans="1:126" ht="75" x14ac:dyDescent="0.25">
      <c r="A21" s="106">
        <v>53</v>
      </c>
      <c r="B21" s="73" t="s">
        <v>201</v>
      </c>
      <c r="C21" s="11" t="s">
        <v>202</v>
      </c>
      <c r="D21" s="11" t="s">
        <v>203</v>
      </c>
      <c r="E21" s="61" t="s">
        <v>298</v>
      </c>
      <c r="F21" s="61" t="s">
        <v>299</v>
      </c>
      <c r="G21" s="61"/>
      <c r="H21" s="61"/>
      <c r="I21" s="11" t="s">
        <v>206</v>
      </c>
      <c r="J21" s="63" t="s">
        <v>300</v>
      </c>
      <c r="K21" s="63" t="s">
        <v>301</v>
      </c>
      <c r="L21" s="63">
        <v>3212610837</v>
      </c>
      <c r="M21" s="65" t="s">
        <v>302</v>
      </c>
      <c r="N21" s="61"/>
      <c r="O21" s="61"/>
      <c r="P21" s="61"/>
      <c r="Q21" s="61"/>
      <c r="R21" s="61"/>
      <c r="S21" s="61"/>
      <c r="T21" s="61"/>
      <c r="U21" s="61"/>
      <c r="V21" s="61"/>
      <c r="W21" s="11" t="s">
        <v>210</v>
      </c>
      <c r="X21" s="11" t="s">
        <v>303</v>
      </c>
      <c r="Y21" s="11"/>
      <c r="Z21" s="11"/>
      <c r="AA21" s="11"/>
      <c r="AB21" s="11" t="s">
        <v>210</v>
      </c>
      <c r="AC21" s="11"/>
      <c r="AD21" s="61"/>
      <c r="AE21" s="61"/>
      <c r="AF21" s="61"/>
      <c r="AG21" s="61"/>
      <c r="AH21" s="11" t="s">
        <v>212</v>
      </c>
      <c r="AI21" s="11" t="s">
        <v>303</v>
      </c>
      <c r="AJ21" s="11" t="s">
        <v>214</v>
      </c>
      <c r="AK21" s="11" t="s">
        <v>215</v>
      </c>
      <c r="AL21" s="11" t="s">
        <v>216</v>
      </c>
      <c r="AM21" s="69" t="s">
        <v>304</v>
      </c>
      <c r="AN21" s="69" t="s">
        <v>218</v>
      </c>
      <c r="AO21" s="11" t="s">
        <v>219</v>
      </c>
      <c r="AP21" s="61"/>
      <c r="AQ21" s="11"/>
      <c r="AR21" s="11"/>
      <c r="AS21" s="11" t="s">
        <v>210</v>
      </c>
      <c r="AT21" s="11"/>
      <c r="AU21" s="11"/>
      <c r="AV21" s="11"/>
      <c r="AW21" s="11"/>
      <c r="AX21" s="11"/>
      <c r="AY21" s="11"/>
      <c r="AZ21" s="11"/>
      <c r="BA21" s="11"/>
      <c r="BB21" s="11"/>
      <c r="BC21" s="11">
        <v>700</v>
      </c>
      <c r="BD21" s="11"/>
      <c r="BE21" s="11"/>
      <c r="BF21" s="71">
        <v>2018011000547</v>
      </c>
      <c r="BG21" s="11" t="s">
        <v>231</v>
      </c>
      <c r="BH21" s="11"/>
      <c r="BI21" s="11"/>
      <c r="BJ21" s="11" t="s">
        <v>231</v>
      </c>
      <c r="BK21" s="11"/>
      <c r="BL21" s="11"/>
      <c r="BM21" s="11"/>
      <c r="BN21" s="11"/>
      <c r="BO21" s="11"/>
      <c r="BP21" s="11"/>
      <c r="BQ21" s="11">
        <v>1</v>
      </c>
      <c r="BR21" s="11" t="s">
        <v>305</v>
      </c>
      <c r="BS21" s="11" t="s">
        <v>223</v>
      </c>
      <c r="BT21" s="100"/>
      <c r="BU21" s="87" t="s">
        <v>306</v>
      </c>
      <c r="BV21" s="72" t="s">
        <v>307</v>
      </c>
      <c r="BW21" s="72"/>
      <c r="BX21" s="72"/>
      <c r="BZ21" s="5">
        <v>1</v>
      </c>
    </row>
    <row r="22" spans="1:126" ht="135" x14ac:dyDescent="0.25">
      <c r="A22" s="102">
        <v>92</v>
      </c>
      <c r="B22" s="7" t="s">
        <v>262</v>
      </c>
      <c r="C22" s="16" t="s">
        <v>202</v>
      </c>
      <c r="D22" s="16" t="s">
        <v>203</v>
      </c>
      <c r="E22" s="16" t="s">
        <v>308</v>
      </c>
      <c r="F22" s="16" t="s">
        <v>309</v>
      </c>
      <c r="G22" s="16"/>
      <c r="H22" s="16"/>
      <c r="I22" s="17" t="s">
        <v>265</v>
      </c>
      <c r="J22" s="18" t="s">
        <v>310</v>
      </c>
      <c r="K22" s="17" t="s">
        <v>267</v>
      </c>
      <c r="L22" s="17">
        <v>3163468735</v>
      </c>
      <c r="M22" s="19" t="s">
        <v>311</v>
      </c>
      <c r="N22" s="16" t="s">
        <v>214</v>
      </c>
      <c r="O22" s="16" t="s">
        <v>214</v>
      </c>
      <c r="P22" s="16" t="s">
        <v>214</v>
      </c>
      <c r="Q22" s="16" t="s">
        <v>214</v>
      </c>
      <c r="R22" s="16" t="s">
        <v>214</v>
      </c>
      <c r="S22" s="16" t="s">
        <v>214</v>
      </c>
      <c r="T22" s="16" t="s">
        <v>214</v>
      </c>
      <c r="U22" s="16" t="s">
        <v>214</v>
      </c>
      <c r="V22" s="16" t="s">
        <v>210</v>
      </c>
      <c r="W22" s="16" t="s">
        <v>214</v>
      </c>
      <c r="X22" s="16" t="s">
        <v>312</v>
      </c>
      <c r="Y22" s="16"/>
      <c r="Z22" s="16" t="s">
        <v>214</v>
      </c>
      <c r="AA22" s="16" t="s">
        <v>214</v>
      </c>
      <c r="AB22" s="16" t="s">
        <v>214</v>
      </c>
      <c r="AC22" s="16" t="s">
        <v>210</v>
      </c>
      <c r="AD22" s="16" t="s">
        <v>214</v>
      </c>
      <c r="AE22" s="16" t="s">
        <v>210</v>
      </c>
      <c r="AF22" s="16" t="s">
        <v>313</v>
      </c>
      <c r="AG22" s="16" t="s">
        <v>251</v>
      </c>
      <c r="AH22" s="16" t="s">
        <v>271</v>
      </c>
      <c r="AI22" s="16"/>
      <c r="AJ22" s="16" t="s">
        <v>210</v>
      </c>
      <c r="AK22" s="16" t="s">
        <v>216</v>
      </c>
      <c r="AL22" s="16" t="s">
        <v>253</v>
      </c>
      <c r="AM22" s="20">
        <v>43983</v>
      </c>
      <c r="AN22" s="20">
        <v>44176</v>
      </c>
      <c r="AO22" s="16" t="s">
        <v>314</v>
      </c>
      <c r="AP22" s="16" t="s">
        <v>214</v>
      </c>
      <c r="AQ22" s="16" t="s">
        <v>214</v>
      </c>
      <c r="AR22" s="16" t="s">
        <v>214</v>
      </c>
      <c r="AS22" s="16" t="s">
        <v>214</v>
      </c>
      <c r="AT22" s="16" t="s">
        <v>210</v>
      </c>
      <c r="AU22" s="16" t="s">
        <v>273</v>
      </c>
      <c r="AV22" s="16" t="s">
        <v>214</v>
      </c>
      <c r="AW22" s="16" t="s">
        <v>214</v>
      </c>
      <c r="AX22" s="16" t="s">
        <v>210</v>
      </c>
      <c r="AY22" s="16" t="s">
        <v>214</v>
      </c>
      <c r="AZ22" s="16" t="s">
        <v>214</v>
      </c>
      <c r="BA22" s="16" t="s">
        <v>214</v>
      </c>
      <c r="BB22" s="16"/>
      <c r="BC22" s="16"/>
      <c r="BD22" s="16"/>
      <c r="BE22" s="16">
        <v>25</v>
      </c>
      <c r="BF22" s="21"/>
      <c r="BG22" s="16" t="s">
        <v>255</v>
      </c>
      <c r="BH22" s="16" t="s">
        <v>274</v>
      </c>
      <c r="BI22" s="16" t="s">
        <v>275</v>
      </c>
      <c r="BJ22" s="16" t="s">
        <v>276</v>
      </c>
      <c r="BK22" s="16"/>
      <c r="BL22" s="16"/>
      <c r="BM22" s="16"/>
      <c r="BN22" s="16"/>
      <c r="BO22" s="16"/>
      <c r="BP22" s="16"/>
      <c r="BQ22" s="22">
        <v>1</v>
      </c>
      <c r="BR22" s="16" t="s">
        <v>277</v>
      </c>
      <c r="BS22" s="16"/>
      <c r="BT22" s="103" t="s">
        <v>315</v>
      </c>
      <c r="BU22" s="88"/>
      <c r="BV22" s="72" t="s">
        <v>316</v>
      </c>
      <c r="BW22" s="72"/>
      <c r="BX22" s="72"/>
      <c r="CL22" s="5">
        <v>1</v>
      </c>
      <c r="DE22" s="5">
        <v>1</v>
      </c>
      <c r="DG22" s="5">
        <v>1</v>
      </c>
    </row>
    <row r="23" spans="1:126" ht="135" x14ac:dyDescent="0.25">
      <c r="A23" s="102">
        <v>246</v>
      </c>
      <c r="B23" s="7" t="s">
        <v>262</v>
      </c>
      <c r="C23" s="9" t="s">
        <v>202</v>
      </c>
      <c r="D23" s="9" t="s">
        <v>203</v>
      </c>
      <c r="E23" s="9" t="s">
        <v>317</v>
      </c>
      <c r="F23" s="9" t="s">
        <v>318</v>
      </c>
      <c r="G23" s="9"/>
      <c r="H23" s="9"/>
      <c r="I23" s="10" t="s">
        <v>265</v>
      </c>
      <c r="J23" s="11" t="s">
        <v>266</v>
      </c>
      <c r="K23" s="10" t="s">
        <v>267</v>
      </c>
      <c r="L23" s="24">
        <v>3115139570</v>
      </c>
      <c r="M23" s="12" t="s">
        <v>268</v>
      </c>
      <c r="N23" s="25" t="s">
        <v>214</v>
      </c>
      <c r="O23" s="25" t="s">
        <v>214</v>
      </c>
      <c r="P23" s="25" t="s">
        <v>214</v>
      </c>
      <c r="Q23" s="25" t="s">
        <v>214</v>
      </c>
      <c r="R23" s="25" t="s">
        <v>214</v>
      </c>
      <c r="S23" s="25" t="s">
        <v>214</v>
      </c>
      <c r="T23" s="9" t="s">
        <v>214</v>
      </c>
      <c r="U23" s="9" t="s">
        <v>214</v>
      </c>
      <c r="V23" s="25" t="s">
        <v>210</v>
      </c>
      <c r="W23" s="25" t="s">
        <v>214</v>
      </c>
      <c r="X23" s="26" t="s">
        <v>319</v>
      </c>
      <c r="Y23" s="9"/>
      <c r="Z23" s="25" t="s">
        <v>210</v>
      </c>
      <c r="AA23" s="25" t="s">
        <v>214</v>
      </c>
      <c r="AB23" s="25" t="s">
        <v>214</v>
      </c>
      <c r="AC23" s="25" t="s">
        <v>214</v>
      </c>
      <c r="AD23" s="25" t="s">
        <v>214</v>
      </c>
      <c r="AE23" s="25" t="s">
        <v>214</v>
      </c>
      <c r="AF23" s="8" t="s">
        <v>320</v>
      </c>
      <c r="AG23" s="9" t="s">
        <v>251</v>
      </c>
      <c r="AH23" s="9" t="s">
        <v>271</v>
      </c>
      <c r="AI23" s="9"/>
      <c r="AJ23" s="25" t="s">
        <v>210</v>
      </c>
      <c r="AK23" s="25" t="s">
        <v>216</v>
      </c>
      <c r="AL23" s="25" t="s">
        <v>253</v>
      </c>
      <c r="AM23" s="13">
        <v>44013</v>
      </c>
      <c r="AN23" s="13">
        <v>44176</v>
      </c>
      <c r="AO23" s="25" t="s">
        <v>272</v>
      </c>
      <c r="AP23" s="9" t="s">
        <v>214</v>
      </c>
      <c r="AQ23" s="9" t="s">
        <v>214</v>
      </c>
      <c r="AR23" s="9" t="s">
        <v>214</v>
      </c>
      <c r="AS23" s="9" t="s">
        <v>214</v>
      </c>
      <c r="AT23" s="9" t="s">
        <v>210</v>
      </c>
      <c r="AU23" s="9" t="s">
        <v>273</v>
      </c>
      <c r="AV23" s="9" t="s">
        <v>214</v>
      </c>
      <c r="AW23" s="9" t="s">
        <v>214</v>
      </c>
      <c r="AX23" s="9" t="s">
        <v>214</v>
      </c>
      <c r="AY23" s="9" t="s">
        <v>214</v>
      </c>
      <c r="AZ23" s="9" t="s">
        <v>214</v>
      </c>
      <c r="BA23" s="9" t="s">
        <v>214</v>
      </c>
      <c r="BB23" s="9"/>
      <c r="BC23" s="9">
        <v>20</v>
      </c>
      <c r="BD23" s="9"/>
      <c r="BE23" s="9"/>
      <c r="BF23" s="27"/>
      <c r="BG23" s="9" t="s">
        <v>255</v>
      </c>
      <c r="BH23" s="9" t="s">
        <v>274</v>
      </c>
      <c r="BI23" s="9" t="s">
        <v>275</v>
      </c>
      <c r="BJ23" s="9" t="s">
        <v>276</v>
      </c>
      <c r="BK23" s="25"/>
      <c r="BL23" s="25"/>
      <c r="BM23" s="25"/>
      <c r="BN23" s="9"/>
      <c r="BO23" s="9"/>
      <c r="BP23" s="9"/>
      <c r="BQ23" s="9">
        <v>28</v>
      </c>
      <c r="BR23" s="9" t="s">
        <v>321</v>
      </c>
      <c r="BS23" s="9" t="s">
        <v>278</v>
      </c>
      <c r="BT23" s="104"/>
      <c r="BU23" s="89"/>
      <c r="BV23" s="72" t="s">
        <v>322</v>
      </c>
      <c r="BW23" s="72"/>
      <c r="BX23" s="72"/>
      <c r="CL23" s="5">
        <v>1</v>
      </c>
      <c r="CT23" s="5">
        <v>1</v>
      </c>
      <c r="DF23" s="5">
        <v>1</v>
      </c>
    </row>
    <row r="24" spans="1:126" s="33" customFormat="1" ht="135" x14ac:dyDescent="0.25">
      <c r="A24" s="102">
        <v>271</v>
      </c>
      <c r="B24" s="7" t="s">
        <v>262</v>
      </c>
      <c r="C24" s="16" t="s">
        <v>202</v>
      </c>
      <c r="D24" s="16" t="s">
        <v>203</v>
      </c>
      <c r="E24" s="16" t="s">
        <v>323</v>
      </c>
      <c r="F24" s="16" t="s">
        <v>324</v>
      </c>
      <c r="G24" s="16"/>
      <c r="H24" s="16"/>
      <c r="I24" s="17" t="s">
        <v>265</v>
      </c>
      <c r="J24" s="18" t="s">
        <v>266</v>
      </c>
      <c r="K24" s="17" t="s">
        <v>267</v>
      </c>
      <c r="L24" s="17">
        <v>3115139570</v>
      </c>
      <c r="M24" s="19" t="s">
        <v>268</v>
      </c>
      <c r="N24" s="16" t="s">
        <v>214</v>
      </c>
      <c r="O24" s="16" t="s">
        <v>214</v>
      </c>
      <c r="P24" s="16" t="s">
        <v>214</v>
      </c>
      <c r="Q24" s="16" t="s">
        <v>214</v>
      </c>
      <c r="R24" s="16" t="s">
        <v>214</v>
      </c>
      <c r="S24" s="16" t="s">
        <v>214</v>
      </c>
      <c r="T24" s="16" t="s">
        <v>214</v>
      </c>
      <c r="U24" s="16" t="s">
        <v>214</v>
      </c>
      <c r="V24" s="16" t="s">
        <v>210</v>
      </c>
      <c r="W24" s="16" t="s">
        <v>214</v>
      </c>
      <c r="X24" s="16" t="s">
        <v>312</v>
      </c>
      <c r="Y24" s="16"/>
      <c r="Z24" s="16" t="s">
        <v>210</v>
      </c>
      <c r="AA24" s="16" t="s">
        <v>214</v>
      </c>
      <c r="AB24" s="16" t="s">
        <v>214</v>
      </c>
      <c r="AC24" s="16" t="s">
        <v>214</v>
      </c>
      <c r="AD24" s="16" t="s">
        <v>214</v>
      </c>
      <c r="AE24" s="16" t="s">
        <v>214</v>
      </c>
      <c r="AF24" s="29" t="s">
        <v>325</v>
      </c>
      <c r="AG24" s="16" t="s">
        <v>251</v>
      </c>
      <c r="AH24" s="16" t="s">
        <v>271</v>
      </c>
      <c r="AI24" s="16"/>
      <c r="AJ24" s="16" t="s">
        <v>210</v>
      </c>
      <c r="AK24" s="16" t="s">
        <v>216</v>
      </c>
      <c r="AL24" s="16" t="s">
        <v>253</v>
      </c>
      <c r="AM24" s="20">
        <v>44013</v>
      </c>
      <c r="AN24" s="20">
        <v>44176</v>
      </c>
      <c r="AO24" s="16" t="s">
        <v>272</v>
      </c>
      <c r="AP24" s="16" t="s">
        <v>214</v>
      </c>
      <c r="AQ24" s="16" t="s">
        <v>214</v>
      </c>
      <c r="AR24" s="16" t="s">
        <v>214</v>
      </c>
      <c r="AS24" s="16" t="s">
        <v>214</v>
      </c>
      <c r="AT24" s="16" t="s">
        <v>210</v>
      </c>
      <c r="AU24" s="16" t="s">
        <v>273</v>
      </c>
      <c r="AV24" s="16" t="s">
        <v>214</v>
      </c>
      <c r="AW24" s="16" t="s">
        <v>214</v>
      </c>
      <c r="AX24" s="16" t="s">
        <v>214</v>
      </c>
      <c r="AY24" s="16" t="s">
        <v>214</v>
      </c>
      <c r="AZ24" s="16" t="s">
        <v>214</v>
      </c>
      <c r="BA24" s="16" t="s">
        <v>214</v>
      </c>
      <c r="BB24" s="16"/>
      <c r="BC24" s="16"/>
      <c r="BD24" s="16"/>
      <c r="BE24" s="16">
        <v>1286</v>
      </c>
      <c r="BF24" s="30"/>
      <c r="BG24" s="16" t="s">
        <v>255</v>
      </c>
      <c r="BH24" s="16" t="s">
        <v>274</v>
      </c>
      <c r="BI24" s="16" t="s">
        <v>275</v>
      </c>
      <c r="BJ24" s="16" t="s">
        <v>276</v>
      </c>
      <c r="BK24" s="16"/>
      <c r="BL24" s="16"/>
      <c r="BM24" s="16"/>
      <c r="BN24" s="16"/>
      <c r="BO24" s="16"/>
      <c r="BP24" s="16"/>
      <c r="BQ24" s="16">
        <v>40</v>
      </c>
      <c r="BR24" s="16" t="s">
        <v>326</v>
      </c>
      <c r="BS24" s="16" t="s">
        <v>278</v>
      </c>
      <c r="BT24" s="103"/>
      <c r="BU24" s="88"/>
      <c r="BV24" s="72" t="s">
        <v>327</v>
      </c>
      <c r="BW24" s="74"/>
      <c r="BX24" s="74"/>
      <c r="BZ24" s="111"/>
      <c r="CA24" s="111"/>
      <c r="CB24" s="111"/>
      <c r="CC24" s="111"/>
      <c r="CD24" s="111"/>
      <c r="CE24" s="111"/>
      <c r="CF24" s="111"/>
      <c r="CG24" s="111"/>
      <c r="CH24" s="111"/>
      <c r="CI24" s="111"/>
      <c r="CJ24" s="111"/>
      <c r="CK24" s="111"/>
      <c r="CL24" s="111">
        <v>1</v>
      </c>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v>1</v>
      </c>
      <c r="DK24" s="111"/>
      <c r="DL24" s="111"/>
      <c r="DM24" s="111"/>
      <c r="DN24" s="111"/>
      <c r="DO24" s="111"/>
      <c r="DP24" s="111"/>
      <c r="DQ24" s="111"/>
      <c r="DR24" s="111"/>
      <c r="DS24" s="111"/>
      <c r="DT24" s="111"/>
      <c r="DU24" s="111"/>
      <c r="DV24" s="111"/>
    </row>
    <row r="25" spans="1:126" ht="135" x14ac:dyDescent="0.25">
      <c r="A25" s="102">
        <v>283</v>
      </c>
      <c r="B25" s="7" t="s">
        <v>262</v>
      </c>
      <c r="C25" s="9" t="s">
        <v>202</v>
      </c>
      <c r="D25" s="9" t="s">
        <v>203</v>
      </c>
      <c r="E25" s="9" t="s">
        <v>328</v>
      </c>
      <c r="F25" s="9" t="s">
        <v>329</v>
      </c>
      <c r="G25" s="9"/>
      <c r="H25" s="9"/>
      <c r="I25" s="10" t="s">
        <v>265</v>
      </c>
      <c r="J25" s="11" t="s">
        <v>266</v>
      </c>
      <c r="K25" s="10" t="s">
        <v>267</v>
      </c>
      <c r="L25" s="24">
        <v>3115139570</v>
      </c>
      <c r="M25" s="12" t="s">
        <v>268</v>
      </c>
      <c r="N25" s="25" t="s">
        <v>214</v>
      </c>
      <c r="O25" s="25" t="s">
        <v>214</v>
      </c>
      <c r="P25" s="25" t="s">
        <v>214</v>
      </c>
      <c r="Q25" s="25" t="s">
        <v>214</v>
      </c>
      <c r="R25" s="25" t="s">
        <v>214</v>
      </c>
      <c r="S25" s="25" t="s">
        <v>214</v>
      </c>
      <c r="T25" s="9" t="s">
        <v>214</v>
      </c>
      <c r="U25" s="9" t="s">
        <v>214</v>
      </c>
      <c r="V25" s="25" t="s">
        <v>210</v>
      </c>
      <c r="W25" s="25" t="s">
        <v>214</v>
      </c>
      <c r="X25" s="26" t="s">
        <v>330</v>
      </c>
      <c r="Y25" s="9"/>
      <c r="Z25" s="25" t="s">
        <v>210</v>
      </c>
      <c r="AA25" s="25" t="s">
        <v>214</v>
      </c>
      <c r="AB25" s="25" t="s">
        <v>214</v>
      </c>
      <c r="AC25" s="25" t="s">
        <v>210</v>
      </c>
      <c r="AD25" s="25" t="s">
        <v>214</v>
      </c>
      <c r="AE25" s="25" t="s">
        <v>214</v>
      </c>
      <c r="AF25" s="8" t="s">
        <v>331</v>
      </c>
      <c r="AG25" s="9" t="s">
        <v>251</v>
      </c>
      <c r="AH25" s="9" t="s">
        <v>271</v>
      </c>
      <c r="AI25" s="9"/>
      <c r="AJ25" s="25" t="s">
        <v>210</v>
      </c>
      <c r="AK25" s="25" t="s">
        <v>216</v>
      </c>
      <c r="AL25" s="25" t="s">
        <v>253</v>
      </c>
      <c r="AM25" s="13">
        <v>44013</v>
      </c>
      <c r="AN25" s="13">
        <v>44176</v>
      </c>
      <c r="AO25" s="25" t="s">
        <v>272</v>
      </c>
      <c r="AP25" s="9" t="s">
        <v>214</v>
      </c>
      <c r="AQ25" s="9" t="s">
        <v>210</v>
      </c>
      <c r="AR25" s="9" t="s">
        <v>214</v>
      </c>
      <c r="AS25" s="9" t="s">
        <v>214</v>
      </c>
      <c r="AT25" s="9" t="s">
        <v>210</v>
      </c>
      <c r="AU25" s="9" t="s">
        <v>273</v>
      </c>
      <c r="AV25" s="9" t="s">
        <v>214</v>
      </c>
      <c r="AW25" s="9" t="s">
        <v>214</v>
      </c>
      <c r="AX25" s="9" t="s">
        <v>210</v>
      </c>
      <c r="AY25" s="9" t="s">
        <v>214</v>
      </c>
      <c r="AZ25" s="9" t="s">
        <v>214</v>
      </c>
      <c r="BA25" s="9" t="s">
        <v>214</v>
      </c>
      <c r="BB25" s="9"/>
      <c r="BC25" s="9">
        <v>60</v>
      </c>
      <c r="BD25" s="9"/>
      <c r="BE25" s="9"/>
      <c r="BF25" s="27"/>
      <c r="BG25" s="9" t="s">
        <v>255</v>
      </c>
      <c r="BH25" s="9" t="s">
        <v>274</v>
      </c>
      <c r="BI25" s="9" t="s">
        <v>275</v>
      </c>
      <c r="BJ25" s="9" t="s">
        <v>276</v>
      </c>
      <c r="BK25" s="25"/>
      <c r="BL25" s="25"/>
      <c r="BM25" s="25"/>
      <c r="BN25" s="9"/>
      <c r="BO25" s="9"/>
      <c r="BP25" s="9"/>
      <c r="BQ25" s="9">
        <v>4</v>
      </c>
      <c r="BR25" s="9" t="s">
        <v>321</v>
      </c>
      <c r="BS25" s="9" t="s">
        <v>278</v>
      </c>
      <c r="BT25" s="104"/>
      <c r="BU25" s="89"/>
      <c r="BV25" s="72" t="s">
        <v>332</v>
      </c>
      <c r="BW25" s="72"/>
      <c r="BX25" s="72"/>
      <c r="CL25" s="5">
        <v>1</v>
      </c>
    </row>
    <row r="26" spans="1:126" s="33" customFormat="1" ht="120" x14ac:dyDescent="0.25">
      <c r="A26" s="106">
        <v>296</v>
      </c>
      <c r="B26" s="73" t="s">
        <v>201</v>
      </c>
      <c r="C26" s="11" t="s">
        <v>202</v>
      </c>
      <c r="D26" s="11" t="s">
        <v>203</v>
      </c>
      <c r="E26" s="61" t="s">
        <v>333</v>
      </c>
      <c r="F26" s="61" t="s">
        <v>334</v>
      </c>
      <c r="G26" s="61"/>
      <c r="H26" s="61"/>
      <c r="I26" s="11" t="s">
        <v>206</v>
      </c>
      <c r="J26" s="11" t="s">
        <v>207</v>
      </c>
      <c r="K26" s="11" t="s">
        <v>208</v>
      </c>
      <c r="L26" s="11">
        <v>314248955</v>
      </c>
      <c r="M26" s="66" t="s">
        <v>209</v>
      </c>
      <c r="N26" s="61"/>
      <c r="O26" s="61"/>
      <c r="P26" s="61"/>
      <c r="Q26" s="61"/>
      <c r="R26" s="61"/>
      <c r="S26" s="61"/>
      <c r="T26" s="61"/>
      <c r="U26" s="61"/>
      <c r="V26" s="61"/>
      <c r="W26" s="11" t="s">
        <v>210</v>
      </c>
      <c r="X26" s="11" t="s">
        <v>335</v>
      </c>
      <c r="Y26" s="11"/>
      <c r="Z26" s="11" t="s">
        <v>210</v>
      </c>
      <c r="AA26" s="11"/>
      <c r="AB26" s="11"/>
      <c r="AC26" s="11"/>
      <c r="AD26" s="61"/>
      <c r="AE26" s="61"/>
      <c r="AF26" s="61"/>
      <c r="AG26" s="61"/>
      <c r="AH26" s="11" t="s">
        <v>212</v>
      </c>
      <c r="AI26" s="11" t="s">
        <v>335</v>
      </c>
      <c r="AJ26" s="11" t="s">
        <v>214</v>
      </c>
      <c r="AK26" s="11" t="s">
        <v>238</v>
      </c>
      <c r="AL26" s="11" t="s">
        <v>216</v>
      </c>
      <c r="AM26" s="69" t="s">
        <v>229</v>
      </c>
      <c r="AN26" s="69" t="s">
        <v>218</v>
      </c>
      <c r="AO26" s="11" t="s">
        <v>219</v>
      </c>
      <c r="AP26" s="61"/>
      <c r="AQ26" s="11"/>
      <c r="AR26" s="11" t="s">
        <v>210</v>
      </c>
      <c r="AS26" s="11"/>
      <c r="AT26" s="11" t="s">
        <v>210</v>
      </c>
      <c r="AU26" s="11" t="s">
        <v>336</v>
      </c>
      <c r="AV26" s="11"/>
      <c r="AW26" s="11"/>
      <c r="AX26" s="11"/>
      <c r="AY26" s="11"/>
      <c r="AZ26" s="11"/>
      <c r="BA26" s="11"/>
      <c r="BB26" s="11"/>
      <c r="BC26" s="11">
        <v>150</v>
      </c>
      <c r="BD26" s="11"/>
      <c r="BE26" s="11"/>
      <c r="BF26" s="71">
        <v>2018011000563</v>
      </c>
      <c r="BG26" s="11" t="s">
        <v>231</v>
      </c>
      <c r="BH26" s="11"/>
      <c r="BI26" s="11"/>
      <c r="BJ26" s="11"/>
      <c r="BK26" s="11"/>
      <c r="BL26" s="11"/>
      <c r="BM26" s="11"/>
      <c r="BN26" s="11"/>
      <c r="BO26" s="11"/>
      <c r="BP26" s="11"/>
      <c r="BQ26" s="11" t="s">
        <v>337</v>
      </c>
      <c r="BR26" s="11" t="s">
        <v>337</v>
      </c>
      <c r="BS26" s="11" t="s">
        <v>337</v>
      </c>
      <c r="BT26" s="100"/>
      <c r="BU26" s="87" t="s">
        <v>338</v>
      </c>
      <c r="BV26" s="72" t="s">
        <v>339</v>
      </c>
      <c r="BW26" s="74"/>
      <c r="BX26" s="74"/>
      <c r="BZ26" s="111"/>
      <c r="CA26" s="111"/>
      <c r="CB26" s="111"/>
      <c r="CC26" s="111"/>
      <c r="CD26" s="111"/>
      <c r="CE26" s="111"/>
      <c r="CF26" s="111"/>
      <c r="CG26" s="111"/>
      <c r="CH26" s="111"/>
      <c r="CI26" s="111"/>
      <c r="CJ26" s="111"/>
      <c r="CK26" s="111"/>
      <c r="CL26" s="111"/>
      <c r="CM26" s="111"/>
      <c r="CN26" s="111"/>
      <c r="CO26" s="111"/>
      <c r="CP26" s="111"/>
      <c r="CQ26" s="111"/>
      <c r="CR26" s="111"/>
      <c r="CS26" s="111">
        <v>1</v>
      </c>
      <c r="CT26" s="111">
        <v>1</v>
      </c>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row>
    <row r="27" spans="1:126" s="34" customFormat="1" ht="210" x14ac:dyDescent="0.25">
      <c r="A27" s="106">
        <v>306</v>
      </c>
      <c r="B27" s="73" t="s">
        <v>201</v>
      </c>
      <c r="C27" s="11" t="s">
        <v>202</v>
      </c>
      <c r="D27" s="11" t="s">
        <v>203</v>
      </c>
      <c r="E27" s="61" t="s">
        <v>340</v>
      </c>
      <c r="F27" s="61" t="s">
        <v>341</v>
      </c>
      <c r="G27" s="61"/>
      <c r="H27" s="61"/>
      <c r="I27" s="11" t="s">
        <v>206</v>
      </c>
      <c r="J27" s="11" t="s">
        <v>207</v>
      </c>
      <c r="K27" s="11" t="s">
        <v>208</v>
      </c>
      <c r="L27" s="11">
        <v>3142348955</v>
      </c>
      <c r="M27" s="66" t="s">
        <v>209</v>
      </c>
      <c r="N27" s="61"/>
      <c r="O27" s="61"/>
      <c r="P27" s="61"/>
      <c r="Q27" s="61"/>
      <c r="R27" s="61"/>
      <c r="S27" s="61"/>
      <c r="T27" s="61"/>
      <c r="U27" s="61"/>
      <c r="V27" s="61"/>
      <c r="W27" s="11" t="s">
        <v>210</v>
      </c>
      <c r="X27" s="11" t="s">
        <v>342</v>
      </c>
      <c r="Y27" s="11"/>
      <c r="Z27" s="11"/>
      <c r="AA27" s="11"/>
      <c r="AB27" s="11" t="s">
        <v>210</v>
      </c>
      <c r="AC27" s="11"/>
      <c r="AD27" s="61"/>
      <c r="AE27" s="61"/>
      <c r="AF27" s="61"/>
      <c r="AG27" s="61"/>
      <c r="AH27" s="11" t="s">
        <v>212</v>
      </c>
      <c r="AI27" s="11" t="s">
        <v>342</v>
      </c>
      <c r="AJ27" s="11" t="s">
        <v>214</v>
      </c>
      <c r="AK27" s="11" t="s">
        <v>215</v>
      </c>
      <c r="AL27" s="11" t="s">
        <v>216</v>
      </c>
      <c r="AM27" s="69" t="s">
        <v>304</v>
      </c>
      <c r="AN27" s="69" t="s">
        <v>218</v>
      </c>
      <c r="AO27" s="11" t="s">
        <v>219</v>
      </c>
      <c r="AP27" s="61"/>
      <c r="AQ27" s="11"/>
      <c r="AR27" s="11"/>
      <c r="AS27" s="11"/>
      <c r="AT27" s="11"/>
      <c r="AU27" s="11"/>
      <c r="AV27" s="11"/>
      <c r="AW27" s="11"/>
      <c r="AX27" s="11"/>
      <c r="AY27" s="11"/>
      <c r="AZ27" s="11"/>
      <c r="BA27" s="11" t="s">
        <v>210</v>
      </c>
      <c r="BB27" s="11" t="s">
        <v>343</v>
      </c>
      <c r="BC27" s="11">
        <v>213</v>
      </c>
      <c r="BD27" s="11"/>
      <c r="BE27" s="11"/>
      <c r="BF27" s="71">
        <v>2018011000547</v>
      </c>
      <c r="BG27" s="11" t="s">
        <v>221</v>
      </c>
      <c r="BH27" s="11"/>
      <c r="BI27" s="11"/>
      <c r="BJ27" s="11"/>
      <c r="BK27" s="11"/>
      <c r="BL27" s="11"/>
      <c r="BM27" s="11"/>
      <c r="BN27" s="11"/>
      <c r="BO27" s="11"/>
      <c r="BP27" s="11"/>
      <c r="BQ27" s="11">
        <v>12</v>
      </c>
      <c r="BR27" s="11" t="s">
        <v>344</v>
      </c>
      <c r="BS27" s="11" t="s">
        <v>223</v>
      </c>
      <c r="BT27" s="100"/>
      <c r="BU27" s="87" t="s">
        <v>345</v>
      </c>
      <c r="BV27" s="72" t="s">
        <v>346</v>
      </c>
      <c r="BW27" s="26"/>
      <c r="BX27" s="26"/>
      <c r="BZ27" s="112"/>
      <c r="CA27" s="112"/>
      <c r="CB27" s="112"/>
      <c r="CC27" s="112"/>
      <c r="CD27" s="112"/>
      <c r="CE27" s="112"/>
      <c r="CF27" s="112"/>
      <c r="CG27" s="112"/>
      <c r="CH27" s="112"/>
      <c r="CI27" s="112"/>
      <c r="CJ27" s="112"/>
      <c r="CK27" s="112"/>
      <c r="CL27" s="112"/>
      <c r="CM27" s="112"/>
      <c r="CN27" s="112"/>
      <c r="CO27" s="112"/>
      <c r="CP27" s="112"/>
      <c r="CQ27" s="112"/>
      <c r="CR27" s="112">
        <v>1</v>
      </c>
      <c r="CS27" s="112">
        <v>1</v>
      </c>
      <c r="CT27" s="112"/>
      <c r="CU27" s="112"/>
      <c r="CV27" s="112"/>
      <c r="CW27" s="112"/>
      <c r="CX27" s="112"/>
      <c r="CY27" s="112"/>
      <c r="CZ27" s="112"/>
      <c r="DA27" s="112"/>
      <c r="DB27" s="112"/>
      <c r="DC27" s="112"/>
      <c r="DD27" s="112"/>
      <c r="DE27" s="112">
        <v>1</v>
      </c>
      <c r="DF27" s="112"/>
      <c r="DG27" s="112"/>
      <c r="DH27" s="112"/>
      <c r="DI27" s="112">
        <v>1</v>
      </c>
      <c r="DJ27" s="112">
        <v>1</v>
      </c>
      <c r="DK27" s="112"/>
      <c r="DL27" s="112"/>
      <c r="DM27" s="112"/>
      <c r="DN27" s="112"/>
      <c r="DO27" s="112"/>
      <c r="DP27" s="112"/>
      <c r="DQ27" s="112"/>
      <c r="DR27" s="112"/>
      <c r="DS27" s="112"/>
      <c r="DT27" s="112"/>
      <c r="DU27" s="112"/>
      <c r="DV27" s="112"/>
    </row>
    <row r="28" spans="1:126" s="33" customFormat="1" ht="120" x14ac:dyDescent="0.25">
      <c r="A28" s="102">
        <v>469</v>
      </c>
      <c r="B28" s="7" t="s">
        <v>347</v>
      </c>
      <c r="C28" s="81" t="s">
        <v>202</v>
      </c>
      <c r="D28" s="9" t="s">
        <v>203</v>
      </c>
      <c r="E28" s="9" t="s">
        <v>348</v>
      </c>
      <c r="F28" s="9" t="s">
        <v>349</v>
      </c>
      <c r="G28" s="9"/>
      <c r="H28" s="9"/>
      <c r="I28" s="82" t="s">
        <v>350</v>
      </c>
      <c r="J28" s="10" t="s">
        <v>351</v>
      </c>
      <c r="K28" s="10" t="s">
        <v>352</v>
      </c>
      <c r="L28" s="24" t="s">
        <v>353</v>
      </c>
      <c r="M28" s="12" t="s">
        <v>354</v>
      </c>
      <c r="N28" s="25" t="s">
        <v>214</v>
      </c>
      <c r="O28" s="25" t="s">
        <v>214</v>
      </c>
      <c r="P28" s="25" t="s">
        <v>214</v>
      </c>
      <c r="Q28" s="25" t="s">
        <v>214</v>
      </c>
      <c r="R28" s="25" t="s">
        <v>214</v>
      </c>
      <c r="S28" s="25" t="s">
        <v>210</v>
      </c>
      <c r="T28" s="9" t="s">
        <v>214</v>
      </c>
      <c r="U28" s="9" t="s">
        <v>214</v>
      </c>
      <c r="V28" s="25" t="s">
        <v>210</v>
      </c>
      <c r="W28" s="25" t="s">
        <v>214</v>
      </c>
      <c r="X28" s="9" t="s">
        <v>337</v>
      </c>
      <c r="Y28" s="9"/>
      <c r="Z28" s="25" t="s">
        <v>214</v>
      </c>
      <c r="AA28" s="25" t="s">
        <v>214</v>
      </c>
      <c r="AB28" s="25" t="s">
        <v>214</v>
      </c>
      <c r="AC28" s="25" t="s">
        <v>214</v>
      </c>
      <c r="AD28" s="25" t="s">
        <v>214</v>
      </c>
      <c r="AE28" s="25" t="s">
        <v>214</v>
      </c>
      <c r="AF28" s="25"/>
      <c r="AG28" s="9" t="s">
        <v>355</v>
      </c>
      <c r="AH28" s="9"/>
      <c r="AI28" s="9"/>
      <c r="AJ28" s="25" t="s">
        <v>214</v>
      </c>
      <c r="AK28" s="25" t="s">
        <v>216</v>
      </c>
      <c r="AL28" s="25"/>
      <c r="AM28" s="31"/>
      <c r="AN28" s="31"/>
      <c r="AO28" s="25" t="s">
        <v>219</v>
      </c>
      <c r="AP28" s="25" t="s">
        <v>214</v>
      </c>
      <c r="AQ28" s="9" t="s">
        <v>214</v>
      </c>
      <c r="AR28" s="25" t="s">
        <v>214</v>
      </c>
      <c r="AS28" s="25" t="s">
        <v>214</v>
      </c>
      <c r="AT28" s="25" t="s">
        <v>214</v>
      </c>
      <c r="AU28" s="9"/>
      <c r="AV28" s="25" t="s">
        <v>214</v>
      </c>
      <c r="AW28" s="25" t="s">
        <v>214</v>
      </c>
      <c r="AX28" s="25" t="s">
        <v>214</v>
      </c>
      <c r="AY28" s="25" t="s">
        <v>214</v>
      </c>
      <c r="AZ28" s="25" t="s">
        <v>214</v>
      </c>
      <c r="BA28" s="25" t="s">
        <v>214</v>
      </c>
      <c r="BB28" s="9"/>
      <c r="BC28" s="9"/>
      <c r="BD28" s="9"/>
      <c r="BE28" s="9">
        <v>140000000</v>
      </c>
      <c r="BF28" s="27">
        <v>2018011000427</v>
      </c>
      <c r="BG28" s="9" t="s">
        <v>221</v>
      </c>
      <c r="BH28" s="9" t="s">
        <v>221</v>
      </c>
      <c r="BI28" s="25"/>
      <c r="BJ28" s="25"/>
      <c r="BK28" s="25"/>
      <c r="BL28" s="25"/>
      <c r="BM28" s="25"/>
      <c r="BN28" s="9"/>
      <c r="BO28" s="9"/>
      <c r="BP28" s="9"/>
      <c r="BQ28" s="9"/>
      <c r="BR28" s="9"/>
      <c r="BS28" s="9"/>
      <c r="BT28" s="104" t="s">
        <v>356</v>
      </c>
      <c r="BU28" s="89" t="s">
        <v>357</v>
      </c>
      <c r="BV28" s="72" t="s">
        <v>358</v>
      </c>
      <c r="BW28" s="26" t="s">
        <v>359</v>
      </c>
      <c r="BX28" s="26" t="s">
        <v>360</v>
      </c>
      <c r="BZ28" s="111">
        <v>1</v>
      </c>
      <c r="CA28" s="111"/>
      <c r="CB28" s="111"/>
      <c r="CC28" s="111"/>
      <c r="CD28" s="111"/>
      <c r="CE28" s="111"/>
      <c r="CF28" s="111"/>
      <c r="CG28" s="111"/>
      <c r="CH28" s="111"/>
      <c r="CI28" s="111"/>
      <c r="CJ28" s="111">
        <v>1</v>
      </c>
      <c r="CK28" s="111"/>
      <c r="CL28" s="111">
        <v>1</v>
      </c>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v>1</v>
      </c>
      <c r="DN28" s="111"/>
      <c r="DO28" s="111"/>
      <c r="DP28" s="111"/>
      <c r="DQ28" s="111"/>
      <c r="DR28" s="111"/>
      <c r="DS28" s="111"/>
      <c r="DT28" s="111"/>
      <c r="DU28" s="111"/>
      <c r="DV28" s="111"/>
    </row>
    <row r="29" spans="1:126" s="34" customFormat="1" ht="90" x14ac:dyDescent="0.25">
      <c r="A29" s="102">
        <v>471</v>
      </c>
      <c r="B29" s="7" t="s">
        <v>347</v>
      </c>
      <c r="C29" s="72" t="s">
        <v>202</v>
      </c>
      <c r="D29" s="9" t="s">
        <v>203</v>
      </c>
      <c r="E29" s="9" t="s">
        <v>361</v>
      </c>
      <c r="F29" s="9" t="s">
        <v>362</v>
      </c>
      <c r="G29" s="9"/>
      <c r="H29" s="9"/>
      <c r="I29" s="10" t="s">
        <v>363</v>
      </c>
      <c r="J29" s="10" t="s">
        <v>364</v>
      </c>
      <c r="K29" s="10" t="s">
        <v>352</v>
      </c>
      <c r="L29" s="24" t="s">
        <v>365</v>
      </c>
      <c r="M29" s="12" t="s">
        <v>366</v>
      </c>
      <c r="N29" s="25" t="s">
        <v>214</v>
      </c>
      <c r="O29" s="25" t="s">
        <v>214</v>
      </c>
      <c r="P29" s="25" t="s">
        <v>214</v>
      </c>
      <c r="Q29" s="25" t="s">
        <v>214</v>
      </c>
      <c r="R29" s="25" t="s">
        <v>214</v>
      </c>
      <c r="S29" s="25" t="s">
        <v>210</v>
      </c>
      <c r="T29" s="9" t="s">
        <v>214</v>
      </c>
      <c r="U29" s="9" t="s">
        <v>214</v>
      </c>
      <c r="V29" s="25" t="s">
        <v>210</v>
      </c>
      <c r="W29" s="25" t="s">
        <v>214</v>
      </c>
      <c r="X29" s="9" t="s">
        <v>337</v>
      </c>
      <c r="Y29" s="9"/>
      <c r="Z29" s="25" t="s">
        <v>214</v>
      </c>
      <c r="AA29" s="25" t="s">
        <v>214</v>
      </c>
      <c r="AB29" s="25" t="s">
        <v>214</v>
      </c>
      <c r="AC29" s="25" t="s">
        <v>214</v>
      </c>
      <c r="AD29" s="25" t="s">
        <v>214</v>
      </c>
      <c r="AE29" s="25" t="s">
        <v>214</v>
      </c>
      <c r="AF29" s="25"/>
      <c r="AG29" s="9" t="s">
        <v>355</v>
      </c>
      <c r="AH29" s="9"/>
      <c r="AI29" s="9"/>
      <c r="AJ29" s="25" t="s">
        <v>214</v>
      </c>
      <c r="AK29" s="25" t="s">
        <v>216</v>
      </c>
      <c r="AL29" s="25"/>
      <c r="AM29" s="31"/>
      <c r="AN29" s="31"/>
      <c r="AO29" s="25" t="s">
        <v>219</v>
      </c>
      <c r="AP29" s="25" t="s">
        <v>214</v>
      </c>
      <c r="AQ29" s="9" t="s">
        <v>214</v>
      </c>
      <c r="AR29" s="25" t="s">
        <v>214</v>
      </c>
      <c r="AS29" s="25" t="s">
        <v>214</v>
      </c>
      <c r="AT29" s="25" t="s">
        <v>214</v>
      </c>
      <c r="AU29" s="9"/>
      <c r="AV29" s="25" t="s">
        <v>214</v>
      </c>
      <c r="AW29" s="25" t="s">
        <v>214</v>
      </c>
      <c r="AX29" s="25" t="s">
        <v>214</v>
      </c>
      <c r="AY29" s="25" t="s">
        <v>214</v>
      </c>
      <c r="AZ29" s="25" t="s">
        <v>214</v>
      </c>
      <c r="BA29" s="25" t="s">
        <v>214</v>
      </c>
      <c r="BB29" s="9"/>
      <c r="BC29" s="9"/>
      <c r="BD29" s="9"/>
      <c r="BE29" s="9"/>
      <c r="BF29" s="9"/>
      <c r="BG29" s="9" t="s">
        <v>221</v>
      </c>
      <c r="BH29" s="9" t="s">
        <v>221</v>
      </c>
      <c r="BI29" s="25"/>
      <c r="BJ29" s="25"/>
      <c r="BK29" s="25"/>
      <c r="BL29" s="25"/>
      <c r="BM29" s="25"/>
      <c r="BN29" s="9"/>
      <c r="BO29" s="9"/>
      <c r="BP29" s="9"/>
      <c r="BQ29" s="9"/>
      <c r="BR29" s="9"/>
      <c r="BS29" s="9"/>
      <c r="BT29" s="104" t="s">
        <v>367</v>
      </c>
      <c r="BU29" s="89" t="s">
        <v>368</v>
      </c>
      <c r="BV29" s="72" t="s">
        <v>369</v>
      </c>
      <c r="BW29" s="26"/>
      <c r="BX29" s="26"/>
      <c r="BZ29" s="112"/>
      <c r="CA29" s="112"/>
      <c r="CB29" s="112"/>
      <c r="CC29" s="112"/>
      <c r="CD29" s="112"/>
      <c r="CE29" s="112"/>
      <c r="CF29" s="112"/>
      <c r="CG29" s="112"/>
      <c r="CH29" s="112"/>
      <c r="CI29" s="112"/>
      <c r="CJ29" s="112"/>
      <c r="CK29" s="112"/>
      <c r="CL29" s="112"/>
      <c r="CM29" s="112"/>
      <c r="CN29" s="112">
        <v>1</v>
      </c>
      <c r="CO29" s="120">
        <v>1</v>
      </c>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v>1</v>
      </c>
      <c r="DN29" s="112"/>
      <c r="DO29" s="112"/>
      <c r="DP29" s="112"/>
      <c r="DQ29" s="112"/>
      <c r="DR29" s="112"/>
      <c r="DS29" s="112"/>
      <c r="DT29" s="112"/>
      <c r="DU29" s="112"/>
      <c r="DV29" s="112"/>
    </row>
    <row r="30" spans="1:126" s="33" customFormat="1" ht="165" x14ac:dyDescent="0.25">
      <c r="A30" s="102">
        <v>472</v>
      </c>
      <c r="B30" s="7" t="s">
        <v>370</v>
      </c>
      <c r="C30" s="16" t="s">
        <v>202</v>
      </c>
      <c r="D30" s="16" t="s">
        <v>203</v>
      </c>
      <c r="E30" s="16" t="s">
        <v>371</v>
      </c>
      <c r="F30" s="16" t="s">
        <v>372</v>
      </c>
      <c r="G30" s="16"/>
      <c r="H30" s="16"/>
      <c r="I30" s="17" t="s">
        <v>373</v>
      </c>
      <c r="J30" s="17" t="s">
        <v>374</v>
      </c>
      <c r="K30" s="17" t="s">
        <v>375</v>
      </c>
      <c r="L30" s="17">
        <v>3224724625</v>
      </c>
      <c r="M30" s="16" t="s">
        <v>376</v>
      </c>
      <c r="N30" s="16" t="s">
        <v>214</v>
      </c>
      <c r="O30" s="16" t="s">
        <v>214</v>
      </c>
      <c r="P30" s="16" t="s">
        <v>214</v>
      </c>
      <c r="Q30" s="16" t="s">
        <v>214</v>
      </c>
      <c r="R30" s="16" t="s">
        <v>214</v>
      </c>
      <c r="S30" s="16" t="s">
        <v>210</v>
      </c>
      <c r="T30" s="16" t="s">
        <v>214</v>
      </c>
      <c r="U30" s="16" t="s">
        <v>214</v>
      </c>
      <c r="V30" s="16" t="s">
        <v>214</v>
      </c>
      <c r="W30" s="16" t="s">
        <v>210</v>
      </c>
      <c r="X30" s="16" t="s">
        <v>377</v>
      </c>
      <c r="Y30" s="16" t="s">
        <v>216</v>
      </c>
      <c r="Z30" s="16" t="s">
        <v>210</v>
      </c>
      <c r="AA30" s="16" t="s">
        <v>214</v>
      </c>
      <c r="AB30" s="16" t="s">
        <v>214</v>
      </c>
      <c r="AC30" s="16" t="s">
        <v>214</v>
      </c>
      <c r="AD30" s="16" t="s">
        <v>214</v>
      </c>
      <c r="AE30" s="16" t="s">
        <v>214</v>
      </c>
      <c r="AF30" s="16" t="s">
        <v>378</v>
      </c>
      <c r="AG30" s="16" t="s">
        <v>355</v>
      </c>
      <c r="AH30" s="16" t="s">
        <v>271</v>
      </c>
      <c r="AI30" s="16" t="s">
        <v>379</v>
      </c>
      <c r="AJ30" s="16" t="s">
        <v>214</v>
      </c>
      <c r="AK30" s="16" t="s">
        <v>216</v>
      </c>
      <c r="AL30" s="16" t="s">
        <v>253</v>
      </c>
      <c r="AM30" s="20" t="s">
        <v>380</v>
      </c>
      <c r="AN30" s="20" t="s">
        <v>380</v>
      </c>
      <c r="AO30" s="16" t="s">
        <v>219</v>
      </c>
      <c r="AP30" s="16" t="s">
        <v>214</v>
      </c>
      <c r="AQ30" s="16" t="s">
        <v>214</v>
      </c>
      <c r="AR30" s="16" t="s">
        <v>214</v>
      </c>
      <c r="AS30" s="16" t="s">
        <v>214</v>
      </c>
      <c r="AT30" s="16" t="s">
        <v>214</v>
      </c>
      <c r="AU30" s="16"/>
      <c r="AV30" s="16" t="s">
        <v>214</v>
      </c>
      <c r="AW30" s="16" t="s">
        <v>214</v>
      </c>
      <c r="AX30" s="16" t="s">
        <v>214</v>
      </c>
      <c r="AY30" s="16" t="s">
        <v>214</v>
      </c>
      <c r="AZ30" s="16" t="s">
        <v>214</v>
      </c>
      <c r="BA30" s="16" t="s">
        <v>214</v>
      </c>
      <c r="BB30" s="16" t="s">
        <v>381</v>
      </c>
      <c r="BC30" s="16"/>
      <c r="BD30" s="16"/>
      <c r="BE30" s="16"/>
      <c r="BF30" s="16"/>
      <c r="BG30" s="16"/>
      <c r="BH30" s="16"/>
      <c r="BI30" s="16"/>
      <c r="BJ30" s="16"/>
      <c r="BK30" s="16"/>
      <c r="BL30" s="16"/>
      <c r="BM30" s="16"/>
      <c r="BN30" s="16"/>
      <c r="BO30" s="16"/>
      <c r="BP30" s="16"/>
      <c r="BQ30" s="16"/>
      <c r="BR30" s="16"/>
      <c r="BS30" s="16"/>
      <c r="BT30" s="103"/>
      <c r="BU30" s="88" t="s">
        <v>382</v>
      </c>
      <c r="BV30" s="72" t="s">
        <v>383</v>
      </c>
      <c r="BW30" s="26"/>
      <c r="BX30" s="26"/>
      <c r="BZ30" s="111">
        <v>1</v>
      </c>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v>1</v>
      </c>
      <c r="DA30" s="111">
        <v>1</v>
      </c>
      <c r="DB30" s="111"/>
      <c r="DC30" s="111"/>
      <c r="DD30" s="111">
        <v>1</v>
      </c>
      <c r="DE30" s="111"/>
      <c r="DF30" s="111"/>
      <c r="DG30" s="111"/>
      <c r="DH30" s="111"/>
      <c r="DI30" s="111"/>
      <c r="DJ30" s="111"/>
      <c r="DK30" s="111"/>
      <c r="DL30" s="111"/>
      <c r="DM30" s="111">
        <v>1</v>
      </c>
      <c r="DN30" s="111"/>
      <c r="DO30" s="111"/>
      <c r="DP30" s="111"/>
      <c r="DQ30" s="111"/>
      <c r="DR30" s="111"/>
      <c r="DS30" s="111"/>
      <c r="DT30" s="111"/>
      <c r="DU30" s="111"/>
      <c r="DV30" s="111"/>
    </row>
    <row r="31" spans="1:126" s="34" customFormat="1" ht="195" x14ac:dyDescent="0.25">
      <c r="A31" s="102">
        <v>473</v>
      </c>
      <c r="B31" s="7" t="s">
        <v>370</v>
      </c>
      <c r="C31" s="9" t="s">
        <v>202</v>
      </c>
      <c r="D31" s="9" t="s">
        <v>203</v>
      </c>
      <c r="E31" s="9" t="s">
        <v>384</v>
      </c>
      <c r="F31" s="9" t="s">
        <v>385</v>
      </c>
      <c r="G31" s="9"/>
      <c r="H31" s="9"/>
      <c r="I31" s="10" t="s">
        <v>373</v>
      </c>
      <c r="J31" s="10" t="s">
        <v>374</v>
      </c>
      <c r="K31" s="10" t="s">
        <v>375</v>
      </c>
      <c r="L31" s="24">
        <v>3224724626</v>
      </c>
      <c r="M31" s="9" t="s">
        <v>376</v>
      </c>
      <c r="N31" s="25" t="s">
        <v>214</v>
      </c>
      <c r="O31" s="25" t="s">
        <v>214</v>
      </c>
      <c r="P31" s="25" t="s">
        <v>214</v>
      </c>
      <c r="Q31" s="25" t="s">
        <v>214</v>
      </c>
      <c r="R31" s="25" t="s">
        <v>214</v>
      </c>
      <c r="S31" s="25" t="s">
        <v>210</v>
      </c>
      <c r="T31" s="9" t="s">
        <v>214</v>
      </c>
      <c r="U31" s="9" t="s">
        <v>214</v>
      </c>
      <c r="V31" s="25" t="s">
        <v>214</v>
      </c>
      <c r="W31" s="25" t="s">
        <v>210</v>
      </c>
      <c r="X31" s="9" t="s">
        <v>377</v>
      </c>
      <c r="Y31" s="9" t="s">
        <v>216</v>
      </c>
      <c r="Z31" s="25" t="s">
        <v>210</v>
      </c>
      <c r="AA31" s="25" t="s">
        <v>214</v>
      </c>
      <c r="AB31" s="25" t="s">
        <v>214</v>
      </c>
      <c r="AC31" s="25" t="s">
        <v>214</v>
      </c>
      <c r="AD31" s="25" t="s">
        <v>214</v>
      </c>
      <c r="AE31" s="25" t="s">
        <v>214</v>
      </c>
      <c r="AF31" s="25" t="s">
        <v>386</v>
      </c>
      <c r="AG31" s="9" t="s">
        <v>355</v>
      </c>
      <c r="AH31" s="9" t="s">
        <v>271</v>
      </c>
      <c r="AI31" s="9" t="s">
        <v>379</v>
      </c>
      <c r="AJ31" s="25" t="s">
        <v>214</v>
      </c>
      <c r="AK31" s="25" t="s">
        <v>216</v>
      </c>
      <c r="AL31" s="25" t="s">
        <v>253</v>
      </c>
      <c r="AM31" s="31" t="s">
        <v>380</v>
      </c>
      <c r="AN31" s="31" t="s">
        <v>380</v>
      </c>
      <c r="AO31" s="25" t="s">
        <v>219</v>
      </c>
      <c r="AP31" s="25" t="s">
        <v>214</v>
      </c>
      <c r="AQ31" s="9" t="s">
        <v>214</v>
      </c>
      <c r="AR31" s="25" t="s">
        <v>214</v>
      </c>
      <c r="AS31" s="25" t="s">
        <v>214</v>
      </c>
      <c r="AT31" s="25" t="s">
        <v>214</v>
      </c>
      <c r="AU31" s="9"/>
      <c r="AV31" s="25" t="s">
        <v>214</v>
      </c>
      <c r="AW31" s="25" t="s">
        <v>214</v>
      </c>
      <c r="AX31" s="25" t="s">
        <v>214</v>
      </c>
      <c r="AY31" s="25" t="s">
        <v>214</v>
      </c>
      <c r="AZ31" s="25" t="s">
        <v>214</v>
      </c>
      <c r="BA31" s="25" t="s">
        <v>214</v>
      </c>
      <c r="BB31" s="9" t="s">
        <v>387</v>
      </c>
      <c r="BC31" s="9"/>
      <c r="BD31" s="9"/>
      <c r="BE31" s="9"/>
      <c r="BF31" s="9"/>
      <c r="BG31" s="9"/>
      <c r="BH31" s="25"/>
      <c r="BI31" s="25"/>
      <c r="BJ31" s="25"/>
      <c r="BK31" s="25"/>
      <c r="BL31" s="25"/>
      <c r="BM31" s="25"/>
      <c r="BN31" s="9"/>
      <c r="BO31" s="9"/>
      <c r="BP31" s="9"/>
      <c r="BQ31" s="9"/>
      <c r="BR31" s="9"/>
      <c r="BS31" s="9"/>
      <c r="BT31" s="104"/>
      <c r="BU31" s="89" t="s">
        <v>388</v>
      </c>
      <c r="BV31" s="72" t="s">
        <v>389</v>
      </c>
      <c r="BW31" s="26"/>
      <c r="BX31" s="26"/>
      <c r="BZ31" s="112">
        <v>1</v>
      </c>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v>1</v>
      </c>
      <c r="DA31" s="112">
        <v>1</v>
      </c>
      <c r="DB31" s="112"/>
      <c r="DC31" s="112"/>
      <c r="DD31" s="112">
        <v>1</v>
      </c>
      <c r="DE31" s="112"/>
      <c r="DF31" s="112"/>
      <c r="DG31" s="112"/>
      <c r="DH31" s="112"/>
      <c r="DI31" s="112"/>
      <c r="DJ31" s="112"/>
      <c r="DK31" s="112"/>
      <c r="DL31" s="112"/>
      <c r="DM31" s="112">
        <v>1</v>
      </c>
      <c r="DN31" s="112"/>
      <c r="DO31" s="112"/>
      <c r="DP31" s="112"/>
      <c r="DQ31" s="112"/>
      <c r="DR31" s="112"/>
      <c r="DS31" s="112"/>
      <c r="DT31" s="112"/>
      <c r="DU31" s="112"/>
      <c r="DV31" s="112"/>
    </row>
    <row r="32" spans="1:126" s="33" customFormat="1" ht="165" x14ac:dyDescent="0.25">
      <c r="A32" s="102">
        <v>474</v>
      </c>
      <c r="B32" s="7" t="s">
        <v>370</v>
      </c>
      <c r="C32" s="81" t="s">
        <v>202</v>
      </c>
      <c r="D32" s="16" t="s">
        <v>203</v>
      </c>
      <c r="E32" s="16" t="s">
        <v>390</v>
      </c>
      <c r="F32" s="16" t="s">
        <v>391</v>
      </c>
      <c r="G32" s="16"/>
      <c r="H32" s="16"/>
      <c r="I32" s="17" t="s">
        <v>373</v>
      </c>
      <c r="J32" s="17" t="s">
        <v>374</v>
      </c>
      <c r="K32" s="17" t="s">
        <v>375</v>
      </c>
      <c r="L32" s="17">
        <v>3224724625</v>
      </c>
      <c r="M32" s="16" t="s">
        <v>376</v>
      </c>
      <c r="N32" s="16" t="s">
        <v>214</v>
      </c>
      <c r="O32" s="16" t="s">
        <v>214</v>
      </c>
      <c r="P32" s="16" t="s">
        <v>214</v>
      </c>
      <c r="Q32" s="16" t="s">
        <v>214</v>
      </c>
      <c r="R32" s="16" t="s">
        <v>214</v>
      </c>
      <c r="S32" s="16" t="s">
        <v>210</v>
      </c>
      <c r="T32" s="16" t="s">
        <v>214</v>
      </c>
      <c r="U32" s="16" t="s">
        <v>214</v>
      </c>
      <c r="V32" s="16" t="s">
        <v>214</v>
      </c>
      <c r="W32" s="16" t="s">
        <v>210</v>
      </c>
      <c r="X32" s="16" t="s">
        <v>377</v>
      </c>
      <c r="Y32" s="16" t="s">
        <v>216</v>
      </c>
      <c r="Z32" s="16" t="s">
        <v>210</v>
      </c>
      <c r="AA32" s="16" t="s">
        <v>214</v>
      </c>
      <c r="AB32" s="16" t="s">
        <v>214</v>
      </c>
      <c r="AC32" s="16" t="s">
        <v>214</v>
      </c>
      <c r="AD32" s="16" t="s">
        <v>214</v>
      </c>
      <c r="AE32" s="16" t="s">
        <v>214</v>
      </c>
      <c r="AF32" s="16" t="s">
        <v>392</v>
      </c>
      <c r="AG32" s="16" t="s">
        <v>355</v>
      </c>
      <c r="AH32" s="16" t="s">
        <v>271</v>
      </c>
      <c r="AI32" s="16" t="s">
        <v>379</v>
      </c>
      <c r="AJ32" s="16" t="s">
        <v>214</v>
      </c>
      <c r="AK32" s="16" t="s">
        <v>216</v>
      </c>
      <c r="AL32" s="16" t="s">
        <v>393</v>
      </c>
      <c r="AM32" s="20">
        <v>43831</v>
      </c>
      <c r="AN32" s="20">
        <v>44196</v>
      </c>
      <c r="AO32" s="16" t="s">
        <v>219</v>
      </c>
      <c r="AP32" s="16" t="s">
        <v>214</v>
      </c>
      <c r="AQ32" s="16" t="s">
        <v>214</v>
      </c>
      <c r="AR32" s="16" t="s">
        <v>214</v>
      </c>
      <c r="AS32" s="16" t="s">
        <v>214</v>
      </c>
      <c r="AT32" s="16" t="s">
        <v>214</v>
      </c>
      <c r="AU32" s="16"/>
      <c r="AV32" s="16" t="s">
        <v>214</v>
      </c>
      <c r="AW32" s="16" t="s">
        <v>214</v>
      </c>
      <c r="AX32" s="16" t="s">
        <v>214</v>
      </c>
      <c r="AY32" s="16" t="s">
        <v>214</v>
      </c>
      <c r="AZ32" s="16" t="s">
        <v>214</v>
      </c>
      <c r="BA32" s="16" t="s">
        <v>214</v>
      </c>
      <c r="BB32" s="16"/>
      <c r="BC32" s="16">
        <v>419980736</v>
      </c>
      <c r="BD32" s="16"/>
      <c r="BE32" s="16"/>
      <c r="BF32" s="16" t="s">
        <v>394</v>
      </c>
      <c r="BG32" s="16" t="s">
        <v>221</v>
      </c>
      <c r="BH32" s="16"/>
      <c r="BI32" s="16"/>
      <c r="BJ32" s="16"/>
      <c r="BK32" s="16"/>
      <c r="BL32" s="16"/>
      <c r="BM32" s="16"/>
      <c r="BN32" s="16"/>
      <c r="BO32" s="16"/>
      <c r="BP32" s="16"/>
      <c r="BQ32" s="16">
        <v>81062</v>
      </c>
      <c r="BR32" s="16" t="s">
        <v>395</v>
      </c>
      <c r="BS32" s="16" t="s">
        <v>223</v>
      </c>
      <c r="BT32" s="103" t="s">
        <v>396</v>
      </c>
      <c r="BU32" s="88" t="s">
        <v>397</v>
      </c>
      <c r="BV32" s="72" t="s">
        <v>398</v>
      </c>
      <c r="BW32" s="26" t="s">
        <v>399</v>
      </c>
      <c r="BX32" s="26"/>
      <c r="BZ32" s="111">
        <v>1</v>
      </c>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v>1</v>
      </c>
      <c r="DA32" s="111">
        <v>1</v>
      </c>
      <c r="DB32" s="111"/>
      <c r="DC32" s="111"/>
      <c r="DD32" s="111"/>
      <c r="DE32" s="111"/>
      <c r="DF32" s="111"/>
      <c r="DG32" s="111"/>
      <c r="DH32" s="111"/>
      <c r="DI32" s="111"/>
      <c r="DJ32" s="111"/>
      <c r="DK32" s="111"/>
      <c r="DL32" s="111"/>
      <c r="DM32" s="111">
        <v>1</v>
      </c>
      <c r="DN32" s="111"/>
      <c r="DO32" s="111"/>
      <c r="DP32" s="111"/>
      <c r="DQ32" s="111"/>
      <c r="DR32" s="111"/>
      <c r="DS32" s="111"/>
      <c r="DT32" s="111"/>
      <c r="DU32" s="111"/>
      <c r="DV32" s="111"/>
    </row>
    <row r="33" spans="1:126" s="34" customFormat="1" ht="105" x14ac:dyDescent="0.25">
      <c r="A33" s="102">
        <v>480</v>
      </c>
      <c r="B33" s="7" t="s">
        <v>262</v>
      </c>
      <c r="C33" s="9" t="s">
        <v>202</v>
      </c>
      <c r="D33" s="9" t="s">
        <v>203</v>
      </c>
      <c r="E33" s="9" t="s">
        <v>400</v>
      </c>
      <c r="F33" s="9" t="s">
        <v>401</v>
      </c>
      <c r="G33" s="9"/>
      <c r="H33" s="9"/>
      <c r="I33" s="10" t="s">
        <v>265</v>
      </c>
      <c r="J33" s="10" t="s">
        <v>402</v>
      </c>
      <c r="K33" s="10" t="s">
        <v>267</v>
      </c>
      <c r="L33" s="24">
        <v>3115730764</v>
      </c>
      <c r="M33" s="12" t="s">
        <v>403</v>
      </c>
      <c r="N33" s="25" t="s">
        <v>214</v>
      </c>
      <c r="O33" s="25" t="s">
        <v>214</v>
      </c>
      <c r="P33" s="25" t="s">
        <v>214</v>
      </c>
      <c r="Q33" s="25" t="s">
        <v>214</v>
      </c>
      <c r="R33" s="25" t="s">
        <v>214</v>
      </c>
      <c r="S33" s="25" t="s">
        <v>214</v>
      </c>
      <c r="T33" s="9" t="s">
        <v>214</v>
      </c>
      <c r="U33" s="9" t="s">
        <v>214</v>
      </c>
      <c r="V33" s="25" t="s">
        <v>210</v>
      </c>
      <c r="W33" s="25" t="s">
        <v>214</v>
      </c>
      <c r="X33" s="9" t="s">
        <v>168</v>
      </c>
      <c r="Y33" s="9"/>
      <c r="Z33" s="25" t="s">
        <v>214</v>
      </c>
      <c r="AA33" s="25" t="s">
        <v>214</v>
      </c>
      <c r="AB33" s="25" t="s">
        <v>214</v>
      </c>
      <c r="AC33" s="25" t="s">
        <v>214</v>
      </c>
      <c r="AD33" s="25" t="s">
        <v>214</v>
      </c>
      <c r="AE33" s="25" t="s">
        <v>210</v>
      </c>
      <c r="AF33" s="9" t="s">
        <v>404</v>
      </c>
      <c r="AG33" s="9" t="s">
        <v>251</v>
      </c>
      <c r="AH33" s="9" t="s">
        <v>271</v>
      </c>
      <c r="AI33" s="9"/>
      <c r="AJ33" s="25" t="s">
        <v>214</v>
      </c>
      <c r="AK33" s="25" t="s">
        <v>216</v>
      </c>
      <c r="AL33" s="25" t="s">
        <v>253</v>
      </c>
      <c r="AM33" s="31">
        <v>43952</v>
      </c>
      <c r="AN33" s="31">
        <v>44196</v>
      </c>
      <c r="AO33" s="25" t="s">
        <v>219</v>
      </c>
      <c r="AP33" s="25" t="s">
        <v>214</v>
      </c>
      <c r="AQ33" s="9" t="s">
        <v>214</v>
      </c>
      <c r="AR33" s="25" t="s">
        <v>214</v>
      </c>
      <c r="AS33" s="25" t="s">
        <v>214</v>
      </c>
      <c r="AT33" s="25" t="s">
        <v>214</v>
      </c>
      <c r="AU33" s="9"/>
      <c r="AV33" s="25" t="s">
        <v>214</v>
      </c>
      <c r="AW33" s="25" t="s">
        <v>214</v>
      </c>
      <c r="AX33" s="25" t="s">
        <v>214</v>
      </c>
      <c r="AY33" s="25" t="s">
        <v>214</v>
      </c>
      <c r="AZ33" s="25" t="s">
        <v>214</v>
      </c>
      <c r="BA33" s="25" t="s">
        <v>210</v>
      </c>
      <c r="BB33" s="9" t="s">
        <v>405</v>
      </c>
      <c r="BC33" s="9"/>
      <c r="BD33" s="9"/>
      <c r="BE33" s="9"/>
      <c r="BF33" s="27"/>
      <c r="BG33" s="9" t="s">
        <v>221</v>
      </c>
      <c r="BH33" s="25"/>
      <c r="BI33" s="25"/>
      <c r="BJ33" s="25"/>
      <c r="BK33" s="25"/>
      <c r="BL33" s="25"/>
      <c r="BM33" s="25"/>
      <c r="BN33" s="9"/>
      <c r="BO33" s="9"/>
      <c r="BP33" s="9"/>
      <c r="BQ33" s="32">
        <v>1</v>
      </c>
      <c r="BR33" s="9" t="s">
        <v>406</v>
      </c>
      <c r="BS33" s="9"/>
      <c r="BT33" s="104" t="s">
        <v>407</v>
      </c>
      <c r="BU33" s="89"/>
      <c r="BV33" s="72" t="s">
        <v>408</v>
      </c>
      <c r="BW33" s="26"/>
      <c r="BX33" s="26"/>
      <c r="BZ33" s="112"/>
      <c r="CA33" s="112"/>
      <c r="CB33" s="112"/>
      <c r="CC33" s="112"/>
      <c r="CD33" s="112"/>
      <c r="CE33" s="112"/>
      <c r="CF33" s="112"/>
      <c r="CG33" s="112"/>
      <c r="CH33" s="112"/>
      <c r="CI33" s="112"/>
      <c r="CJ33" s="112"/>
      <c r="CK33" s="112"/>
      <c r="CL33" s="112">
        <v>1</v>
      </c>
      <c r="CM33" s="112">
        <v>1</v>
      </c>
      <c r="CN33" s="112"/>
      <c r="CO33" s="112"/>
      <c r="CP33" s="112"/>
      <c r="CQ33" s="112"/>
      <c r="CR33" s="112"/>
      <c r="CS33" s="112"/>
      <c r="CT33" s="112"/>
      <c r="CU33" s="112"/>
      <c r="CV33" s="112"/>
      <c r="CW33" s="112"/>
      <c r="CX33" s="112"/>
      <c r="CY33" s="112"/>
      <c r="CZ33" s="112"/>
      <c r="DA33" s="112"/>
      <c r="DB33" s="112"/>
      <c r="DC33" s="112"/>
      <c r="DD33" s="112"/>
      <c r="DE33" s="112"/>
      <c r="DF33" s="112"/>
      <c r="DG33" s="112">
        <v>1</v>
      </c>
      <c r="DH33" s="112"/>
      <c r="DI33" s="112"/>
      <c r="DJ33" s="112">
        <v>1</v>
      </c>
      <c r="DK33" s="112"/>
      <c r="DL33" s="112"/>
      <c r="DM33" s="112"/>
      <c r="DN33" s="112"/>
      <c r="DO33" s="112"/>
      <c r="DP33" s="112"/>
      <c r="DQ33" s="112"/>
      <c r="DR33" s="112"/>
      <c r="DS33" s="112"/>
      <c r="DT33" s="112"/>
      <c r="DU33" s="112"/>
      <c r="DV33" s="112"/>
    </row>
    <row r="34" spans="1:126" s="35" customFormat="1" ht="255" x14ac:dyDescent="0.25">
      <c r="A34" s="102">
        <v>481</v>
      </c>
      <c r="B34" s="7" t="s">
        <v>262</v>
      </c>
      <c r="C34" s="16" t="s">
        <v>202</v>
      </c>
      <c r="D34" s="16" t="s">
        <v>203</v>
      </c>
      <c r="E34" s="16" t="s">
        <v>409</v>
      </c>
      <c r="F34" s="16" t="s">
        <v>410</v>
      </c>
      <c r="G34" s="16"/>
      <c r="H34" s="16"/>
      <c r="I34" s="17" t="s">
        <v>265</v>
      </c>
      <c r="J34" s="18" t="s">
        <v>402</v>
      </c>
      <c r="K34" s="18" t="s">
        <v>267</v>
      </c>
      <c r="L34" s="17">
        <v>3115730764</v>
      </c>
      <c r="M34" s="19" t="s">
        <v>403</v>
      </c>
      <c r="N34" s="16" t="s">
        <v>214</v>
      </c>
      <c r="O34" s="16" t="s">
        <v>214</v>
      </c>
      <c r="P34" s="16" t="s">
        <v>214</v>
      </c>
      <c r="Q34" s="16" t="s">
        <v>214</v>
      </c>
      <c r="R34" s="16" t="s">
        <v>214</v>
      </c>
      <c r="S34" s="16" t="s">
        <v>214</v>
      </c>
      <c r="T34" s="16" t="s">
        <v>214</v>
      </c>
      <c r="U34" s="16" t="s">
        <v>214</v>
      </c>
      <c r="V34" s="16" t="s">
        <v>210</v>
      </c>
      <c r="W34" s="16" t="s">
        <v>214</v>
      </c>
      <c r="X34" s="16" t="s">
        <v>168</v>
      </c>
      <c r="Y34" s="16"/>
      <c r="Z34" s="16" t="s">
        <v>214</v>
      </c>
      <c r="AA34" s="16" t="s">
        <v>214</v>
      </c>
      <c r="AB34" s="16" t="s">
        <v>214</v>
      </c>
      <c r="AC34" s="16" t="s">
        <v>214</v>
      </c>
      <c r="AD34" s="16" t="s">
        <v>214</v>
      </c>
      <c r="AE34" s="16" t="s">
        <v>210</v>
      </c>
      <c r="AF34" s="16" t="s">
        <v>404</v>
      </c>
      <c r="AG34" s="16" t="s">
        <v>251</v>
      </c>
      <c r="AH34" s="16" t="s">
        <v>271</v>
      </c>
      <c r="AI34" s="16"/>
      <c r="AJ34" s="16" t="s">
        <v>214</v>
      </c>
      <c r="AK34" s="16" t="s">
        <v>216</v>
      </c>
      <c r="AL34" s="16" t="s">
        <v>253</v>
      </c>
      <c r="AM34" s="20">
        <v>43952</v>
      </c>
      <c r="AN34" s="20">
        <v>44196</v>
      </c>
      <c r="AO34" s="16" t="s">
        <v>219</v>
      </c>
      <c r="AP34" s="16" t="s">
        <v>214</v>
      </c>
      <c r="AQ34" s="16" t="s">
        <v>214</v>
      </c>
      <c r="AR34" s="16" t="s">
        <v>214</v>
      </c>
      <c r="AS34" s="16" t="s">
        <v>214</v>
      </c>
      <c r="AT34" s="16" t="s">
        <v>214</v>
      </c>
      <c r="AU34" s="16"/>
      <c r="AV34" s="16" t="s">
        <v>214</v>
      </c>
      <c r="AW34" s="16" t="s">
        <v>214</v>
      </c>
      <c r="AX34" s="16" t="s">
        <v>214</v>
      </c>
      <c r="AY34" s="16" t="s">
        <v>214</v>
      </c>
      <c r="AZ34" s="16" t="s">
        <v>214</v>
      </c>
      <c r="BA34" s="16" t="s">
        <v>210</v>
      </c>
      <c r="BB34" s="16" t="s">
        <v>405</v>
      </c>
      <c r="BC34" s="16"/>
      <c r="BD34" s="16"/>
      <c r="BE34" s="16"/>
      <c r="BF34" s="21"/>
      <c r="BG34" s="16" t="s">
        <v>221</v>
      </c>
      <c r="BH34" s="16"/>
      <c r="BI34" s="16"/>
      <c r="BJ34" s="16"/>
      <c r="BK34" s="16"/>
      <c r="BL34" s="16"/>
      <c r="BM34" s="16"/>
      <c r="BN34" s="16"/>
      <c r="BO34" s="16"/>
      <c r="BP34" s="16"/>
      <c r="BQ34" s="22">
        <v>1</v>
      </c>
      <c r="BR34" s="16" t="s">
        <v>406</v>
      </c>
      <c r="BS34" s="16"/>
      <c r="BT34" s="103" t="s">
        <v>407</v>
      </c>
      <c r="BU34" s="88"/>
      <c r="BV34" s="72" t="s">
        <v>411</v>
      </c>
      <c r="BW34" s="75"/>
      <c r="BX34" s="75"/>
      <c r="BZ34" s="113"/>
      <c r="CA34" s="113"/>
      <c r="CB34" s="113"/>
      <c r="CC34" s="113"/>
      <c r="CD34" s="113"/>
      <c r="CE34" s="113"/>
      <c r="CF34" s="113"/>
      <c r="CG34" s="113"/>
      <c r="CH34" s="113"/>
      <c r="CI34" s="113"/>
      <c r="CJ34" s="113"/>
      <c r="CK34" s="113"/>
      <c r="CL34" s="113">
        <v>1</v>
      </c>
      <c r="CM34" s="113">
        <v>1</v>
      </c>
      <c r="CN34" s="113"/>
      <c r="CO34" s="113"/>
      <c r="CP34" s="113"/>
      <c r="CQ34" s="113"/>
      <c r="CR34" s="113"/>
      <c r="CS34" s="113"/>
      <c r="CT34" s="113"/>
      <c r="CU34" s="113"/>
      <c r="CV34" s="113"/>
      <c r="CW34" s="113"/>
      <c r="CX34" s="113"/>
      <c r="CY34" s="113"/>
      <c r="CZ34" s="113"/>
      <c r="DA34" s="113"/>
      <c r="DB34" s="113"/>
      <c r="DC34" s="113"/>
      <c r="DD34" s="113"/>
      <c r="DE34" s="113"/>
      <c r="DF34" s="113"/>
      <c r="DG34" s="113">
        <v>1</v>
      </c>
      <c r="DH34" s="113"/>
      <c r="DI34" s="113"/>
      <c r="DJ34" s="113"/>
      <c r="DK34" s="113"/>
      <c r="DL34" s="113"/>
      <c r="DM34" s="113">
        <v>1</v>
      </c>
      <c r="DN34" s="113">
        <v>1</v>
      </c>
      <c r="DO34" s="113"/>
      <c r="DP34" s="113"/>
      <c r="DQ34" s="113"/>
      <c r="DR34" s="113"/>
      <c r="DS34" s="113"/>
      <c r="DT34" s="113"/>
      <c r="DU34" s="113"/>
      <c r="DV34" s="113"/>
    </row>
    <row r="35" spans="1:126" ht="195" x14ac:dyDescent="0.25">
      <c r="A35" s="102">
        <v>482</v>
      </c>
      <c r="B35" s="7" t="s">
        <v>412</v>
      </c>
      <c r="C35" s="9" t="s">
        <v>202</v>
      </c>
      <c r="D35" s="9" t="s">
        <v>203</v>
      </c>
      <c r="E35" s="9" t="s">
        <v>413</v>
      </c>
      <c r="F35" s="9" t="s">
        <v>414</v>
      </c>
      <c r="G35" s="9"/>
      <c r="H35" s="9"/>
      <c r="I35" s="10" t="s">
        <v>415</v>
      </c>
      <c r="J35" s="10" t="s">
        <v>416</v>
      </c>
      <c r="K35" s="10" t="s">
        <v>417</v>
      </c>
      <c r="L35" s="24"/>
      <c r="M35" s="9" t="s">
        <v>418</v>
      </c>
      <c r="N35" s="25"/>
      <c r="O35" s="25"/>
      <c r="P35" s="25"/>
      <c r="Q35" s="25"/>
      <c r="R35" s="25"/>
      <c r="S35" s="25" t="s">
        <v>210</v>
      </c>
      <c r="T35" s="9" t="s">
        <v>210</v>
      </c>
      <c r="U35" s="9" t="s">
        <v>210</v>
      </c>
      <c r="V35" s="25"/>
      <c r="W35" s="25"/>
      <c r="X35" s="9"/>
      <c r="Y35" s="9" t="s">
        <v>216</v>
      </c>
      <c r="Z35" s="25" t="s">
        <v>210</v>
      </c>
      <c r="AA35" s="25" t="s">
        <v>210</v>
      </c>
      <c r="AB35" s="25" t="s">
        <v>214</v>
      </c>
      <c r="AC35" s="25" t="s">
        <v>214</v>
      </c>
      <c r="AD35" s="25" t="s">
        <v>214</v>
      </c>
      <c r="AE35" s="25" t="s">
        <v>214</v>
      </c>
      <c r="AF35" s="25"/>
      <c r="AG35" s="9" t="s">
        <v>355</v>
      </c>
      <c r="AH35" s="9" t="s">
        <v>212</v>
      </c>
      <c r="AI35" s="9" t="s">
        <v>419</v>
      </c>
      <c r="AJ35" s="25" t="s">
        <v>214</v>
      </c>
      <c r="AK35" s="25" t="s">
        <v>215</v>
      </c>
      <c r="AL35" s="25" t="s">
        <v>216</v>
      </c>
      <c r="AM35" s="31">
        <v>43831</v>
      </c>
      <c r="AN35" s="31">
        <v>44196</v>
      </c>
      <c r="AO35" s="25" t="s">
        <v>219</v>
      </c>
      <c r="AP35" s="25" t="s">
        <v>214</v>
      </c>
      <c r="AQ35" s="9"/>
      <c r="AR35" s="25" t="s">
        <v>214</v>
      </c>
      <c r="AS35" s="25" t="s">
        <v>210</v>
      </c>
      <c r="AT35" s="25" t="s">
        <v>214</v>
      </c>
      <c r="AU35" s="9"/>
      <c r="AV35" s="25" t="s">
        <v>214</v>
      </c>
      <c r="AW35" s="25" t="s">
        <v>214</v>
      </c>
      <c r="AX35" s="25" t="s">
        <v>214</v>
      </c>
      <c r="AY35" s="25" t="s">
        <v>214</v>
      </c>
      <c r="AZ35" s="25" t="s">
        <v>210</v>
      </c>
      <c r="BA35" s="25" t="s">
        <v>214</v>
      </c>
      <c r="BB35" s="9"/>
      <c r="BC35" s="9"/>
      <c r="BD35" s="9">
        <v>0</v>
      </c>
      <c r="BE35" s="9"/>
      <c r="BF35" s="9"/>
      <c r="BG35" s="9" t="s">
        <v>221</v>
      </c>
      <c r="BH35" s="25"/>
      <c r="BI35" s="25"/>
      <c r="BJ35" s="25"/>
      <c r="BK35" s="25"/>
      <c r="BL35" s="25"/>
      <c r="BM35" s="25"/>
      <c r="BN35" s="9"/>
      <c r="BO35" s="9"/>
      <c r="BP35" s="9"/>
      <c r="BQ35" s="9"/>
      <c r="BR35" s="9"/>
      <c r="BS35" s="9"/>
      <c r="BT35" s="104"/>
      <c r="BU35" s="89"/>
      <c r="BV35" s="72" t="s">
        <v>420</v>
      </c>
      <c r="BW35" s="72"/>
      <c r="BX35" s="72"/>
      <c r="BZ35" s="5">
        <v>1</v>
      </c>
      <c r="CP35" s="5">
        <v>1</v>
      </c>
      <c r="CZ35" s="5">
        <v>1</v>
      </c>
      <c r="DA35" s="5">
        <v>1</v>
      </c>
      <c r="DM35" s="5">
        <v>1</v>
      </c>
      <c r="DO35" s="5">
        <v>1</v>
      </c>
      <c r="DP35" s="5">
        <v>1</v>
      </c>
    </row>
    <row r="36" spans="1:126" ht="75" x14ac:dyDescent="0.25">
      <c r="A36" s="102">
        <v>483</v>
      </c>
      <c r="B36" s="7" t="s">
        <v>412</v>
      </c>
      <c r="C36" s="16" t="s">
        <v>202</v>
      </c>
      <c r="D36" s="16" t="s">
        <v>203</v>
      </c>
      <c r="E36" s="16" t="s">
        <v>421</v>
      </c>
      <c r="F36" s="16" t="s">
        <v>422</v>
      </c>
      <c r="G36" s="16"/>
      <c r="H36" s="16"/>
      <c r="I36" s="17" t="s">
        <v>415</v>
      </c>
      <c r="J36" s="17" t="s">
        <v>416</v>
      </c>
      <c r="K36" s="17" t="s">
        <v>417</v>
      </c>
      <c r="L36" s="17"/>
      <c r="M36" s="16" t="s">
        <v>418</v>
      </c>
      <c r="N36" s="16"/>
      <c r="O36" s="16"/>
      <c r="P36" s="16"/>
      <c r="Q36" s="16"/>
      <c r="R36" s="16"/>
      <c r="S36" s="16" t="s">
        <v>210</v>
      </c>
      <c r="T36" s="16" t="s">
        <v>210</v>
      </c>
      <c r="U36" s="16" t="s">
        <v>210</v>
      </c>
      <c r="V36" s="16"/>
      <c r="W36" s="16"/>
      <c r="X36" s="16"/>
      <c r="Y36" s="16" t="s">
        <v>216</v>
      </c>
      <c r="Z36" s="16" t="s">
        <v>214</v>
      </c>
      <c r="AA36" s="16" t="s">
        <v>214</v>
      </c>
      <c r="AB36" s="16" t="s">
        <v>214</v>
      </c>
      <c r="AC36" s="16" t="s">
        <v>214</v>
      </c>
      <c r="AD36" s="16" t="s">
        <v>214</v>
      </c>
      <c r="AE36" s="16" t="s">
        <v>214</v>
      </c>
      <c r="AF36" s="16"/>
      <c r="AG36" s="16" t="s">
        <v>251</v>
      </c>
      <c r="AH36" s="16" t="s">
        <v>212</v>
      </c>
      <c r="AI36" s="16" t="s">
        <v>423</v>
      </c>
      <c r="AJ36" s="16" t="s">
        <v>214</v>
      </c>
      <c r="AK36" s="16" t="s">
        <v>215</v>
      </c>
      <c r="AL36" s="16" t="s">
        <v>393</v>
      </c>
      <c r="AM36" s="20">
        <v>43831</v>
      </c>
      <c r="AN36" s="20">
        <v>44196</v>
      </c>
      <c r="AO36" s="16" t="s">
        <v>219</v>
      </c>
      <c r="AP36" s="16" t="s">
        <v>214</v>
      </c>
      <c r="AQ36" s="16"/>
      <c r="AR36" s="16" t="s">
        <v>214</v>
      </c>
      <c r="AS36" s="16" t="s">
        <v>214</v>
      </c>
      <c r="AT36" s="16" t="s">
        <v>214</v>
      </c>
      <c r="AU36" s="16"/>
      <c r="AV36" s="16" t="s">
        <v>214</v>
      </c>
      <c r="AW36" s="16" t="s">
        <v>214</v>
      </c>
      <c r="AX36" s="16" t="s">
        <v>214</v>
      </c>
      <c r="AY36" s="16" t="s">
        <v>214</v>
      </c>
      <c r="AZ36" s="16" t="s">
        <v>210</v>
      </c>
      <c r="BA36" s="16" t="s">
        <v>214</v>
      </c>
      <c r="BB36" s="16"/>
      <c r="BC36" s="16"/>
      <c r="BD36" s="16">
        <v>0</v>
      </c>
      <c r="BE36" s="16"/>
      <c r="BF36" s="16"/>
      <c r="BG36" s="16" t="s">
        <v>221</v>
      </c>
      <c r="BH36" s="16"/>
      <c r="BI36" s="16"/>
      <c r="BJ36" s="16"/>
      <c r="BK36" s="16"/>
      <c r="BL36" s="16"/>
      <c r="BM36" s="16"/>
      <c r="BN36" s="16"/>
      <c r="BO36" s="16"/>
      <c r="BP36" s="16"/>
      <c r="BQ36" s="16"/>
      <c r="BR36" s="16"/>
      <c r="BS36" s="16"/>
      <c r="BT36" s="103"/>
      <c r="BU36" s="88"/>
      <c r="BV36" s="72" t="s">
        <v>424</v>
      </c>
      <c r="BW36" s="72"/>
      <c r="BX36" s="72"/>
      <c r="CP36" s="5">
        <v>1</v>
      </c>
      <c r="DM36" s="5">
        <v>1</v>
      </c>
      <c r="DN36" s="5">
        <v>1</v>
      </c>
      <c r="DP36" s="5">
        <v>1</v>
      </c>
    </row>
    <row r="37" spans="1:126" ht="135" x14ac:dyDescent="0.25">
      <c r="A37" s="102">
        <v>484</v>
      </c>
      <c r="B37" s="7" t="s">
        <v>425</v>
      </c>
      <c r="C37" s="9" t="s">
        <v>202</v>
      </c>
      <c r="D37" s="9" t="s">
        <v>203</v>
      </c>
      <c r="E37" s="9" t="s">
        <v>426</v>
      </c>
      <c r="F37" s="9" t="s">
        <v>427</v>
      </c>
      <c r="G37" s="9"/>
      <c r="H37" s="9"/>
      <c r="I37" s="10" t="s">
        <v>428</v>
      </c>
      <c r="J37" s="10" t="s">
        <v>429</v>
      </c>
      <c r="K37" s="10" t="s">
        <v>430</v>
      </c>
      <c r="L37" s="24" t="s">
        <v>431</v>
      </c>
      <c r="M37" s="9" t="s">
        <v>432</v>
      </c>
      <c r="N37" s="25" t="s">
        <v>210</v>
      </c>
      <c r="O37" s="25" t="s">
        <v>210</v>
      </c>
      <c r="P37" s="25" t="s">
        <v>210</v>
      </c>
      <c r="Q37" s="25" t="s">
        <v>210</v>
      </c>
      <c r="R37" s="25" t="s">
        <v>210</v>
      </c>
      <c r="S37" s="25" t="s">
        <v>214</v>
      </c>
      <c r="T37" s="9" t="s">
        <v>210</v>
      </c>
      <c r="U37" s="9" t="s">
        <v>214</v>
      </c>
      <c r="V37" s="25" t="s">
        <v>210</v>
      </c>
      <c r="W37" s="25" t="s">
        <v>214</v>
      </c>
      <c r="X37" s="9"/>
      <c r="Y37" s="9"/>
      <c r="Z37" s="25" t="s">
        <v>210</v>
      </c>
      <c r="AA37" s="25" t="s">
        <v>210</v>
      </c>
      <c r="AB37" s="25" t="s">
        <v>210</v>
      </c>
      <c r="AC37" s="25" t="s">
        <v>214</v>
      </c>
      <c r="AD37" s="25" t="s">
        <v>214</v>
      </c>
      <c r="AE37" s="25" t="s">
        <v>214</v>
      </c>
      <c r="AF37" s="25"/>
      <c r="AG37" s="9" t="s">
        <v>355</v>
      </c>
      <c r="AH37" s="9" t="s">
        <v>271</v>
      </c>
      <c r="AI37" s="9"/>
      <c r="AJ37" s="25" t="s">
        <v>214</v>
      </c>
      <c r="AK37" s="25" t="s">
        <v>238</v>
      </c>
      <c r="AL37" s="25" t="s">
        <v>393</v>
      </c>
      <c r="AM37" s="31">
        <v>44197</v>
      </c>
      <c r="AN37" s="31">
        <v>44561</v>
      </c>
      <c r="AO37" s="25" t="s">
        <v>219</v>
      </c>
      <c r="AP37" s="25" t="s">
        <v>210</v>
      </c>
      <c r="AQ37" s="9" t="s">
        <v>210</v>
      </c>
      <c r="AR37" s="25" t="s">
        <v>214</v>
      </c>
      <c r="AS37" s="25" t="s">
        <v>214</v>
      </c>
      <c r="AT37" s="25" t="s">
        <v>214</v>
      </c>
      <c r="AU37" s="9"/>
      <c r="AV37" s="25" t="s">
        <v>214</v>
      </c>
      <c r="AW37" s="25" t="s">
        <v>214</v>
      </c>
      <c r="AX37" s="25" t="s">
        <v>214</v>
      </c>
      <c r="AY37" s="25" t="s">
        <v>210</v>
      </c>
      <c r="AZ37" s="25" t="s">
        <v>210</v>
      </c>
      <c r="BA37" s="25" t="s">
        <v>214</v>
      </c>
      <c r="BB37" s="9"/>
      <c r="BC37" s="9">
        <v>1900</v>
      </c>
      <c r="BD37" s="9"/>
      <c r="BE37" s="9"/>
      <c r="BF37" s="9"/>
      <c r="BG37" s="9" t="s">
        <v>221</v>
      </c>
      <c r="BH37" s="25" t="s">
        <v>221</v>
      </c>
      <c r="BI37" s="25" t="s">
        <v>221</v>
      </c>
      <c r="BJ37" s="25" t="s">
        <v>221</v>
      </c>
      <c r="BK37" s="25" t="s">
        <v>221</v>
      </c>
      <c r="BL37" s="25" t="s">
        <v>221</v>
      </c>
      <c r="BM37" s="25"/>
      <c r="BN37" s="9"/>
      <c r="BO37" s="9"/>
      <c r="BP37" s="9"/>
      <c r="BQ37" s="9"/>
      <c r="BR37" s="9" t="s">
        <v>433</v>
      </c>
      <c r="BS37" s="9" t="s">
        <v>434</v>
      </c>
      <c r="BT37" s="104" t="s">
        <v>435</v>
      </c>
      <c r="BU37" s="89" t="s">
        <v>436</v>
      </c>
      <c r="BV37" s="72" t="s">
        <v>437</v>
      </c>
      <c r="BW37" s="72"/>
      <c r="BX37" s="72"/>
      <c r="BZ37" s="5">
        <v>1</v>
      </c>
      <c r="DB37" s="5">
        <v>1</v>
      </c>
      <c r="DK37" s="5">
        <v>1</v>
      </c>
      <c r="DL37" s="5">
        <v>1</v>
      </c>
      <c r="DM37" s="5">
        <v>1</v>
      </c>
    </row>
    <row r="38" spans="1:126" ht="90" x14ac:dyDescent="0.25">
      <c r="A38" s="102">
        <v>485</v>
      </c>
      <c r="B38" s="7" t="s">
        <v>425</v>
      </c>
      <c r="C38" s="16" t="s">
        <v>202</v>
      </c>
      <c r="D38" s="16" t="s">
        <v>203</v>
      </c>
      <c r="E38" s="16" t="s">
        <v>438</v>
      </c>
      <c r="F38" s="16" t="s">
        <v>439</v>
      </c>
      <c r="G38" s="16"/>
      <c r="H38" s="16"/>
      <c r="I38" s="17" t="s">
        <v>428</v>
      </c>
      <c r="J38" s="17" t="s">
        <v>429</v>
      </c>
      <c r="K38" s="17" t="s">
        <v>430</v>
      </c>
      <c r="L38" s="17" t="s">
        <v>431</v>
      </c>
      <c r="M38" s="16" t="s">
        <v>432</v>
      </c>
      <c r="N38" s="16" t="s">
        <v>210</v>
      </c>
      <c r="O38" s="16" t="s">
        <v>210</v>
      </c>
      <c r="P38" s="16" t="s">
        <v>210</v>
      </c>
      <c r="Q38" s="16" t="s">
        <v>210</v>
      </c>
      <c r="R38" s="16" t="s">
        <v>210</v>
      </c>
      <c r="S38" s="16" t="s">
        <v>214</v>
      </c>
      <c r="T38" s="16" t="s">
        <v>210</v>
      </c>
      <c r="U38" s="16" t="s">
        <v>214</v>
      </c>
      <c r="V38" s="16" t="s">
        <v>210</v>
      </c>
      <c r="W38" s="16" t="s">
        <v>214</v>
      </c>
      <c r="X38" s="16"/>
      <c r="Y38" s="16"/>
      <c r="Z38" s="16" t="s">
        <v>210</v>
      </c>
      <c r="AA38" s="16" t="s">
        <v>210</v>
      </c>
      <c r="AB38" s="16" t="s">
        <v>210</v>
      </c>
      <c r="AC38" s="16" t="s">
        <v>214</v>
      </c>
      <c r="AD38" s="16" t="s">
        <v>214</v>
      </c>
      <c r="AE38" s="16" t="s">
        <v>214</v>
      </c>
      <c r="AF38" s="16"/>
      <c r="AG38" s="16" t="s">
        <v>355</v>
      </c>
      <c r="AH38" s="16" t="s">
        <v>271</v>
      </c>
      <c r="AI38" s="16"/>
      <c r="AJ38" s="16" t="s">
        <v>214</v>
      </c>
      <c r="AK38" s="16" t="s">
        <v>238</v>
      </c>
      <c r="AL38" s="16" t="s">
        <v>393</v>
      </c>
      <c r="AM38" s="20">
        <v>44197</v>
      </c>
      <c r="AN38" s="20">
        <v>44561</v>
      </c>
      <c r="AO38" s="16" t="s">
        <v>219</v>
      </c>
      <c r="AP38" s="16" t="s">
        <v>210</v>
      </c>
      <c r="AQ38" s="16" t="s">
        <v>210</v>
      </c>
      <c r="AR38" s="16" t="s">
        <v>214</v>
      </c>
      <c r="AS38" s="16" t="s">
        <v>214</v>
      </c>
      <c r="AT38" s="16" t="s">
        <v>214</v>
      </c>
      <c r="AU38" s="16"/>
      <c r="AV38" s="16" t="s">
        <v>214</v>
      </c>
      <c r="AW38" s="16" t="s">
        <v>214</v>
      </c>
      <c r="AX38" s="16" t="s">
        <v>214</v>
      </c>
      <c r="AY38" s="16" t="s">
        <v>210</v>
      </c>
      <c r="AZ38" s="16" t="s">
        <v>210</v>
      </c>
      <c r="BA38" s="16" t="s">
        <v>214</v>
      </c>
      <c r="BB38" s="16"/>
      <c r="BC38" s="16"/>
      <c r="BD38" s="16"/>
      <c r="BE38" s="16"/>
      <c r="BF38" s="16"/>
      <c r="BG38" s="16" t="s">
        <v>221</v>
      </c>
      <c r="BH38" s="16" t="s">
        <v>221</v>
      </c>
      <c r="BI38" s="16" t="s">
        <v>221</v>
      </c>
      <c r="BJ38" s="16" t="s">
        <v>221</v>
      </c>
      <c r="BK38" s="16" t="s">
        <v>221</v>
      </c>
      <c r="BL38" s="16" t="s">
        <v>221</v>
      </c>
      <c r="BM38" s="16"/>
      <c r="BN38" s="16"/>
      <c r="BO38" s="16"/>
      <c r="BP38" s="16"/>
      <c r="BQ38" s="16"/>
      <c r="BR38" s="16"/>
      <c r="BS38" s="16"/>
      <c r="BT38" s="103"/>
      <c r="BU38" s="88"/>
      <c r="BV38" s="72" t="s">
        <v>440</v>
      </c>
      <c r="BW38" s="72"/>
      <c r="BX38" s="72"/>
      <c r="BZ38" s="5">
        <v>1</v>
      </c>
      <c r="DB38" s="5">
        <v>1</v>
      </c>
      <c r="DK38" s="5">
        <v>1</v>
      </c>
      <c r="DL38" s="5">
        <v>1</v>
      </c>
      <c r="DM38" s="5">
        <v>1</v>
      </c>
    </row>
    <row r="39" spans="1:126" ht="120" x14ac:dyDescent="0.25">
      <c r="A39" s="102">
        <v>486</v>
      </c>
      <c r="B39" s="7" t="s">
        <v>425</v>
      </c>
      <c r="C39" s="9" t="s">
        <v>202</v>
      </c>
      <c r="D39" s="9" t="s">
        <v>203</v>
      </c>
      <c r="E39" s="9" t="s">
        <v>441</v>
      </c>
      <c r="F39" s="9" t="s">
        <v>442</v>
      </c>
      <c r="G39" s="9"/>
      <c r="H39" s="9"/>
      <c r="I39" s="10" t="s">
        <v>428</v>
      </c>
      <c r="J39" s="10" t="s">
        <v>443</v>
      </c>
      <c r="K39" s="10" t="s">
        <v>444</v>
      </c>
      <c r="L39" s="24" t="s">
        <v>431</v>
      </c>
      <c r="M39" s="9" t="s">
        <v>445</v>
      </c>
      <c r="N39" s="25" t="s">
        <v>210</v>
      </c>
      <c r="O39" s="25" t="s">
        <v>210</v>
      </c>
      <c r="P39" s="25" t="s">
        <v>210</v>
      </c>
      <c r="Q39" s="25" t="s">
        <v>210</v>
      </c>
      <c r="R39" s="25" t="s">
        <v>210</v>
      </c>
      <c r="S39" s="25" t="s">
        <v>214</v>
      </c>
      <c r="T39" s="9" t="s">
        <v>214</v>
      </c>
      <c r="U39" s="9" t="s">
        <v>214</v>
      </c>
      <c r="V39" s="25" t="s">
        <v>210</v>
      </c>
      <c r="W39" s="25" t="s">
        <v>214</v>
      </c>
      <c r="X39" s="9"/>
      <c r="Y39" s="9"/>
      <c r="Z39" s="25" t="s">
        <v>210</v>
      </c>
      <c r="AA39" s="25" t="s">
        <v>210</v>
      </c>
      <c r="AB39" s="25" t="s">
        <v>210</v>
      </c>
      <c r="AC39" s="25" t="s">
        <v>214</v>
      </c>
      <c r="AD39" s="25" t="s">
        <v>214</v>
      </c>
      <c r="AE39" s="25" t="s">
        <v>214</v>
      </c>
      <c r="AF39" s="25"/>
      <c r="AG39" s="9" t="s">
        <v>355</v>
      </c>
      <c r="AH39" s="9" t="s">
        <v>271</v>
      </c>
      <c r="AI39" s="9"/>
      <c r="AJ39" s="25" t="s">
        <v>214</v>
      </c>
      <c r="AK39" s="25" t="s">
        <v>238</v>
      </c>
      <c r="AL39" s="25" t="s">
        <v>393</v>
      </c>
      <c r="AM39" s="31">
        <v>44197</v>
      </c>
      <c r="AN39" s="31">
        <v>44561</v>
      </c>
      <c r="AO39" s="25" t="s">
        <v>219</v>
      </c>
      <c r="AP39" s="25" t="s">
        <v>210</v>
      </c>
      <c r="AQ39" s="9" t="s">
        <v>210</v>
      </c>
      <c r="AR39" s="25" t="s">
        <v>214</v>
      </c>
      <c r="AS39" s="25" t="s">
        <v>214</v>
      </c>
      <c r="AT39" s="25" t="s">
        <v>214</v>
      </c>
      <c r="AU39" s="9"/>
      <c r="AV39" s="25" t="s">
        <v>214</v>
      </c>
      <c r="AW39" s="25" t="s">
        <v>214</v>
      </c>
      <c r="AX39" s="25" t="s">
        <v>214</v>
      </c>
      <c r="AY39" s="25" t="s">
        <v>210</v>
      </c>
      <c r="AZ39" s="25" t="s">
        <v>210</v>
      </c>
      <c r="BA39" s="25" t="s">
        <v>214</v>
      </c>
      <c r="BB39" s="9"/>
      <c r="BC39" s="9">
        <v>9000</v>
      </c>
      <c r="BD39" s="9"/>
      <c r="BE39" s="9"/>
      <c r="BF39" s="9"/>
      <c r="BG39" s="9" t="s">
        <v>221</v>
      </c>
      <c r="BH39" s="25" t="s">
        <v>221</v>
      </c>
      <c r="BI39" s="25" t="s">
        <v>221</v>
      </c>
      <c r="BJ39" s="25" t="s">
        <v>221</v>
      </c>
      <c r="BK39" s="25" t="s">
        <v>221</v>
      </c>
      <c r="BL39" s="25" t="s">
        <v>221</v>
      </c>
      <c r="BM39" s="25"/>
      <c r="BN39" s="9"/>
      <c r="BO39" s="9"/>
      <c r="BP39" s="9"/>
      <c r="BQ39" s="9"/>
      <c r="BR39" s="9" t="s">
        <v>446</v>
      </c>
      <c r="BS39" s="9" t="s">
        <v>447</v>
      </c>
      <c r="BT39" s="104" t="s">
        <v>448</v>
      </c>
      <c r="BU39" s="89" t="s">
        <v>449</v>
      </c>
      <c r="BV39" s="72" t="s">
        <v>450</v>
      </c>
      <c r="BW39" s="72"/>
      <c r="BX39" s="72"/>
      <c r="BZ39" s="5">
        <v>1</v>
      </c>
      <c r="DB39" s="5">
        <v>1</v>
      </c>
      <c r="DK39" s="5">
        <v>1</v>
      </c>
      <c r="DL39" s="5">
        <v>1</v>
      </c>
      <c r="DM39" s="5">
        <v>1</v>
      </c>
    </row>
    <row r="40" spans="1:126" ht="90" x14ac:dyDescent="0.25">
      <c r="A40" s="102">
        <v>487</v>
      </c>
      <c r="B40" s="7" t="s">
        <v>425</v>
      </c>
      <c r="C40" s="16" t="s">
        <v>202</v>
      </c>
      <c r="D40" s="16" t="s">
        <v>203</v>
      </c>
      <c r="E40" s="16" t="s">
        <v>451</v>
      </c>
      <c r="F40" s="16" t="s">
        <v>452</v>
      </c>
      <c r="G40" s="16"/>
      <c r="H40" s="16"/>
      <c r="I40" s="17" t="s">
        <v>428</v>
      </c>
      <c r="J40" s="17" t="s">
        <v>443</v>
      </c>
      <c r="K40" s="17" t="s">
        <v>444</v>
      </c>
      <c r="L40" s="17" t="s">
        <v>431</v>
      </c>
      <c r="M40" s="16" t="s">
        <v>445</v>
      </c>
      <c r="N40" s="16" t="s">
        <v>210</v>
      </c>
      <c r="O40" s="16" t="s">
        <v>210</v>
      </c>
      <c r="P40" s="16" t="s">
        <v>210</v>
      </c>
      <c r="Q40" s="16" t="s">
        <v>210</v>
      </c>
      <c r="R40" s="16" t="s">
        <v>210</v>
      </c>
      <c r="S40" s="16" t="s">
        <v>214</v>
      </c>
      <c r="T40" s="16" t="s">
        <v>214</v>
      </c>
      <c r="U40" s="16" t="s">
        <v>214</v>
      </c>
      <c r="V40" s="16" t="s">
        <v>210</v>
      </c>
      <c r="W40" s="16" t="s">
        <v>214</v>
      </c>
      <c r="X40" s="16"/>
      <c r="Y40" s="16"/>
      <c r="Z40" s="16" t="s">
        <v>210</v>
      </c>
      <c r="AA40" s="16" t="s">
        <v>210</v>
      </c>
      <c r="AB40" s="16" t="s">
        <v>210</v>
      </c>
      <c r="AC40" s="16" t="s">
        <v>214</v>
      </c>
      <c r="AD40" s="16" t="s">
        <v>214</v>
      </c>
      <c r="AE40" s="16" t="s">
        <v>214</v>
      </c>
      <c r="AF40" s="16"/>
      <c r="AG40" s="16" t="s">
        <v>355</v>
      </c>
      <c r="AH40" s="16" t="s">
        <v>271</v>
      </c>
      <c r="AI40" s="16"/>
      <c r="AJ40" s="16" t="s">
        <v>214</v>
      </c>
      <c r="AK40" s="16" t="s">
        <v>238</v>
      </c>
      <c r="AL40" s="16" t="s">
        <v>393</v>
      </c>
      <c r="AM40" s="20">
        <v>44197</v>
      </c>
      <c r="AN40" s="20">
        <v>44561</v>
      </c>
      <c r="AO40" s="16" t="s">
        <v>219</v>
      </c>
      <c r="AP40" s="16" t="s">
        <v>210</v>
      </c>
      <c r="AQ40" s="16" t="s">
        <v>210</v>
      </c>
      <c r="AR40" s="16" t="s">
        <v>214</v>
      </c>
      <c r="AS40" s="16" t="s">
        <v>214</v>
      </c>
      <c r="AT40" s="16" t="s">
        <v>214</v>
      </c>
      <c r="AU40" s="16"/>
      <c r="AV40" s="16" t="s">
        <v>214</v>
      </c>
      <c r="AW40" s="16" t="s">
        <v>214</v>
      </c>
      <c r="AX40" s="16" t="s">
        <v>214</v>
      </c>
      <c r="AY40" s="16" t="s">
        <v>210</v>
      </c>
      <c r="AZ40" s="16" t="s">
        <v>210</v>
      </c>
      <c r="BA40" s="16" t="s">
        <v>214</v>
      </c>
      <c r="BB40" s="16"/>
      <c r="BC40" s="16"/>
      <c r="BD40" s="16"/>
      <c r="BE40" s="16"/>
      <c r="BF40" s="16"/>
      <c r="BG40" s="16" t="s">
        <v>221</v>
      </c>
      <c r="BH40" s="16" t="s">
        <v>221</v>
      </c>
      <c r="BI40" s="16" t="s">
        <v>221</v>
      </c>
      <c r="BJ40" s="16" t="s">
        <v>221</v>
      </c>
      <c r="BK40" s="16" t="s">
        <v>221</v>
      </c>
      <c r="BL40" s="16" t="s">
        <v>221</v>
      </c>
      <c r="BM40" s="16"/>
      <c r="BN40" s="16"/>
      <c r="BO40" s="16"/>
      <c r="BP40" s="16"/>
      <c r="BQ40" s="16"/>
      <c r="BR40" s="16"/>
      <c r="BS40" s="16"/>
      <c r="BT40" s="103"/>
      <c r="BU40" s="88"/>
      <c r="BV40" s="72" t="s">
        <v>453</v>
      </c>
      <c r="BW40" s="72"/>
      <c r="BX40" s="72"/>
      <c r="BZ40" s="5">
        <v>1</v>
      </c>
      <c r="DB40" s="5">
        <v>1</v>
      </c>
      <c r="DK40" s="5">
        <v>1</v>
      </c>
      <c r="DL40" s="5">
        <v>1</v>
      </c>
      <c r="DM40" s="5">
        <v>1</v>
      </c>
    </row>
    <row r="41" spans="1:126" ht="90" x14ac:dyDescent="0.25">
      <c r="A41" s="102">
        <v>488</v>
      </c>
      <c r="B41" s="7" t="s">
        <v>425</v>
      </c>
      <c r="C41" s="9" t="s">
        <v>202</v>
      </c>
      <c r="D41" s="9" t="s">
        <v>203</v>
      </c>
      <c r="E41" s="9" t="s">
        <v>454</v>
      </c>
      <c r="F41" s="9" t="s">
        <v>455</v>
      </c>
      <c r="G41" s="9"/>
      <c r="H41" s="9"/>
      <c r="I41" s="10" t="s">
        <v>428</v>
      </c>
      <c r="J41" s="10" t="s">
        <v>443</v>
      </c>
      <c r="K41" s="10" t="s">
        <v>444</v>
      </c>
      <c r="L41" s="24" t="s">
        <v>431</v>
      </c>
      <c r="M41" s="9" t="s">
        <v>445</v>
      </c>
      <c r="N41" s="25" t="s">
        <v>210</v>
      </c>
      <c r="O41" s="25" t="s">
        <v>210</v>
      </c>
      <c r="P41" s="25" t="s">
        <v>210</v>
      </c>
      <c r="Q41" s="25" t="s">
        <v>210</v>
      </c>
      <c r="R41" s="25" t="s">
        <v>210</v>
      </c>
      <c r="S41" s="25" t="s">
        <v>214</v>
      </c>
      <c r="T41" s="9" t="s">
        <v>214</v>
      </c>
      <c r="U41" s="9" t="s">
        <v>214</v>
      </c>
      <c r="V41" s="25" t="s">
        <v>210</v>
      </c>
      <c r="W41" s="25" t="s">
        <v>214</v>
      </c>
      <c r="X41" s="9"/>
      <c r="Y41" s="9"/>
      <c r="Z41" s="25" t="s">
        <v>210</v>
      </c>
      <c r="AA41" s="25" t="s">
        <v>210</v>
      </c>
      <c r="AB41" s="25" t="s">
        <v>210</v>
      </c>
      <c r="AC41" s="25" t="s">
        <v>214</v>
      </c>
      <c r="AD41" s="25" t="s">
        <v>214</v>
      </c>
      <c r="AE41" s="25" t="s">
        <v>214</v>
      </c>
      <c r="AF41" s="25"/>
      <c r="AG41" s="9" t="s">
        <v>355</v>
      </c>
      <c r="AH41" s="9" t="s">
        <v>271</v>
      </c>
      <c r="AI41" s="9"/>
      <c r="AJ41" s="25" t="s">
        <v>214</v>
      </c>
      <c r="AK41" s="25" t="s">
        <v>238</v>
      </c>
      <c r="AL41" s="25" t="s">
        <v>393</v>
      </c>
      <c r="AM41" s="31">
        <v>44197</v>
      </c>
      <c r="AN41" s="31">
        <v>44561</v>
      </c>
      <c r="AO41" s="25" t="s">
        <v>219</v>
      </c>
      <c r="AP41" s="25" t="s">
        <v>210</v>
      </c>
      <c r="AQ41" s="9" t="s">
        <v>210</v>
      </c>
      <c r="AR41" s="25" t="s">
        <v>214</v>
      </c>
      <c r="AS41" s="25" t="s">
        <v>214</v>
      </c>
      <c r="AT41" s="25" t="s">
        <v>214</v>
      </c>
      <c r="AU41" s="9"/>
      <c r="AV41" s="25" t="s">
        <v>214</v>
      </c>
      <c r="AW41" s="25" t="s">
        <v>214</v>
      </c>
      <c r="AX41" s="25" t="s">
        <v>214</v>
      </c>
      <c r="AY41" s="25" t="s">
        <v>210</v>
      </c>
      <c r="AZ41" s="25" t="s">
        <v>210</v>
      </c>
      <c r="BA41" s="25" t="s">
        <v>214</v>
      </c>
      <c r="BB41" s="9"/>
      <c r="BC41" s="9"/>
      <c r="BD41" s="9"/>
      <c r="BE41" s="9"/>
      <c r="BF41" s="9"/>
      <c r="BG41" s="9" t="s">
        <v>221</v>
      </c>
      <c r="BH41" s="25" t="s">
        <v>221</v>
      </c>
      <c r="BI41" s="25" t="s">
        <v>221</v>
      </c>
      <c r="BJ41" s="25" t="s">
        <v>221</v>
      </c>
      <c r="BK41" s="25" t="s">
        <v>221</v>
      </c>
      <c r="BL41" s="25" t="s">
        <v>221</v>
      </c>
      <c r="BM41" s="25"/>
      <c r="BN41" s="9"/>
      <c r="BO41" s="9"/>
      <c r="BP41" s="9"/>
      <c r="BQ41" s="9"/>
      <c r="BR41" s="9"/>
      <c r="BS41" s="9"/>
      <c r="BT41" s="104"/>
      <c r="BU41" s="89"/>
      <c r="BV41" s="72" t="s">
        <v>456</v>
      </c>
      <c r="BW41" s="72"/>
      <c r="BX41" s="72"/>
      <c r="BZ41" s="5">
        <v>1</v>
      </c>
      <c r="DB41" s="5">
        <v>1</v>
      </c>
      <c r="DK41" s="5">
        <v>1</v>
      </c>
      <c r="DL41" s="5">
        <v>1</v>
      </c>
      <c r="DM41" s="5">
        <v>1</v>
      </c>
    </row>
    <row r="42" spans="1:126" ht="75" x14ac:dyDescent="0.25">
      <c r="A42" s="102">
        <v>507</v>
      </c>
      <c r="B42" s="7" t="s">
        <v>243</v>
      </c>
      <c r="C42" s="9" t="s">
        <v>202</v>
      </c>
      <c r="D42" s="9" t="s">
        <v>203</v>
      </c>
      <c r="E42" s="9" t="s">
        <v>457</v>
      </c>
      <c r="F42" s="9" t="s">
        <v>458</v>
      </c>
      <c r="G42" s="9"/>
      <c r="H42" s="9"/>
      <c r="I42" s="10" t="s">
        <v>246</v>
      </c>
      <c r="J42" s="10" t="s">
        <v>247</v>
      </c>
      <c r="K42" s="10" t="s">
        <v>248</v>
      </c>
      <c r="L42" s="24">
        <v>3114484042</v>
      </c>
      <c r="M42" s="9" t="s">
        <v>249</v>
      </c>
      <c r="N42" s="25" t="s">
        <v>214</v>
      </c>
      <c r="O42" s="25" t="s">
        <v>214</v>
      </c>
      <c r="P42" s="25" t="s">
        <v>214</v>
      </c>
      <c r="Q42" s="25" t="s">
        <v>214</v>
      </c>
      <c r="R42" s="25" t="s">
        <v>214</v>
      </c>
      <c r="S42" s="25" t="s">
        <v>214</v>
      </c>
      <c r="T42" s="9" t="s">
        <v>214</v>
      </c>
      <c r="U42" s="9" t="s">
        <v>214</v>
      </c>
      <c r="V42" s="25" t="s">
        <v>214</v>
      </c>
      <c r="W42" s="25" t="s">
        <v>210</v>
      </c>
      <c r="X42" s="9" t="s">
        <v>459</v>
      </c>
      <c r="Y42" s="9" t="s">
        <v>216</v>
      </c>
      <c r="Z42" s="25" t="s">
        <v>214</v>
      </c>
      <c r="AA42" s="25" t="s">
        <v>214</v>
      </c>
      <c r="AB42" s="25" t="s">
        <v>210</v>
      </c>
      <c r="AC42" s="25" t="s">
        <v>210</v>
      </c>
      <c r="AD42" s="25" t="s">
        <v>214</v>
      </c>
      <c r="AE42" s="25" t="s">
        <v>214</v>
      </c>
      <c r="AF42" s="25"/>
      <c r="AG42" s="9" t="s">
        <v>251</v>
      </c>
      <c r="AH42" s="9" t="s">
        <v>212</v>
      </c>
      <c r="AI42" s="9" t="s">
        <v>460</v>
      </c>
      <c r="AJ42" s="25" t="s">
        <v>214</v>
      </c>
      <c r="AK42" s="25" t="s">
        <v>215</v>
      </c>
      <c r="AL42" s="25" t="s">
        <v>253</v>
      </c>
      <c r="AM42" s="31">
        <v>44044</v>
      </c>
      <c r="AN42" s="31">
        <v>44196</v>
      </c>
      <c r="AO42" s="25" t="s">
        <v>461</v>
      </c>
      <c r="AP42" s="25" t="s">
        <v>214</v>
      </c>
      <c r="AQ42" s="9" t="s">
        <v>214</v>
      </c>
      <c r="AR42" s="25" t="s">
        <v>210</v>
      </c>
      <c r="AS42" s="25" t="s">
        <v>210</v>
      </c>
      <c r="AT42" s="25" t="s">
        <v>214</v>
      </c>
      <c r="AU42" s="9"/>
      <c r="AV42" s="25" t="s">
        <v>214</v>
      </c>
      <c r="AW42" s="25" t="s">
        <v>214</v>
      </c>
      <c r="AX42" s="25" t="s">
        <v>210</v>
      </c>
      <c r="AY42" s="25" t="s">
        <v>214</v>
      </c>
      <c r="AZ42" s="25" t="s">
        <v>214</v>
      </c>
      <c r="BA42" s="25" t="s">
        <v>214</v>
      </c>
      <c r="BB42" s="9" t="s">
        <v>254</v>
      </c>
      <c r="BC42" s="9">
        <v>693</v>
      </c>
      <c r="BD42" s="9"/>
      <c r="BE42" s="9"/>
      <c r="BF42" s="9">
        <v>2018011000461</v>
      </c>
      <c r="BG42" s="9" t="s">
        <v>255</v>
      </c>
      <c r="BH42" s="9" t="s">
        <v>256</v>
      </c>
      <c r="BI42" s="9" t="s">
        <v>257</v>
      </c>
      <c r="BJ42" s="9"/>
      <c r="BK42" s="9"/>
      <c r="BL42" s="9"/>
      <c r="BM42" s="9"/>
      <c r="BN42" s="9"/>
      <c r="BO42" s="9"/>
      <c r="BP42" s="9"/>
      <c r="BQ42" s="9">
        <v>20</v>
      </c>
      <c r="BR42" s="9" t="s">
        <v>258</v>
      </c>
      <c r="BS42" s="9" t="s">
        <v>223</v>
      </c>
      <c r="BT42" s="104" t="s">
        <v>462</v>
      </c>
      <c r="BU42" s="89" t="s">
        <v>260</v>
      </c>
      <c r="BV42" s="72" t="s">
        <v>463</v>
      </c>
      <c r="BW42" s="72"/>
      <c r="BX42" s="72"/>
      <c r="CE42" s="5">
        <v>1</v>
      </c>
      <c r="DN42" s="5">
        <v>1</v>
      </c>
    </row>
    <row r="43" spans="1:126" ht="196.5" customHeight="1" x14ac:dyDescent="0.25">
      <c r="A43" s="102">
        <v>508</v>
      </c>
      <c r="B43" s="7" t="s">
        <v>243</v>
      </c>
      <c r="C43" s="16" t="s">
        <v>202</v>
      </c>
      <c r="D43" s="16" t="s">
        <v>203</v>
      </c>
      <c r="E43" s="16" t="s">
        <v>464</v>
      </c>
      <c r="F43" s="16" t="s">
        <v>465</v>
      </c>
      <c r="G43" s="16"/>
      <c r="H43" s="16"/>
      <c r="I43" s="17" t="s">
        <v>246</v>
      </c>
      <c r="J43" s="17" t="s">
        <v>247</v>
      </c>
      <c r="K43" s="17" t="s">
        <v>248</v>
      </c>
      <c r="L43" s="17">
        <v>3114484042</v>
      </c>
      <c r="M43" s="16" t="s">
        <v>249</v>
      </c>
      <c r="N43" s="16" t="s">
        <v>214</v>
      </c>
      <c r="O43" s="16" t="s">
        <v>214</v>
      </c>
      <c r="P43" s="16" t="s">
        <v>214</v>
      </c>
      <c r="Q43" s="16" t="s">
        <v>214</v>
      </c>
      <c r="R43" s="16" t="s">
        <v>214</v>
      </c>
      <c r="S43" s="16" t="s">
        <v>210</v>
      </c>
      <c r="T43" s="16" t="s">
        <v>210</v>
      </c>
      <c r="U43" s="16" t="s">
        <v>214</v>
      </c>
      <c r="V43" s="16" t="s">
        <v>210</v>
      </c>
      <c r="W43" s="16" t="s">
        <v>210</v>
      </c>
      <c r="X43" s="16" t="s">
        <v>466</v>
      </c>
      <c r="Y43" s="16" t="s">
        <v>216</v>
      </c>
      <c r="Z43" s="16" t="s">
        <v>210</v>
      </c>
      <c r="AA43" s="16" t="s">
        <v>210</v>
      </c>
      <c r="AB43" s="16" t="s">
        <v>214</v>
      </c>
      <c r="AC43" s="16" t="s">
        <v>214</v>
      </c>
      <c r="AD43" s="16" t="s">
        <v>214</v>
      </c>
      <c r="AE43" s="16" t="s">
        <v>214</v>
      </c>
      <c r="AF43" s="16"/>
      <c r="AG43" s="16" t="s">
        <v>355</v>
      </c>
      <c r="AH43" s="16" t="s">
        <v>271</v>
      </c>
      <c r="AI43" s="16" t="s">
        <v>467</v>
      </c>
      <c r="AJ43" s="16" t="s">
        <v>214</v>
      </c>
      <c r="AK43" s="16" t="s">
        <v>238</v>
      </c>
      <c r="AL43" s="16" t="s">
        <v>393</v>
      </c>
      <c r="AM43" s="20">
        <v>43831</v>
      </c>
      <c r="AN43" s="20">
        <v>44196</v>
      </c>
      <c r="AO43" s="16" t="s">
        <v>219</v>
      </c>
      <c r="AP43" s="16" t="s">
        <v>210</v>
      </c>
      <c r="AQ43" s="16" t="s">
        <v>214</v>
      </c>
      <c r="AR43" s="16" t="s">
        <v>210</v>
      </c>
      <c r="AS43" s="16" t="s">
        <v>214</v>
      </c>
      <c r="AT43" s="16" t="s">
        <v>214</v>
      </c>
      <c r="AU43" s="16"/>
      <c r="AV43" s="16" t="s">
        <v>214</v>
      </c>
      <c r="AW43" s="16" t="s">
        <v>214</v>
      </c>
      <c r="AX43" s="16" t="s">
        <v>214</v>
      </c>
      <c r="AY43" s="16" t="s">
        <v>214</v>
      </c>
      <c r="AZ43" s="16" t="s">
        <v>214</v>
      </c>
      <c r="BA43" s="16" t="s">
        <v>214</v>
      </c>
      <c r="BB43" s="16" t="s">
        <v>468</v>
      </c>
      <c r="BC43" s="16"/>
      <c r="BD43" s="16"/>
      <c r="BE43" s="16"/>
      <c r="BF43" s="16"/>
      <c r="BG43" s="16" t="s">
        <v>221</v>
      </c>
      <c r="BH43" s="16"/>
      <c r="BI43" s="16"/>
      <c r="BJ43" s="16"/>
      <c r="BK43" s="16"/>
      <c r="BL43" s="16"/>
      <c r="BM43" s="16"/>
      <c r="BN43" s="16"/>
      <c r="BO43" s="16"/>
      <c r="BP43" s="16"/>
      <c r="BQ43" s="16"/>
      <c r="BR43" s="16"/>
      <c r="BS43" s="16"/>
      <c r="BT43" s="103"/>
      <c r="BU43" s="88" t="s">
        <v>469</v>
      </c>
      <c r="BV43" s="72" t="s">
        <v>470</v>
      </c>
      <c r="BW43" s="72"/>
      <c r="BX43" s="72"/>
      <c r="BZ43" s="5">
        <v>1</v>
      </c>
      <c r="CD43" s="5">
        <v>1</v>
      </c>
      <c r="CE43" s="5">
        <v>1</v>
      </c>
      <c r="CF43" s="5">
        <v>1</v>
      </c>
      <c r="DI43" s="5">
        <v>1</v>
      </c>
      <c r="DM43" s="5">
        <v>1</v>
      </c>
      <c r="DN43" s="5">
        <v>1</v>
      </c>
      <c r="DO43" s="5">
        <v>1</v>
      </c>
    </row>
    <row r="44" spans="1:126" ht="129.75" customHeight="1" x14ac:dyDescent="0.25">
      <c r="A44" s="99">
        <v>509</v>
      </c>
      <c r="B44" s="59" t="s">
        <v>201</v>
      </c>
      <c r="C44" s="18" t="s">
        <v>202</v>
      </c>
      <c r="D44" s="18" t="s">
        <v>203</v>
      </c>
      <c r="E44" s="60" t="s">
        <v>471</v>
      </c>
      <c r="F44" s="60" t="s">
        <v>472</v>
      </c>
      <c r="G44" s="60"/>
      <c r="H44" s="60"/>
      <c r="I44" s="18" t="s">
        <v>206</v>
      </c>
      <c r="J44" s="83" t="s">
        <v>300</v>
      </c>
      <c r="K44" s="83" t="s">
        <v>301</v>
      </c>
      <c r="L44" s="83">
        <v>3212610837</v>
      </c>
      <c r="M44" s="84" t="s">
        <v>302</v>
      </c>
      <c r="N44" s="60"/>
      <c r="O44" s="60"/>
      <c r="P44" s="60"/>
      <c r="Q44" s="60"/>
      <c r="R44" s="60"/>
      <c r="S44" s="60"/>
      <c r="T44" s="60"/>
      <c r="U44" s="60"/>
      <c r="V44" s="60"/>
      <c r="W44" s="18" t="s">
        <v>210</v>
      </c>
      <c r="X44" s="18" t="s">
        <v>473</v>
      </c>
      <c r="Y44" s="18"/>
      <c r="Z44" s="18"/>
      <c r="AA44" s="18"/>
      <c r="AB44" s="18" t="s">
        <v>210</v>
      </c>
      <c r="AC44" s="18"/>
      <c r="AD44" s="60"/>
      <c r="AE44" s="60"/>
      <c r="AF44" s="60"/>
      <c r="AG44" s="60"/>
      <c r="AH44" s="18" t="s">
        <v>212</v>
      </c>
      <c r="AI44" s="18" t="s">
        <v>474</v>
      </c>
      <c r="AJ44" s="18" t="s">
        <v>214</v>
      </c>
      <c r="AK44" s="18" t="s">
        <v>215</v>
      </c>
      <c r="AL44" s="18" t="s">
        <v>216</v>
      </c>
      <c r="AM44" s="68" t="s">
        <v>304</v>
      </c>
      <c r="AN44" s="68" t="s">
        <v>218</v>
      </c>
      <c r="AO44" s="18" t="s">
        <v>219</v>
      </c>
      <c r="AP44" s="60"/>
      <c r="AQ44" s="18"/>
      <c r="AR44" s="18"/>
      <c r="AS44" s="18"/>
      <c r="AT44" s="18"/>
      <c r="AU44" s="18"/>
      <c r="AV44" s="18"/>
      <c r="AW44" s="18"/>
      <c r="AX44" s="18"/>
      <c r="AY44" s="18"/>
      <c r="AZ44" s="18"/>
      <c r="BA44" s="18" t="s">
        <v>210</v>
      </c>
      <c r="BB44" s="18" t="s">
        <v>475</v>
      </c>
      <c r="BC44" s="18">
        <v>687</v>
      </c>
      <c r="BD44" s="18"/>
      <c r="BE44" s="18"/>
      <c r="BF44" s="70">
        <v>2018011000547</v>
      </c>
      <c r="BG44" s="18" t="s">
        <v>221</v>
      </c>
      <c r="BH44" s="18"/>
      <c r="BI44" s="18"/>
      <c r="BJ44" s="18"/>
      <c r="BK44" s="18"/>
      <c r="BL44" s="18"/>
      <c r="BM44" s="18"/>
      <c r="BN44" s="18"/>
      <c r="BO44" s="18"/>
      <c r="BP44" s="18"/>
      <c r="BQ44" s="85">
        <v>0.4</v>
      </c>
      <c r="BR44" s="18" t="s">
        <v>476</v>
      </c>
      <c r="BS44" s="18" t="s">
        <v>477</v>
      </c>
      <c r="BT44" s="101" t="s">
        <v>478</v>
      </c>
      <c r="BU44" s="86" t="s">
        <v>479</v>
      </c>
      <c r="BV44" s="72" t="s">
        <v>480</v>
      </c>
      <c r="BW44" s="72"/>
      <c r="BX44" s="72"/>
      <c r="BZ44" s="5">
        <v>1</v>
      </c>
      <c r="CB44" s="5">
        <v>1</v>
      </c>
      <c r="CC44" s="5">
        <v>1</v>
      </c>
      <c r="CS44" s="5">
        <v>1</v>
      </c>
      <c r="CT44" s="5">
        <v>1</v>
      </c>
      <c r="DE44" s="5">
        <v>1</v>
      </c>
      <c r="DF44" s="5">
        <v>1</v>
      </c>
      <c r="DG44" s="5">
        <v>1</v>
      </c>
      <c r="DJ44" s="5">
        <v>1</v>
      </c>
      <c r="DN44" s="5">
        <v>1</v>
      </c>
      <c r="DO44" s="5">
        <v>1</v>
      </c>
    </row>
    <row r="45" spans="1:126" ht="90" x14ac:dyDescent="0.25">
      <c r="A45" s="102">
        <v>800</v>
      </c>
      <c r="B45" s="7" t="s">
        <v>262</v>
      </c>
      <c r="C45" s="9" t="s">
        <v>202</v>
      </c>
      <c r="D45" s="9" t="s">
        <v>203</v>
      </c>
      <c r="E45" s="9" t="s">
        <v>481</v>
      </c>
      <c r="F45" s="9" t="s">
        <v>482</v>
      </c>
      <c r="G45" s="9"/>
      <c r="H45" s="9"/>
      <c r="I45" s="10" t="s">
        <v>265</v>
      </c>
      <c r="J45" s="11" t="s">
        <v>483</v>
      </c>
      <c r="K45" s="10" t="s">
        <v>267</v>
      </c>
      <c r="L45" s="24">
        <v>3012478935</v>
      </c>
      <c r="M45" s="12" t="s">
        <v>484</v>
      </c>
      <c r="N45" s="25" t="s">
        <v>214</v>
      </c>
      <c r="O45" s="25" t="s">
        <v>214</v>
      </c>
      <c r="P45" s="25" t="s">
        <v>214</v>
      </c>
      <c r="Q45" s="25" t="s">
        <v>214</v>
      </c>
      <c r="R45" s="25" t="s">
        <v>214</v>
      </c>
      <c r="S45" s="25" t="s">
        <v>214</v>
      </c>
      <c r="T45" s="9" t="s">
        <v>214</v>
      </c>
      <c r="U45" s="9" t="s">
        <v>214</v>
      </c>
      <c r="V45" s="25" t="s">
        <v>210</v>
      </c>
      <c r="W45" s="25" t="s">
        <v>214</v>
      </c>
      <c r="X45" s="9" t="s">
        <v>485</v>
      </c>
      <c r="Y45" s="9"/>
      <c r="Z45" s="25" t="s">
        <v>210</v>
      </c>
      <c r="AA45" s="25" t="s">
        <v>214</v>
      </c>
      <c r="AB45" s="25" t="s">
        <v>214</v>
      </c>
      <c r="AC45" s="25" t="s">
        <v>214</v>
      </c>
      <c r="AD45" s="25" t="s">
        <v>214</v>
      </c>
      <c r="AE45" s="25" t="s">
        <v>214</v>
      </c>
      <c r="AF45" s="25"/>
      <c r="AG45" s="9" t="s">
        <v>251</v>
      </c>
      <c r="AH45" s="9" t="s">
        <v>271</v>
      </c>
      <c r="AI45" s="9"/>
      <c r="AJ45" s="25" t="s">
        <v>210</v>
      </c>
      <c r="AK45" s="25" t="s">
        <v>216</v>
      </c>
      <c r="AL45" s="25" t="s">
        <v>253</v>
      </c>
      <c r="AM45" s="31">
        <v>44044</v>
      </c>
      <c r="AN45" s="31">
        <v>44176</v>
      </c>
      <c r="AO45" s="25" t="s">
        <v>272</v>
      </c>
      <c r="AP45" s="25" t="s">
        <v>214</v>
      </c>
      <c r="AQ45" s="9" t="s">
        <v>214</v>
      </c>
      <c r="AR45" s="25" t="s">
        <v>210</v>
      </c>
      <c r="AS45" s="25" t="s">
        <v>214</v>
      </c>
      <c r="AT45" s="25" t="s">
        <v>210</v>
      </c>
      <c r="AU45" s="9" t="s">
        <v>486</v>
      </c>
      <c r="AV45" s="25" t="s">
        <v>214</v>
      </c>
      <c r="AW45" s="25" t="s">
        <v>214</v>
      </c>
      <c r="AX45" s="25" t="s">
        <v>214</v>
      </c>
      <c r="AY45" s="25" t="s">
        <v>214</v>
      </c>
      <c r="AZ45" s="25" t="s">
        <v>214</v>
      </c>
      <c r="BA45" s="25" t="s">
        <v>214</v>
      </c>
      <c r="BB45" s="9"/>
      <c r="BC45" s="9"/>
      <c r="BD45" s="9"/>
      <c r="BE45" s="9">
        <v>270</v>
      </c>
      <c r="BF45" s="14"/>
      <c r="BG45" s="9" t="s">
        <v>255</v>
      </c>
      <c r="BH45" s="25" t="s">
        <v>487</v>
      </c>
      <c r="BI45" s="25" t="s">
        <v>255</v>
      </c>
      <c r="BJ45" s="25" t="s">
        <v>488</v>
      </c>
      <c r="BK45" s="25"/>
      <c r="BL45" s="25"/>
      <c r="BM45" s="25"/>
      <c r="BN45" s="9"/>
      <c r="BO45" s="9"/>
      <c r="BP45" s="9"/>
      <c r="BQ45" s="9">
        <v>40</v>
      </c>
      <c r="BR45" s="9" t="s">
        <v>321</v>
      </c>
      <c r="BS45" s="9" t="s">
        <v>278</v>
      </c>
      <c r="BT45" s="104"/>
      <c r="BU45" s="89"/>
      <c r="BV45" s="72" t="s">
        <v>489</v>
      </c>
      <c r="BW45" s="72"/>
      <c r="BX45" s="72"/>
      <c r="CL45" s="5">
        <v>1</v>
      </c>
      <c r="CM45" s="5">
        <v>1</v>
      </c>
      <c r="CS45" s="5">
        <v>1</v>
      </c>
      <c r="CU45" s="5">
        <v>1</v>
      </c>
      <c r="DF45" s="5">
        <v>1</v>
      </c>
      <c r="DG45" s="5">
        <v>1</v>
      </c>
      <c r="DJ45" s="5">
        <v>1</v>
      </c>
      <c r="DN45" s="5">
        <v>1</v>
      </c>
    </row>
    <row r="46" spans="1:126" ht="90" x14ac:dyDescent="0.25">
      <c r="A46" s="102">
        <v>801</v>
      </c>
      <c r="B46" s="7" t="s">
        <v>262</v>
      </c>
      <c r="C46" s="16" t="s">
        <v>202</v>
      </c>
      <c r="D46" s="16" t="s">
        <v>203</v>
      </c>
      <c r="E46" s="16" t="s">
        <v>490</v>
      </c>
      <c r="F46" s="16" t="s">
        <v>491</v>
      </c>
      <c r="G46" s="16"/>
      <c r="H46" s="16"/>
      <c r="I46" s="17" t="s">
        <v>265</v>
      </c>
      <c r="J46" s="17" t="s">
        <v>266</v>
      </c>
      <c r="K46" s="17" t="s">
        <v>267</v>
      </c>
      <c r="L46" s="17">
        <v>3115139570</v>
      </c>
      <c r="M46" s="19" t="s">
        <v>268</v>
      </c>
      <c r="N46" s="16" t="s">
        <v>214</v>
      </c>
      <c r="O46" s="16" t="s">
        <v>214</v>
      </c>
      <c r="P46" s="16" t="s">
        <v>214</v>
      </c>
      <c r="Q46" s="16" t="s">
        <v>214</v>
      </c>
      <c r="R46" s="16" t="s">
        <v>214</v>
      </c>
      <c r="S46" s="16" t="s">
        <v>214</v>
      </c>
      <c r="T46" s="16" t="s">
        <v>214</v>
      </c>
      <c r="U46" s="16" t="s">
        <v>210</v>
      </c>
      <c r="V46" s="16" t="s">
        <v>210</v>
      </c>
      <c r="W46" s="16"/>
      <c r="X46" s="16" t="s">
        <v>485</v>
      </c>
      <c r="Y46" s="16"/>
      <c r="Z46" s="16" t="s">
        <v>210</v>
      </c>
      <c r="AA46" s="16" t="s">
        <v>214</v>
      </c>
      <c r="AB46" s="16" t="s">
        <v>214</v>
      </c>
      <c r="AC46" s="16" t="s">
        <v>214</v>
      </c>
      <c r="AD46" s="16" t="s">
        <v>214</v>
      </c>
      <c r="AE46" s="16" t="s">
        <v>214</v>
      </c>
      <c r="AF46" s="16"/>
      <c r="AG46" s="16" t="s">
        <v>251</v>
      </c>
      <c r="AH46" s="16" t="s">
        <v>271</v>
      </c>
      <c r="AI46" s="16"/>
      <c r="AJ46" s="16" t="s">
        <v>210</v>
      </c>
      <c r="AK46" s="16" t="s">
        <v>216</v>
      </c>
      <c r="AL46" s="16" t="s">
        <v>253</v>
      </c>
      <c r="AM46" s="20">
        <v>44013</v>
      </c>
      <c r="AN46" s="20">
        <v>44176</v>
      </c>
      <c r="AO46" s="16" t="s">
        <v>272</v>
      </c>
      <c r="AP46" s="16" t="s">
        <v>214</v>
      </c>
      <c r="AQ46" s="16" t="s">
        <v>214</v>
      </c>
      <c r="AR46" s="16" t="s">
        <v>210</v>
      </c>
      <c r="AS46" s="16" t="s">
        <v>214</v>
      </c>
      <c r="AT46" s="16" t="s">
        <v>214</v>
      </c>
      <c r="AU46" s="16" t="s">
        <v>492</v>
      </c>
      <c r="AV46" s="16" t="s">
        <v>214</v>
      </c>
      <c r="AW46" s="16" t="s">
        <v>214</v>
      </c>
      <c r="AX46" s="16" t="s">
        <v>214</v>
      </c>
      <c r="AY46" s="16" t="s">
        <v>214</v>
      </c>
      <c r="AZ46" s="16" t="s">
        <v>214</v>
      </c>
      <c r="BA46" s="16"/>
      <c r="BB46" s="16"/>
      <c r="BC46" s="16">
        <v>12</v>
      </c>
      <c r="BD46" s="16"/>
      <c r="BE46" s="16">
        <v>90</v>
      </c>
      <c r="BF46" s="21"/>
      <c r="BG46" s="16" t="s">
        <v>255</v>
      </c>
      <c r="BH46" s="16" t="s">
        <v>274</v>
      </c>
      <c r="BI46" s="16" t="s">
        <v>275</v>
      </c>
      <c r="BJ46" s="16" t="s">
        <v>276</v>
      </c>
      <c r="BK46" s="16"/>
      <c r="BL46" s="16"/>
      <c r="BM46" s="16"/>
      <c r="BN46" s="16"/>
      <c r="BO46" s="16"/>
      <c r="BP46" s="16"/>
      <c r="BQ46" s="16">
        <v>15</v>
      </c>
      <c r="BR46" s="16" t="s">
        <v>321</v>
      </c>
      <c r="BS46" s="16" t="s">
        <v>278</v>
      </c>
      <c r="BT46" s="103"/>
      <c r="BU46" s="88"/>
      <c r="BV46" s="72" t="s">
        <v>493</v>
      </c>
      <c r="BW46" s="72"/>
      <c r="BX46" s="72"/>
      <c r="CL46" s="5">
        <v>1</v>
      </c>
      <c r="CM46" s="5">
        <v>1</v>
      </c>
      <c r="CS46" s="5">
        <v>1</v>
      </c>
      <c r="CU46" s="5">
        <v>1</v>
      </c>
      <c r="DF46" s="5">
        <v>1</v>
      </c>
      <c r="DH46" s="5">
        <v>1</v>
      </c>
      <c r="DJ46" s="5">
        <v>1</v>
      </c>
    </row>
    <row r="47" spans="1:126" ht="124.5" customHeight="1" x14ac:dyDescent="0.25">
      <c r="A47" s="102">
        <v>802</v>
      </c>
      <c r="B47" s="7" t="s">
        <v>262</v>
      </c>
      <c r="C47" s="81" t="s">
        <v>202</v>
      </c>
      <c r="D47" s="9" t="s">
        <v>203</v>
      </c>
      <c r="E47" s="9" t="s">
        <v>494</v>
      </c>
      <c r="F47" s="9" t="s">
        <v>495</v>
      </c>
      <c r="G47" s="9"/>
      <c r="H47" s="9"/>
      <c r="I47" s="10" t="s">
        <v>265</v>
      </c>
      <c r="J47" s="10" t="s">
        <v>496</v>
      </c>
      <c r="K47" s="10" t="s">
        <v>267</v>
      </c>
      <c r="L47" s="24">
        <v>3165399946</v>
      </c>
      <c r="M47" s="12" t="s">
        <v>497</v>
      </c>
      <c r="N47" s="25" t="s">
        <v>214</v>
      </c>
      <c r="O47" s="25" t="s">
        <v>214</v>
      </c>
      <c r="P47" s="25" t="s">
        <v>214</v>
      </c>
      <c r="Q47" s="25" t="s">
        <v>214</v>
      </c>
      <c r="R47" s="25" t="s">
        <v>214</v>
      </c>
      <c r="S47" s="25" t="s">
        <v>210</v>
      </c>
      <c r="T47" s="9" t="s">
        <v>214</v>
      </c>
      <c r="U47" s="9" t="s">
        <v>210</v>
      </c>
      <c r="V47" s="25" t="s">
        <v>214</v>
      </c>
      <c r="W47" s="25"/>
      <c r="X47" s="9" t="s">
        <v>498</v>
      </c>
      <c r="Y47" s="9"/>
      <c r="Z47" s="25" t="s">
        <v>210</v>
      </c>
      <c r="AA47" s="25" t="s">
        <v>214</v>
      </c>
      <c r="AB47" s="25" t="s">
        <v>214</v>
      </c>
      <c r="AC47" s="25" t="s">
        <v>214</v>
      </c>
      <c r="AD47" s="25" t="s">
        <v>210</v>
      </c>
      <c r="AE47" s="25"/>
      <c r="AF47" s="25"/>
      <c r="AG47" s="9" t="s">
        <v>251</v>
      </c>
      <c r="AH47" s="9" t="s">
        <v>271</v>
      </c>
      <c r="AI47" s="9"/>
      <c r="AJ47" s="25" t="s">
        <v>210</v>
      </c>
      <c r="AK47" s="25" t="s">
        <v>216</v>
      </c>
      <c r="AL47" s="25" t="s">
        <v>253</v>
      </c>
      <c r="AM47" s="31">
        <v>44013</v>
      </c>
      <c r="AN47" s="31">
        <v>44176</v>
      </c>
      <c r="AO47" s="25" t="s">
        <v>314</v>
      </c>
      <c r="AP47" s="25" t="s">
        <v>214</v>
      </c>
      <c r="AQ47" s="9" t="s">
        <v>214</v>
      </c>
      <c r="AR47" s="25" t="s">
        <v>214</v>
      </c>
      <c r="AS47" s="25" t="s">
        <v>214</v>
      </c>
      <c r="AT47" s="25" t="s">
        <v>214</v>
      </c>
      <c r="AU47" s="9" t="s">
        <v>499</v>
      </c>
      <c r="AV47" s="25"/>
      <c r="AW47" s="25" t="s">
        <v>214</v>
      </c>
      <c r="AX47" s="25" t="s">
        <v>214</v>
      </c>
      <c r="AY47" s="25" t="s">
        <v>214</v>
      </c>
      <c r="AZ47" s="25" t="s">
        <v>214</v>
      </c>
      <c r="BA47" s="25"/>
      <c r="BB47" s="9"/>
      <c r="BC47" s="9"/>
      <c r="BD47" s="9"/>
      <c r="BE47" s="9">
        <v>200</v>
      </c>
      <c r="BF47" s="27"/>
      <c r="BG47" s="9" t="s">
        <v>255</v>
      </c>
      <c r="BH47" s="9" t="s">
        <v>274</v>
      </c>
      <c r="BI47" s="25" t="s">
        <v>275</v>
      </c>
      <c r="BJ47" s="9" t="s">
        <v>276</v>
      </c>
      <c r="BK47" s="25"/>
      <c r="BL47" s="25"/>
      <c r="BM47" s="25"/>
      <c r="BN47" s="9"/>
      <c r="BO47" s="9"/>
      <c r="BP47" s="9"/>
      <c r="BQ47" s="9">
        <v>4</v>
      </c>
      <c r="BR47" s="9" t="s">
        <v>321</v>
      </c>
      <c r="BS47" s="9" t="s">
        <v>278</v>
      </c>
      <c r="BT47" s="104"/>
      <c r="BU47" s="89"/>
      <c r="BV47" s="72" t="s">
        <v>500</v>
      </c>
      <c r="BW47" s="72" t="s">
        <v>501</v>
      </c>
      <c r="BX47" s="72"/>
      <c r="CS47" s="5">
        <v>1</v>
      </c>
      <c r="CZ47" s="5">
        <v>1</v>
      </c>
      <c r="DG47" s="5">
        <v>1</v>
      </c>
      <c r="DH47" s="5">
        <v>1</v>
      </c>
      <c r="DM47" s="5">
        <v>1</v>
      </c>
      <c r="DN47" s="5">
        <v>1</v>
      </c>
    </row>
    <row r="48" spans="1:126" ht="150" x14ac:dyDescent="0.25">
      <c r="A48" s="99">
        <v>803</v>
      </c>
      <c r="B48" s="59" t="s">
        <v>201</v>
      </c>
      <c r="C48" s="18" t="s">
        <v>202</v>
      </c>
      <c r="D48" s="18" t="s">
        <v>203</v>
      </c>
      <c r="E48" s="60" t="s">
        <v>502</v>
      </c>
      <c r="F48" s="60" t="s">
        <v>503</v>
      </c>
      <c r="G48" s="60"/>
      <c r="H48" s="60"/>
      <c r="I48" s="18" t="s">
        <v>206</v>
      </c>
      <c r="J48" s="18" t="s">
        <v>207</v>
      </c>
      <c r="K48" s="18" t="s">
        <v>208</v>
      </c>
      <c r="L48" s="18">
        <v>3142348955</v>
      </c>
      <c r="M48" s="64" t="s">
        <v>209</v>
      </c>
      <c r="N48" s="60"/>
      <c r="O48" s="60"/>
      <c r="P48" s="60"/>
      <c r="Q48" s="60"/>
      <c r="R48" s="60"/>
      <c r="S48" s="60"/>
      <c r="T48" s="60"/>
      <c r="U48" s="60"/>
      <c r="V48" s="60"/>
      <c r="W48" s="18" t="s">
        <v>210</v>
      </c>
      <c r="X48" s="18" t="s">
        <v>504</v>
      </c>
      <c r="Y48" s="18"/>
      <c r="Z48" s="18" t="s">
        <v>210</v>
      </c>
      <c r="AA48" s="18"/>
      <c r="AB48" s="18" t="s">
        <v>210</v>
      </c>
      <c r="AC48" s="18"/>
      <c r="AD48" s="60"/>
      <c r="AE48" s="60"/>
      <c r="AF48" s="60"/>
      <c r="AG48" s="60"/>
      <c r="AH48" s="18" t="s">
        <v>212</v>
      </c>
      <c r="AI48" s="18" t="s">
        <v>504</v>
      </c>
      <c r="AJ48" s="18" t="s">
        <v>214</v>
      </c>
      <c r="AK48" s="18" t="s">
        <v>215</v>
      </c>
      <c r="AL48" s="18" t="s">
        <v>216</v>
      </c>
      <c r="AM48" s="68" t="s">
        <v>217</v>
      </c>
      <c r="AN48" s="68" t="s">
        <v>218</v>
      </c>
      <c r="AO48" s="18" t="s">
        <v>219</v>
      </c>
      <c r="AP48" s="60"/>
      <c r="AQ48" s="18"/>
      <c r="AR48" s="18"/>
      <c r="AS48" s="18"/>
      <c r="AT48" s="18" t="s">
        <v>210</v>
      </c>
      <c r="AU48" s="18" t="s">
        <v>505</v>
      </c>
      <c r="AV48" s="18"/>
      <c r="AW48" s="18"/>
      <c r="AX48" s="18"/>
      <c r="AY48" s="18"/>
      <c r="AZ48" s="18"/>
      <c r="BA48" s="18"/>
      <c r="BB48" s="18"/>
      <c r="BC48" s="18">
        <v>777</v>
      </c>
      <c r="BD48" s="18"/>
      <c r="BE48" s="18"/>
      <c r="BF48" s="70">
        <v>2018011000563</v>
      </c>
      <c r="BG48" s="18" t="s">
        <v>231</v>
      </c>
      <c r="BH48" s="18"/>
      <c r="BI48" s="18"/>
      <c r="BJ48" s="18"/>
      <c r="BK48" s="18"/>
      <c r="BL48" s="18"/>
      <c r="BM48" s="18"/>
      <c r="BN48" s="18"/>
      <c r="BO48" s="18"/>
      <c r="BP48" s="18"/>
      <c r="BQ48" s="18">
        <v>8</v>
      </c>
      <c r="BR48" s="18" t="s">
        <v>506</v>
      </c>
      <c r="BS48" s="18" t="s">
        <v>223</v>
      </c>
      <c r="BT48" s="101" t="s">
        <v>478</v>
      </c>
      <c r="BU48" s="86" t="s">
        <v>507</v>
      </c>
      <c r="BV48" s="72" t="s">
        <v>508</v>
      </c>
      <c r="BW48" s="72"/>
      <c r="BX48" s="72"/>
      <c r="CS48" s="5">
        <v>1</v>
      </c>
      <c r="CT48" s="5">
        <v>1</v>
      </c>
      <c r="CU48" s="5">
        <v>1</v>
      </c>
      <c r="CY48" s="5">
        <v>1</v>
      </c>
      <c r="DE48" s="5">
        <v>1</v>
      </c>
      <c r="DH48" s="5">
        <v>1</v>
      </c>
    </row>
    <row r="49" spans="1:124" ht="135" x14ac:dyDescent="0.25">
      <c r="A49" s="106">
        <v>804</v>
      </c>
      <c r="B49" s="73" t="s">
        <v>201</v>
      </c>
      <c r="C49" s="11" t="s">
        <v>202</v>
      </c>
      <c r="D49" s="11" t="s">
        <v>203</v>
      </c>
      <c r="E49" s="61" t="s">
        <v>509</v>
      </c>
      <c r="F49" s="61" t="s">
        <v>510</v>
      </c>
      <c r="G49" s="61"/>
      <c r="H49" s="61"/>
      <c r="I49" s="11" t="s">
        <v>206</v>
      </c>
      <c r="J49" s="11" t="s">
        <v>207</v>
      </c>
      <c r="K49" s="11" t="s">
        <v>208</v>
      </c>
      <c r="L49" s="11">
        <v>314248955</v>
      </c>
      <c r="M49" s="66" t="s">
        <v>209</v>
      </c>
      <c r="N49" s="61"/>
      <c r="O49" s="61"/>
      <c r="P49" s="61"/>
      <c r="Q49" s="61"/>
      <c r="R49" s="61"/>
      <c r="S49" s="61"/>
      <c r="T49" s="61"/>
      <c r="U49" s="61"/>
      <c r="V49" s="61"/>
      <c r="W49" s="11" t="s">
        <v>210</v>
      </c>
      <c r="X49" s="11" t="s">
        <v>511</v>
      </c>
      <c r="Y49" s="11"/>
      <c r="Z49" s="11" t="s">
        <v>210</v>
      </c>
      <c r="AA49" s="11"/>
      <c r="AB49" s="11"/>
      <c r="AC49" s="11"/>
      <c r="AD49" s="61"/>
      <c r="AE49" s="61"/>
      <c r="AF49" s="61"/>
      <c r="AG49" s="61"/>
      <c r="AH49" s="11" t="s">
        <v>212</v>
      </c>
      <c r="AI49" s="11" t="s">
        <v>512</v>
      </c>
      <c r="AJ49" s="11" t="s">
        <v>214</v>
      </c>
      <c r="AK49" s="11" t="s">
        <v>215</v>
      </c>
      <c r="AL49" s="11" t="s">
        <v>216</v>
      </c>
      <c r="AM49" s="69" t="s">
        <v>229</v>
      </c>
      <c r="AN49" s="69" t="s">
        <v>218</v>
      </c>
      <c r="AO49" s="11" t="s">
        <v>219</v>
      </c>
      <c r="AP49" s="61"/>
      <c r="AQ49" s="11"/>
      <c r="AR49" s="11"/>
      <c r="AS49" s="11"/>
      <c r="AT49" s="11" t="s">
        <v>210</v>
      </c>
      <c r="AU49" s="11" t="s">
        <v>513</v>
      </c>
      <c r="AV49" s="11"/>
      <c r="AW49" s="11"/>
      <c r="AX49" s="11"/>
      <c r="AY49" s="11"/>
      <c r="AZ49" s="11"/>
      <c r="BA49" s="11"/>
      <c r="BB49" s="11"/>
      <c r="BC49" s="11">
        <v>350</v>
      </c>
      <c r="BD49" s="11"/>
      <c r="BE49" s="11"/>
      <c r="BF49" s="71">
        <v>2018011000563</v>
      </c>
      <c r="BG49" s="11" t="s">
        <v>231</v>
      </c>
      <c r="BH49" s="11"/>
      <c r="BI49" s="11"/>
      <c r="BJ49" s="11"/>
      <c r="BK49" s="11"/>
      <c r="BL49" s="11"/>
      <c r="BM49" s="11"/>
      <c r="BN49" s="11"/>
      <c r="BO49" s="11"/>
      <c r="BP49" s="11"/>
      <c r="BQ49" s="11">
        <v>200</v>
      </c>
      <c r="BR49" s="11" t="s">
        <v>240</v>
      </c>
      <c r="BS49" s="11" t="s">
        <v>223</v>
      </c>
      <c r="BT49" s="100"/>
      <c r="BU49" s="87" t="s">
        <v>514</v>
      </c>
      <c r="BV49" s="72" t="s">
        <v>515</v>
      </c>
      <c r="BW49" s="72"/>
      <c r="BX49" s="72"/>
      <c r="CS49" s="5">
        <v>1</v>
      </c>
      <c r="CT49" s="5">
        <v>1</v>
      </c>
      <c r="CU49" s="5">
        <v>1</v>
      </c>
      <c r="DE49" s="5">
        <v>1</v>
      </c>
      <c r="DH49" s="5">
        <v>1</v>
      </c>
    </row>
    <row r="50" spans="1:124" ht="120" x14ac:dyDescent="0.25">
      <c r="A50" s="102">
        <v>805</v>
      </c>
      <c r="B50" s="7" t="s">
        <v>425</v>
      </c>
      <c r="C50" s="81" t="s">
        <v>202</v>
      </c>
      <c r="D50" s="9" t="s">
        <v>203</v>
      </c>
      <c r="E50" s="9" t="s">
        <v>516</v>
      </c>
      <c r="F50" s="9" t="s">
        <v>517</v>
      </c>
      <c r="G50" s="9"/>
      <c r="H50" s="9"/>
      <c r="I50" s="10" t="s">
        <v>428</v>
      </c>
      <c r="J50" s="10" t="s">
        <v>518</v>
      </c>
      <c r="K50" s="10" t="s">
        <v>444</v>
      </c>
      <c r="L50" s="24" t="s">
        <v>431</v>
      </c>
      <c r="M50" s="9" t="s">
        <v>519</v>
      </c>
      <c r="N50" s="25" t="s">
        <v>210</v>
      </c>
      <c r="O50" s="25" t="s">
        <v>210</v>
      </c>
      <c r="P50" s="25" t="s">
        <v>210</v>
      </c>
      <c r="Q50" s="25" t="s">
        <v>210</v>
      </c>
      <c r="R50" s="25" t="s">
        <v>210</v>
      </c>
      <c r="S50" s="25" t="s">
        <v>210</v>
      </c>
      <c r="T50" s="9" t="s">
        <v>210</v>
      </c>
      <c r="U50" s="9" t="s">
        <v>214</v>
      </c>
      <c r="V50" s="25" t="s">
        <v>210</v>
      </c>
      <c r="W50" s="25" t="s">
        <v>214</v>
      </c>
      <c r="X50" s="9"/>
      <c r="Y50" s="9"/>
      <c r="Z50" s="25" t="s">
        <v>210</v>
      </c>
      <c r="AA50" s="25" t="s">
        <v>210</v>
      </c>
      <c r="AB50" s="25" t="s">
        <v>210</v>
      </c>
      <c r="AC50" s="25" t="s">
        <v>214</v>
      </c>
      <c r="AD50" s="25" t="s">
        <v>214</v>
      </c>
      <c r="AE50" s="25" t="s">
        <v>214</v>
      </c>
      <c r="AF50" s="25"/>
      <c r="AG50" s="9" t="s">
        <v>355</v>
      </c>
      <c r="AH50" s="9" t="s">
        <v>271</v>
      </c>
      <c r="AI50" s="9"/>
      <c r="AJ50" s="25" t="s">
        <v>214</v>
      </c>
      <c r="AK50" s="25" t="s">
        <v>215</v>
      </c>
      <c r="AL50" s="25" t="s">
        <v>520</v>
      </c>
      <c r="AM50" s="31">
        <v>43831</v>
      </c>
      <c r="AN50" s="31">
        <v>44196</v>
      </c>
      <c r="AO50" s="25" t="s">
        <v>219</v>
      </c>
      <c r="AP50" s="25" t="s">
        <v>210</v>
      </c>
      <c r="AQ50" s="9" t="s">
        <v>210</v>
      </c>
      <c r="AR50" s="25" t="s">
        <v>214</v>
      </c>
      <c r="AS50" s="25" t="s">
        <v>214</v>
      </c>
      <c r="AT50" s="25" t="s">
        <v>214</v>
      </c>
      <c r="AU50" s="9"/>
      <c r="AV50" s="25" t="s">
        <v>214</v>
      </c>
      <c r="AW50" s="25" t="s">
        <v>214</v>
      </c>
      <c r="AX50" s="25" t="s">
        <v>214</v>
      </c>
      <c r="AY50" s="25" t="s">
        <v>210</v>
      </c>
      <c r="AZ50" s="25" t="s">
        <v>210</v>
      </c>
      <c r="BA50" s="25" t="s">
        <v>214</v>
      </c>
      <c r="BB50" s="9"/>
      <c r="BC50" s="9">
        <v>1800</v>
      </c>
      <c r="BD50" s="9"/>
      <c r="BE50" s="9"/>
      <c r="BF50" s="9"/>
      <c r="BG50" s="9" t="s">
        <v>221</v>
      </c>
      <c r="BH50" s="25" t="s">
        <v>221</v>
      </c>
      <c r="BI50" s="25" t="s">
        <v>221</v>
      </c>
      <c r="BJ50" s="25" t="s">
        <v>221</v>
      </c>
      <c r="BK50" s="25" t="s">
        <v>221</v>
      </c>
      <c r="BL50" s="25" t="s">
        <v>221</v>
      </c>
      <c r="BM50" s="25"/>
      <c r="BN50" s="9"/>
      <c r="BO50" s="9"/>
      <c r="BP50" s="9"/>
      <c r="BQ50" s="9"/>
      <c r="BR50" s="9"/>
      <c r="BS50" s="9"/>
      <c r="BT50" s="104" t="s">
        <v>521</v>
      </c>
      <c r="BU50" s="89"/>
      <c r="BV50" s="72" t="s">
        <v>522</v>
      </c>
      <c r="BW50" s="72" t="s">
        <v>523</v>
      </c>
      <c r="BX50" s="72"/>
      <c r="DB50" s="5">
        <v>1</v>
      </c>
      <c r="DD50" s="5">
        <v>1</v>
      </c>
      <c r="DK50" s="5">
        <v>1</v>
      </c>
      <c r="DL50" s="5">
        <v>1</v>
      </c>
      <c r="DM50" s="5">
        <v>1</v>
      </c>
      <c r="DO50" s="5">
        <v>1</v>
      </c>
    </row>
    <row r="51" spans="1:124" ht="105" x14ac:dyDescent="0.25">
      <c r="A51" s="102">
        <v>806</v>
      </c>
      <c r="B51" s="7" t="s">
        <v>425</v>
      </c>
      <c r="C51" s="81" t="s">
        <v>202</v>
      </c>
      <c r="D51" s="16" t="s">
        <v>203</v>
      </c>
      <c r="E51" s="16" t="s">
        <v>516</v>
      </c>
      <c r="F51" s="16" t="s">
        <v>524</v>
      </c>
      <c r="G51" s="16"/>
      <c r="H51" s="16"/>
      <c r="I51" s="17" t="s">
        <v>428</v>
      </c>
      <c r="J51" s="17" t="s">
        <v>518</v>
      </c>
      <c r="K51" s="17" t="s">
        <v>444</v>
      </c>
      <c r="L51" s="17" t="s">
        <v>431</v>
      </c>
      <c r="M51" s="16" t="s">
        <v>519</v>
      </c>
      <c r="N51" s="16" t="s">
        <v>210</v>
      </c>
      <c r="O51" s="16" t="s">
        <v>210</v>
      </c>
      <c r="P51" s="16" t="s">
        <v>210</v>
      </c>
      <c r="Q51" s="16" t="s">
        <v>210</v>
      </c>
      <c r="R51" s="16" t="s">
        <v>210</v>
      </c>
      <c r="S51" s="16" t="s">
        <v>210</v>
      </c>
      <c r="T51" s="16" t="s">
        <v>210</v>
      </c>
      <c r="U51" s="16" t="s">
        <v>214</v>
      </c>
      <c r="V51" s="16" t="s">
        <v>210</v>
      </c>
      <c r="W51" s="16" t="s">
        <v>214</v>
      </c>
      <c r="X51" s="16"/>
      <c r="Y51" s="16"/>
      <c r="Z51" s="16" t="s">
        <v>210</v>
      </c>
      <c r="AA51" s="16" t="s">
        <v>210</v>
      </c>
      <c r="AB51" s="16" t="s">
        <v>210</v>
      </c>
      <c r="AC51" s="16" t="s">
        <v>214</v>
      </c>
      <c r="AD51" s="16" t="s">
        <v>214</v>
      </c>
      <c r="AE51" s="16" t="s">
        <v>214</v>
      </c>
      <c r="AF51" s="16"/>
      <c r="AG51" s="16" t="s">
        <v>355</v>
      </c>
      <c r="AH51" s="16" t="s">
        <v>271</v>
      </c>
      <c r="AI51" s="16"/>
      <c r="AJ51" s="16" t="s">
        <v>214</v>
      </c>
      <c r="AK51" s="16" t="s">
        <v>215</v>
      </c>
      <c r="AL51" s="16" t="s">
        <v>520</v>
      </c>
      <c r="AM51" s="20">
        <v>43831</v>
      </c>
      <c r="AN51" s="20">
        <v>44196</v>
      </c>
      <c r="AO51" s="16" t="s">
        <v>219</v>
      </c>
      <c r="AP51" s="16" t="s">
        <v>210</v>
      </c>
      <c r="AQ51" s="16" t="s">
        <v>210</v>
      </c>
      <c r="AR51" s="16" t="s">
        <v>214</v>
      </c>
      <c r="AS51" s="16" t="s">
        <v>214</v>
      </c>
      <c r="AT51" s="16" t="s">
        <v>214</v>
      </c>
      <c r="AU51" s="16"/>
      <c r="AV51" s="16" t="s">
        <v>214</v>
      </c>
      <c r="AW51" s="16" t="s">
        <v>214</v>
      </c>
      <c r="AX51" s="16" t="s">
        <v>214</v>
      </c>
      <c r="AY51" s="16" t="s">
        <v>210</v>
      </c>
      <c r="AZ51" s="16" t="s">
        <v>210</v>
      </c>
      <c r="BA51" s="16" t="s">
        <v>214</v>
      </c>
      <c r="BB51" s="16"/>
      <c r="BC51" s="16">
        <v>520</v>
      </c>
      <c r="BD51" s="16"/>
      <c r="BE51" s="16"/>
      <c r="BF51" s="16"/>
      <c r="BG51" s="16" t="s">
        <v>221</v>
      </c>
      <c r="BH51" s="16" t="s">
        <v>221</v>
      </c>
      <c r="BI51" s="16" t="s">
        <v>221</v>
      </c>
      <c r="BJ51" s="16" t="s">
        <v>221</v>
      </c>
      <c r="BK51" s="16" t="s">
        <v>221</v>
      </c>
      <c r="BL51" s="16" t="s">
        <v>221</v>
      </c>
      <c r="BM51" s="16"/>
      <c r="BN51" s="16"/>
      <c r="BO51" s="16"/>
      <c r="BP51" s="16"/>
      <c r="BQ51" s="16"/>
      <c r="BR51" s="16"/>
      <c r="BS51" s="16"/>
      <c r="BT51" s="103" t="s">
        <v>525</v>
      </c>
      <c r="BU51" s="88"/>
      <c r="BV51" s="72" t="s">
        <v>526</v>
      </c>
      <c r="BW51" s="72" t="s">
        <v>527</v>
      </c>
      <c r="BX51" s="72"/>
      <c r="DB51" s="5">
        <v>1</v>
      </c>
      <c r="DD51" s="5">
        <v>1</v>
      </c>
      <c r="DK51" s="5">
        <v>1</v>
      </c>
      <c r="DL51" s="5">
        <v>1</v>
      </c>
      <c r="DM51" s="5">
        <v>1</v>
      </c>
      <c r="DO51" s="5">
        <v>1</v>
      </c>
    </row>
    <row r="52" spans="1:124" ht="120" x14ac:dyDescent="0.25">
      <c r="A52" s="102">
        <v>807</v>
      </c>
      <c r="B52" s="7" t="s">
        <v>425</v>
      </c>
      <c r="C52" s="16" t="s">
        <v>202</v>
      </c>
      <c r="D52" s="16" t="s">
        <v>203</v>
      </c>
      <c r="E52" s="16" t="s">
        <v>528</v>
      </c>
      <c r="F52" s="16" t="s">
        <v>529</v>
      </c>
      <c r="G52" s="16"/>
      <c r="H52" s="16"/>
      <c r="I52" s="17" t="s">
        <v>428</v>
      </c>
      <c r="J52" s="17" t="s">
        <v>518</v>
      </c>
      <c r="K52" s="17" t="s">
        <v>444</v>
      </c>
      <c r="L52" s="17" t="s">
        <v>431</v>
      </c>
      <c r="M52" s="16" t="s">
        <v>519</v>
      </c>
      <c r="N52" s="16" t="s">
        <v>210</v>
      </c>
      <c r="O52" s="16" t="s">
        <v>210</v>
      </c>
      <c r="P52" s="16" t="s">
        <v>210</v>
      </c>
      <c r="Q52" s="16" t="s">
        <v>210</v>
      </c>
      <c r="R52" s="16" t="s">
        <v>210</v>
      </c>
      <c r="S52" s="16" t="s">
        <v>210</v>
      </c>
      <c r="T52" s="16" t="s">
        <v>210</v>
      </c>
      <c r="U52" s="16" t="s">
        <v>214</v>
      </c>
      <c r="V52" s="16" t="s">
        <v>210</v>
      </c>
      <c r="W52" s="16" t="s">
        <v>214</v>
      </c>
      <c r="X52" s="16"/>
      <c r="Y52" s="16"/>
      <c r="Z52" s="16" t="s">
        <v>210</v>
      </c>
      <c r="AA52" s="16" t="s">
        <v>210</v>
      </c>
      <c r="AB52" s="16" t="s">
        <v>210</v>
      </c>
      <c r="AC52" s="16" t="s">
        <v>214</v>
      </c>
      <c r="AD52" s="16" t="s">
        <v>214</v>
      </c>
      <c r="AE52" s="16" t="s">
        <v>214</v>
      </c>
      <c r="AF52" s="16"/>
      <c r="AG52" s="16" t="s">
        <v>355</v>
      </c>
      <c r="AH52" s="16" t="s">
        <v>271</v>
      </c>
      <c r="AI52" s="16"/>
      <c r="AJ52" s="16" t="s">
        <v>214</v>
      </c>
      <c r="AK52" s="16" t="s">
        <v>215</v>
      </c>
      <c r="AL52" s="16" t="s">
        <v>253</v>
      </c>
      <c r="AM52" s="20">
        <v>43831</v>
      </c>
      <c r="AN52" s="20">
        <v>44196</v>
      </c>
      <c r="AO52" s="16" t="s">
        <v>219</v>
      </c>
      <c r="AP52" s="16" t="s">
        <v>210</v>
      </c>
      <c r="AQ52" s="16" t="s">
        <v>210</v>
      </c>
      <c r="AR52" s="16" t="s">
        <v>214</v>
      </c>
      <c r="AS52" s="16" t="s">
        <v>214</v>
      </c>
      <c r="AT52" s="16" t="s">
        <v>214</v>
      </c>
      <c r="AU52" s="16"/>
      <c r="AV52" s="16" t="s">
        <v>214</v>
      </c>
      <c r="AW52" s="16" t="s">
        <v>214</v>
      </c>
      <c r="AX52" s="16" t="s">
        <v>214</v>
      </c>
      <c r="AY52" s="16" t="s">
        <v>210</v>
      </c>
      <c r="AZ52" s="16" t="s">
        <v>210</v>
      </c>
      <c r="BA52" s="16" t="s">
        <v>214</v>
      </c>
      <c r="BB52" s="16"/>
      <c r="BC52" s="16">
        <v>1380</v>
      </c>
      <c r="BD52" s="16"/>
      <c r="BE52" s="16"/>
      <c r="BF52" s="16"/>
      <c r="BG52" s="16" t="s">
        <v>221</v>
      </c>
      <c r="BH52" s="16" t="s">
        <v>221</v>
      </c>
      <c r="BI52" s="16" t="s">
        <v>221</v>
      </c>
      <c r="BJ52" s="16" t="s">
        <v>221</v>
      </c>
      <c r="BK52" s="16" t="s">
        <v>221</v>
      </c>
      <c r="BL52" s="16" t="s">
        <v>221</v>
      </c>
      <c r="BM52" s="16"/>
      <c r="BN52" s="16"/>
      <c r="BO52" s="16"/>
      <c r="BP52" s="16"/>
      <c r="BQ52" s="16"/>
      <c r="BR52" s="16"/>
      <c r="BS52" s="16"/>
      <c r="BT52" s="103" t="s">
        <v>530</v>
      </c>
      <c r="BU52" s="88"/>
      <c r="BV52" s="72" t="s">
        <v>531</v>
      </c>
      <c r="BW52" s="72"/>
      <c r="BX52" s="72"/>
      <c r="BZ52" s="5">
        <v>1</v>
      </c>
      <c r="DB52" s="5">
        <v>1</v>
      </c>
      <c r="DK52" s="5">
        <v>1</v>
      </c>
      <c r="DL52" s="5">
        <v>1</v>
      </c>
      <c r="DM52" s="5">
        <v>1</v>
      </c>
      <c r="DO52" s="5">
        <v>1</v>
      </c>
    </row>
    <row r="53" spans="1:124" ht="146.25" customHeight="1" x14ac:dyDescent="0.25">
      <c r="A53" s="102">
        <v>808</v>
      </c>
      <c r="B53" s="7" t="s">
        <v>425</v>
      </c>
      <c r="C53" s="9" t="s">
        <v>202</v>
      </c>
      <c r="D53" s="9" t="s">
        <v>203</v>
      </c>
      <c r="E53" s="9" t="s">
        <v>532</v>
      </c>
      <c r="F53" s="9" t="s">
        <v>533</v>
      </c>
      <c r="G53" s="9"/>
      <c r="H53" s="9"/>
      <c r="I53" s="10" t="s">
        <v>534</v>
      </c>
      <c r="J53" s="10" t="s">
        <v>535</v>
      </c>
      <c r="K53" s="10" t="s">
        <v>536</v>
      </c>
      <c r="L53" s="24">
        <v>3158666903</v>
      </c>
      <c r="M53" s="9" t="s">
        <v>537</v>
      </c>
      <c r="N53" s="25" t="s">
        <v>214</v>
      </c>
      <c r="O53" s="25" t="s">
        <v>214</v>
      </c>
      <c r="P53" s="25" t="s">
        <v>214</v>
      </c>
      <c r="Q53" s="25" t="s">
        <v>214</v>
      </c>
      <c r="R53" s="25" t="s">
        <v>214</v>
      </c>
      <c r="S53" s="25" t="s">
        <v>210</v>
      </c>
      <c r="T53" s="9" t="s">
        <v>210</v>
      </c>
      <c r="U53" s="9" t="s">
        <v>214</v>
      </c>
      <c r="V53" s="25" t="s">
        <v>210</v>
      </c>
      <c r="W53" s="25" t="s">
        <v>210</v>
      </c>
      <c r="X53" s="9" t="s">
        <v>538</v>
      </c>
      <c r="Y53" s="9"/>
      <c r="Z53" s="25" t="s">
        <v>210</v>
      </c>
      <c r="AA53" s="25" t="s">
        <v>214</v>
      </c>
      <c r="AB53" s="25" t="s">
        <v>214</v>
      </c>
      <c r="AC53" s="25" t="s">
        <v>214</v>
      </c>
      <c r="AD53" s="25" t="s">
        <v>214</v>
      </c>
      <c r="AE53" s="25" t="s">
        <v>210</v>
      </c>
      <c r="AF53" s="25" t="s">
        <v>539</v>
      </c>
      <c r="AG53" s="9" t="s">
        <v>251</v>
      </c>
      <c r="AH53" s="9" t="s">
        <v>271</v>
      </c>
      <c r="AI53" s="9" t="s">
        <v>540</v>
      </c>
      <c r="AJ53" s="25" t="s">
        <v>214</v>
      </c>
      <c r="AK53" s="25" t="s">
        <v>215</v>
      </c>
      <c r="AL53" s="25" t="s">
        <v>393</v>
      </c>
      <c r="AM53" s="31">
        <v>44197</v>
      </c>
      <c r="AN53" s="31">
        <v>44561</v>
      </c>
      <c r="AO53" s="25" t="s">
        <v>219</v>
      </c>
      <c r="AP53" s="25" t="s">
        <v>214</v>
      </c>
      <c r="AQ53" s="9" t="s">
        <v>214</v>
      </c>
      <c r="AR53" s="25" t="s">
        <v>210</v>
      </c>
      <c r="AS53" s="25" t="s">
        <v>214</v>
      </c>
      <c r="AT53" s="25" t="s">
        <v>210</v>
      </c>
      <c r="AU53" s="9" t="s">
        <v>541</v>
      </c>
      <c r="AV53" s="25" t="s">
        <v>214</v>
      </c>
      <c r="AW53" s="25" t="s">
        <v>214</v>
      </c>
      <c r="AX53" s="25" t="s">
        <v>214</v>
      </c>
      <c r="AY53" s="25" t="s">
        <v>214</v>
      </c>
      <c r="AZ53" s="25" t="s">
        <v>214</v>
      </c>
      <c r="BA53" s="25" t="s">
        <v>214</v>
      </c>
      <c r="BB53" s="9"/>
      <c r="BC53" s="9">
        <v>2000</v>
      </c>
      <c r="BD53" s="9"/>
      <c r="BE53" s="9"/>
      <c r="BF53" s="9"/>
      <c r="BG53" s="9" t="s">
        <v>231</v>
      </c>
      <c r="BH53" s="25" t="s">
        <v>196</v>
      </c>
      <c r="BI53" s="25" t="s">
        <v>216</v>
      </c>
      <c r="BJ53" s="25" t="s">
        <v>488</v>
      </c>
      <c r="BK53" s="25" t="s">
        <v>542</v>
      </c>
      <c r="BL53" s="25" t="s">
        <v>275</v>
      </c>
      <c r="BM53" s="25" t="s">
        <v>488</v>
      </c>
      <c r="BN53" s="9" t="s">
        <v>543</v>
      </c>
      <c r="BO53" s="9" t="s">
        <v>216</v>
      </c>
      <c r="BP53" s="9" t="s">
        <v>488</v>
      </c>
      <c r="BQ53" s="9" t="s">
        <v>544</v>
      </c>
      <c r="BR53" s="9" t="s">
        <v>545</v>
      </c>
      <c r="BS53" s="9" t="s">
        <v>546</v>
      </c>
      <c r="BT53" s="104"/>
      <c r="BU53" s="89"/>
      <c r="BV53" s="72" t="s">
        <v>547</v>
      </c>
      <c r="BW53" s="72"/>
      <c r="BX53" s="72"/>
      <c r="BZ53" s="5">
        <v>1</v>
      </c>
      <c r="CJ53" s="5">
        <v>1</v>
      </c>
      <c r="CP53" s="5">
        <v>1</v>
      </c>
      <c r="CR53" s="5">
        <v>1</v>
      </c>
      <c r="CS53" s="5">
        <v>1</v>
      </c>
      <c r="CT53" s="5">
        <v>1</v>
      </c>
      <c r="CU53" s="5">
        <v>1</v>
      </c>
      <c r="CZ53" s="5">
        <v>1</v>
      </c>
      <c r="DA53" s="5">
        <v>1</v>
      </c>
      <c r="DD53" s="5">
        <v>1</v>
      </c>
      <c r="DE53" s="5">
        <v>1</v>
      </c>
      <c r="DI53" s="5">
        <v>1</v>
      </c>
      <c r="DM53" s="5">
        <v>1</v>
      </c>
      <c r="DN53" s="5">
        <v>1</v>
      </c>
      <c r="DO53" s="5">
        <v>1</v>
      </c>
      <c r="DP53" s="5">
        <v>1</v>
      </c>
    </row>
    <row r="54" spans="1:124" ht="135" x14ac:dyDescent="0.25">
      <c r="A54" s="102">
        <v>809</v>
      </c>
      <c r="B54" s="7" t="s">
        <v>425</v>
      </c>
      <c r="C54" s="16" t="s">
        <v>202</v>
      </c>
      <c r="D54" s="16" t="s">
        <v>203</v>
      </c>
      <c r="E54" s="16" t="s">
        <v>548</v>
      </c>
      <c r="F54" s="16" t="s">
        <v>549</v>
      </c>
      <c r="G54" s="16"/>
      <c r="H54" s="16"/>
      <c r="I54" s="17" t="s">
        <v>534</v>
      </c>
      <c r="J54" s="17" t="s">
        <v>535</v>
      </c>
      <c r="K54" s="17" t="s">
        <v>536</v>
      </c>
      <c r="L54" s="17">
        <v>3158666903</v>
      </c>
      <c r="M54" s="16" t="s">
        <v>537</v>
      </c>
      <c r="N54" s="16" t="s">
        <v>214</v>
      </c>
      <c r="O54" s="16" t="s">
        <v>214</v>
      </c>
      <c r="P54" s="16" t="s">
        <v>214</v>
      </c>
      <c r="Q54" s="16" t="s">
        <v>214</v>
      </c>
      <c r="R54" s="16" t="s">
        <v>214</v>
      </c>
      <c r="S54" s="16" t="s">
        <v>210</v>
      </c>
      <c r="T54" s="16" t="s">
        <v>210</v>
      </c>
      <c r="U54" s="16" t="s">
        <v>214</v>
      </c>
      <c r="V54" s="16" t="s">
        <v>210</v>
      </c>
      <c r="W54" s="16" t="s">
        <v>210</v>
      </c>
      <c r="X54" s="16"/>
      <c r="Y54" s="16"/>
      <c r="Z54" s="16"/>
      <c r="AA54" s="16"/>
      <c r="AB54" s="16"/>
      <c r="AC54" s="16"/>
      <c r="AD54" s="16"/>
      <c r="AE54" s="16"/>
      <c r="AF54" s="16"/>
      <c r="AG54" s="16"/>
      <c r="AH54" s="16"/>
      <c r="AI54" s="16"/>
      <c r="AJ54" s="16"/>
      <c r="AK54" s="16"/>
      <c r="AL54" s="16"/>
      <c r="AM54" s="20"/>
      <c r="AN54" s="20"/>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03"/>
      <c r="BU54" s="88"/>
      <c r="BV54" s="72" t="s">
        <v>550</v>
      </c>
      <c r="BW54" s="72"/>
      <c r="BX54" s="72"/>
      <c r="BZ54" s="5">
        <v>1</v>
      </c>
      <c r="CJ54" s="5">
        <v>1</v>
      </c>
      <c r="CP54" s="5">
        <v>1</v>
      </c>
      <c r="CS54" s="5">
        <v>1</v>
      </c>
      <c r="CT54" s="5">
        <v>1</v>
      </c>
      <c r="CZ54" s="5">
        <v>1</v>
      </c>
      <c r="DA54" s="5">
        <v>1</v>
      </c>
      <c r="DD54" s="5">
        <v>1</v>
      </c>
      <c r="DE54" s="5">
        <v>1</v>
      </c>
      <c r="DM54" s="5">
        <v>1</v>
      </c>
      <c r="DN54" s="5">
        <v>1</v>
      </c>
      <c r="DO54" s="5">
        <v>1</v>
      </c>
      <c r="DP54" s="5">
        <v>1</v>
      </c>
    </row>
    <row r="55" spans="1:124" ht="75" x14ac:dyDescent="0.25">
      <c r="A55" s="102">
        <v>810</v>
      </c>
      <c r="B55" s="7" t="s">
        <v>425</v>
      </c>
      <c r="C55" s="9" t="s">
        <v>202</v>
      </c>
      <c r="D55" s="9" t="s">
        <v>203</v>
      </c>
      <c r="E55" s="9" t="s">
        <v>551</v>
      </c>
      <c r="F55" s="9" t="s">
        <v>552</v>
      </c>
      <c r="G55" s="9"/>
      <c r="H55" s="9"/>
      <c r="I55" s="10" t="s">
        <v>534</v>
      </c>
      <c r="J55" s="10" t="s">
        <v>535</v>
      </c>
      <c r="K55" s="10" t="s">
        <v>536</v>
      </c>
      <c r="L55" s="24">
        <v>3158666903</v>
      </c>
      <c r="M55" s="9" t="s">
        <v>537</v>
      </c>
      <c r="N55" s="25" t="s">
        <v>214</v>
      </c>
      <c r="O55" s="25" t="s">
        <v>214</v>
      </c>
      <c r="P55" s="25" t="s">
        <v>214</v>
      </c>
      <c r="Q55" s="25" t="s">
        <v>214</v>
      </c>
      <c r="R55" s="25" t="s">
        <v>214</v>
      </c>
      <c r="S55" s="25" t="s">
        <v>210</v>
      </c>
      <c r="T55" s="9" t="s">
        <v>214</v>
      </c>
      <c r="U55" s="9" t="s">
        <v>214</v>
      </c>
      <c r="V55" s="25" t="s">
        <v>210</v>
      </c>
      <c r="W55" s="25" t="s">
        <v>210</v>
      </c>
      <c r="X55" s="9" t="s">
        <v>553</v>
      </c>
      <c r="Y55" s="9" t="s">
        <v>216</v>
      </c>
      <c r="Z55" s="25" t="s">
        <v>210</v>
      </c>
      <c r="AA55" s="25" t="s">
        <v>214</v>
      </c>
      <c r="AB55" s="25" t="s">
        <v>214</v>
      </c>
      <c r="AC55" s="25" t="s">
        <v>214</v>
      </c>
      <c r="AD55" s="25" t="s">
        <v>214</v>
      </c>
      <c r="AE55" s="25" t="s">
        <v>210</v>
      </c>
      <c r="AF55" s="25" t="s">
        <v>539</v>
      </c>
      <c r="AG55" s="9" t="s">
        <v>251</v>
      </c>
      <c r="AH55" s="9" t="s">
        <v>271</v>
      </c>
      <c r="AI55" s="9" t="s">
        <v>554</v>
      </c>
      <c r="AJ55" s="25" t="s">
        <v>214</v>
      </c>
      <c r="AK55" s="25" t="s">
        <v>215</v>
      </c>
      <c r="AL55" s="25" t="s">
        <v>393</v>
      </c>
      <c r="AM55" s="31">
        <v>44197</v>
      </c>
      <c r="AN55" s="31">
        <v>44551</v>
      </c>
      <c r="AO55" s="25" t="s">
        <v>272</v>
      </c>
      <c r="AP55" s="25" t="s">
        <v>214</v>
      </c>
      <c r="AQ55" s="9" t="s">
        <v>214</v>
      </c>
      <c r="AR55" s="25" t="s">
        <v>210</v>
      </c>
      <c r="AS55" s="25" t="s">
        <v>214</v>
      </c>
      <c r="AT55" s="25" t="s">
        <v>210</v>
      </c>
      <c r="AU55" s="9"/>
      <c r="AV55" s="25" t="s">
        <v>214</v>
      </c>
      <c r="AW55" s="25" t="s">
        <v>214</v>
      </c>
      <c r="AX55" s="25" t="s">
        <v>214</v>
      </c>
      <c r="AY55" s="25" t="s">
        <v>214</v>
      </c>
      <c r="AZ55" s="25" t="s">
        <v>214</v>
      </c>
      <c r="BA55" s="25" t="s">
        <v>214</v>
      </c>
      <c r="BB55" s="9"/>
      <c r="BC55" s="9">
        <v>1000</v>
      </c>
      <c r="BD55" s="9"/>
      <c r="BE55" s="9"/>
      <c r="BF55" s="9"/>
      <c r="BG55" s="9" t="s">
        <v>231</v>
      </c>
      <c r="BH55" s="25"/>
      <c r="BI55" s="25"/>
      <c r="BJ55" s="25"/>
      <c r="BK55" s="25"/>
      <c r="BL55" s="25"/>
      <c r="BM55" s="25"/>
      <c r="BN55" s="9"/>
      <c r="BO55" s="9"/>
      <c r="BP55" s="9"/>
      <c r="BQ55" s="9" t="s">
        <v>555</v>
      </c>
      <c r="BR55" s="9" t="s">
        <v>556</v>
      </c>
      <c r="BS55" s="9" t="s">
        <v>557</v>
      </c>
      <c r="BT55" s="104"/>
      <c r="BU55" s="89"/>
      <c r="BV55" s="72" t="s">
        <v>558</v>
      </c>
      <c r="BW55" s="72"/>
      <c r="BX55" s="72"/>
      <c r="BZ55" s="5">
        <v>1</v>
      </c>
      <c r="CA55" s="5">
        <v>1</v>
      </c>
      <c r="CC55" s="5">
        <v>1</v>
      </c>
      <c r="CJ55" s="5">
        <v>1</v>
      </c>
      <c r="CP55" s="5">
        <v>1</v>
      </c>
      <c r="CR55" s="5">
        <v>1</v>
      </c>
      <c r="CS55" s="5">
        <v>1</v>
      </c>
      <c r="DE55" s="5">
        <v>1</v>
      </c>
      <c r="DF55" s="5">
        <v>1</v>
      </c>
      <c r="DM55" s="5">
        <v>1</v>
      </c>
      <c r="DO55" s="5">
        <v>1</v>
      </c>
      <c r="DQ55" s="5">
        <v>1</v>
      </c>
    </row>
    <row r="56" spans="1:124" ht="165" x14ac:dyDescent="0.25">
      <c r="A56" s="102">
        <v>811</v>
      </c>
      <c r="B56" s="7" t="s">
        <v>425</v>
      </c>
      <c r="C56" s="16" t="s">
        <v>202</v>
      </c>
      <c r="D56" s="16" t="s">
        <v>203</v>
      </c>
      <c r="E56" s="16" t="s">
        <v>559</v>
      </c>
      <c r="F56" s="16" t="s">
        <v>560</v>
      </c>
      <c r="G56" s="16"/>
      <c r="H56" s="16"/>
      <c r="I56" s="17" t="s">
        <v>534</v>
      </c>
      <c r="J56" s="17" t="s">
        <v>535</v>
      </c>
      <c r="K56" s="17" t="s">
        <v>536</v>
      </c>
      <c r="L56" s="17">
        <v>3158666903</v>
      </c>
      <c r="M56" s="16" t="s">
        <v>537</v>
      </c>
      <c r="N56" s="16" t="s">
        <v>214</v>
      </c>
      <c r="O56" s="16" t="s">
        <v>214</v>
      </c>
      <c r="P56" s="16" t="s">
        <v>214</v>
      </c>
      <c r="Q56" s="16" t="s">
        <v>214</v>
      </c>
      <c r="R56" s="16" t="s">
        <v>214</v>
      </c>
      <c r="S56" s="16" t="s">
        <v>210</v>
      </c>
      <c r="T56" s="16" t="s">
        <v>210</v>
      </c>
      <c r="U56" s="16" t="s">
        <v>214</v>
      </c>
      <c r="V56" s="16" t="s">
        <v>210</v>
      </c>
      <c r="W56" s="16" t="s">
        <v>210</v>
      </c>
      <c r="X56" s="16" t="s">
        <v>561</v>
      </c>
      <c r="Y56" s="16"/>
      <c r="Z56" s="16" t="s">
        <v>214</v>
      </c>
      <c r="AA56" s="16" t="s">
        <v>214</v>
      </c>
      <c r="AB56" s="16" t="s">
        <v>214</v>
      </c>
      <c r="AC56" s="16" t="s">
        <v>214</v>
      </c>
      <c r="AD56" s="16" t="s">
        <v>214</v>
      </c>
      <c r="AE56" s="16" t="s">
        <v>210</v>
      </c>
      <c r="AF56" s="16" t="s">
        <v>562</v>
      </c>
      <c r="AG56" s="16" t="s">
        <v>251</v>
      </c>
      <c r="AH56" s="16" t="s">
        <v>271</v>
      </c>
      <c r="AI56" s="16"/>
      <c r="AJ56" s="16" t="s">
        <v>210</v>
      </c>
      <c r="AK56" s="16" t="s">
        <v>215</v>
      </c>
      <c r="AL56" s="16" t="s">
        <v>253</v>
      </c>
      <c r="AM56" s="20">
        <v>44256</v>
      </c>
      <c r="AN56" s="20">
        <v>44561</v>
      </c>
      <c r="AO56" s="16" t="s">
        <v>219</v>
      </c>
      <c r="AP56" s="16" t="s">
        <v>214</v>
      </c>
      <c r="AQ56" s="16" t="s">
        <v>214</v>
      </c>
      <c r="AR56" s="16" t="s">
        <v>214</v>
      </c>
      <c r="AS56" s="16" t="s">
        <v>214</v>
      </c>
      <c r="AT56" s="16" t="s">
        <v>210</v>
      </c>
      <c r="AU56" s="16" t="s">
        <v>563</v>
      </c>
      <c r="AV56" s="16" t="s">
        <v>214</v>
      </c>
      <c r="AW56" s="16" t="s">
        <v>214</v>
      </c>
      <c r="AX56" s="16" t="s">
        <v>214</v>
      </c>
      <c r="AY56" s="16" t="s">
        <v>214</v>
      </c>
      <c r="AZ56" s="16" t="s">
        <v>214</v>
      </c>
      <c r="BA56" s="16" t="s">
        <v>214</v>
      </c>
      <c r="BB56" s="16"/>
      <c r="BC56" s="16">
        <v>1500</v>
      </c>
      <c r="BD56" s="16"/>
      <c r="BE56" s="16"/>
      <c r="BF56" s="16"/>
      <c r="BG56" s="16" t="s">
        <v>255</v>
      </c>
      <c r="BH56" s="16"/>
      <c r="BI56" s="16"/>
      <c r="BJ56" s="16"/>
      <c r="BK56" s="16"/>
      <c r="BL56" s="16"/>
      <c r="BM56" s="16"/>
      <c r="BN56" s="16"/>
      <c r="BO56" s="16"/>
      <c r="BP56" s="16"/>
      <c r="BQ56" s="16" t="s">
        <v>564</v>
      </c>
      <c r="BR56" s="16" t="s">
        <v>565</v>
      </c>
      <c r="BS56" s="16" t="s">
        <v>546</v>
      </c>
      <c r="BT56" s="103" t="s">
        <v>566</v>
      </c>
      <c r="BU56" s="88"/>
      <c r="BV56" s="72" t="s">
        <v>567</v>
      </c>
      <c r="BW56" s="72"/>
      <c r="BX56" s="72"/>
      <c r="BZ56" s="5">
        <v>1</v>
      </c>
      <c r="CJ56" s="5">
        <v>1</v>
      </c>
      <c r="CY56" s="5">
        <v>1</v>
      </c>
      <c r="DE56" s="5">
        <v>1</v>
      </c>
      <c r="DO56" s="5">
        <v>1</v>
      </c>
      <c r="DQ56" s="5">
        <v>1</v>
      </c>
    </row>
    <row r="57" spans="1:124" ht="233.25" customHeight="1" x14ac:dyDescent="0.25">
      <c r="A57" s="102">
        <v>812</v>
      </c>
      <c r="B57" s="7" t="s">
        <v>425</v>
      </c>
      <c r="C57" s="9" t="s">
        <v>202</v>
      </c>
      <c r="D57" s="9" t="s">
        <v>203</v>
      </c>
      <c r="E57" s="9" t="s">
        <v>568</v>
      </c>
      <c r="F57" s="9" t="s">
        <v>569</v>
      </c>
      <c r="G57" s="9"/>
      <c r="H57" s="9"/>
      <c r="I57" s="10" t="s">
        <v>534</v>
      </c>
      <c r="J57" s="10" t="s">
        <v>535</v>
      </c>
      <c r="K57" s="10" t="s">
        <v>536</v>
      </c>
      <c r="L57" s="24">
        <v>3158666903</v>
      </c>
      <c r="M57" s="9" t="s">
        <v>537</v>
      </c>
      <c r="N57" s="25" t="s">
        <v>214</v>
      </c>
      <c r="O57" s="25" t="s">
        <v>214</v>
      </c>
      <c r="P57" s="25" t="s">
        <v>214</v>
      </c>
      <c r="Q57" s="25" t="s">
        <v>214</v>
      </c>
      <c r="R57" s="25" t="s">
        <v>214</v>
      </c>
      <c r="S57" s="25" t="s">
        <v>210</v>
      </c>
      <c r="T57" s="9" t="s">
        <v>210</v>
      </c>
      <c r="U57" s="9" t="s">
        <v>210</v>
      </c>
      <c r="V57" s="25" t="s">
        <v>214</v>
      </c>
      <c r="W57" s="25" t="s">
        <v>210</v>
      </c>
      <c r="X57" s="9"/>
      <c r="Y57" s="9"/>
      <c r="Z57" s="25"/>
      <c r="AA57" s="25"/>
      <c r="AB57" s="25"/>
      <c r="AC57" s="25"/>
      <c r="AD57" s="25"/>
      <c r="AE57" s="25"/>
      <c r="AF57" s="25"/>
      <c r="AG57" s="9"/>
      <c r="AH57" s="9"/>
      <c r="AI57" s="9"/>
      <c r="AJ57" s="25"/>
      <c r="AK57" s="25"/>
      <c r="AL57" s="25"/>
      <c r="AM57" s="31"/>
      <c r="AN57" s="31"/>
      <c r="AO57" s="25"/>
      <c r="AP57" s="25"/>
      <c r="AQ57" s="9"/>
      <c r="AR57" s="25"/>
      <c r="AS57" s="25"/>
      <c r="AT57" s="25"/>
      <c r="AU57" s="9"/>
      <c r="AV57" s="25"/>
      <c r="AW57" s="25"/>
      <c r="AX57" s="25"/>
      <c r="AY57" s="25"/>
      <c r="AZ57" s="25"/>
      <c r="BA57" s="25"/>
      <c r="BB57" s="9"/>
      <c r="BC57" s="9"/>
      <c r="BD57" s="9"/>
      <c r="BE57" s="9"/>
      <c r="BF57" s="9"/>
      <c r="BG57" s="9"/>
      <c r="BH57" s="25"/>
      <c r="BI57" s="25"/>
      <c r="BJ57" s="25"/>
      <c r="BK57" s="25"/>
      <c r="BL57" s="25"/>
      <c r="BM57" s="25"/>
      <c r="BN57" s="9"/>
      <c r="BO57" s="9"/>
      <c r="BP57" s="9"/>
      <c r="BQ57" s="9"/>
      <c r="BR57" s="9"/>
      <c r="BS57" s="9"/>
      <c r="BT57" s="104"/>
      <c r="BU57" s="89"/>
      <c r="BV57" s="72" t="s">
        <v>570</v>
      </c>
      <c r="BW57" s="72"/>
      <c r="BX57" s="72"/>
      <c r="CS57" s="5">
        <v>1</v>
      </c>
      <c r="CU57" s="5">
        <v>1</v>
      </c>
      <c r="DE57" s="5">
        <v>1</v>
      </c>
      <c r="DO57" s="5">
        <v>1</v>
      </c>
      <c r="DQ57" s="5">
        <v>1</v>
      </c>
    </row>
    <row r="58" spans="1:124" ht="60" x14ac:dyDescent="0.25">
      <c r="A58" s="102">
        <v>813</v>
      </c>
      <c r="B58" s="7" t="s">
        <v>425</v>
      </c>
      <c r="C58" s="16" t="s">
        <v>202</v>
      </c>
      <c r="D58" s="16" t="s">
        <v>203</v>
      </c>
      <c r="E58" s="16" t="s">
        <v>571</v>
      </c>
      <c r="F58" s="16" t="s">
        <v>571</v>
      </c>
      <c r="G58" s="16"/>
      <c r="H58" s="16"/>
      <c r="I58" s="17" t="s">
        <v>534</v>
      </c>
      <c r="J58" s="17" t="s">
        <v>535</v>
      </c>
      <c r="K58" s="17" t="s">
        <v>536</v>
      </c>
      <c r="L58" s="17">
        <v>3158666903</v>
      </c>
      <c r="M58" s="16" t="s">
        <v>537</v>
      </c>
      <c r="N58" s="16" t="s">
        <v>214</v>
      </c>
      <c r="O58" s="16" t="s">
        <v>214</v>
      </c>
      <c r="P58" s="16" t="s">
        <v>214</v>
      </c>
      <c r="Q58" s="16" t="s">
        <v>214</v>
      </c>
      <c r="R58" s="16" t="s">
        <v>214</v>
      </c>
      <c r="S58" s="16" t="s">
        <v>210</v>
      </c>
      <c r="T58" s="16" t="s">
        <v>214</v>
      </c>
      <c r="U58" s="16" t="s">
        <v>214</v>
      </c>
      <c r="V58" s="16" t="s">
        <v>210</v>
      </c>
      <c r="W58" s="16" t="s">
        <v>210</v>
      </c>
      <c r="X58" s="16" t="s">
        <v>572</v>
      </c>
      <c r="Y58" s="16"/>
      <c r="Z58" s="16" t="s">
        <v>214</v>
      </c>
      <c r="AA58" s="16" t="s">
        <v>214</v>
      </c>
      <c r="AB58" s="16" t="s">
        <v>214</v>
      </c>
      <c r="AC58" s="16" t="s">
        <v>214</v>
      </c>
      <c r="AD58" s="16" t="s">
        <v>214</v>
      </c>
      <c r="AE58" s="16" t="s">
        <v>210</v>
      </c>
      <c r="AF58" s="16" t="s">
        <v>573</v>
      </c>
      <c r="AG58" s="16" t="s">
        <v>251</v>
      </c>
      <c r="AH58" s="16" t="s">
        <v>271</v>
      </c>
      <c r="AI58" s="16"/>
      <c r="AJ58" s="16" t="s">
        <v>210</v>
      </c>
      <c r="AK58" s="16" t="s">
        <v>238</v>
      </c>
      <c r="AL58" s="16" t="s">
        <v>253</v>
      </c>
      <c r="AM58" s="20">
        <v>44256</v>
      </c>
      <c r="AN58" s="20">
        <v>44561</v>
      </c>
      <c r="AO58" s="16" t="s">
        <v>219</v>
      </c>
      <c r="AP58" s="16" t="s">
        <v>214</v>
      </c>
      <c r="AQ58" s="16" t="s">
        <v>214</v>
      </c>
      <c r="AR58" s="16" t="s">
        <v>214</v>
      </c>
      <c r="AS58" s="16" t="s">
        <v>214</v>
      </c>
      <c r="AT58" s="16" t="s">
        <v>214</v>
      </c>
      <c r="AU58" s="16" t="s">
        <v>574</v>
      </c>
      <c r="AV58" s="16" t="s">
        <v>214</v>
      </c>
      <c r="AW58" s="16" t="s">
        <v>214</v>
      </c>
      <c r="AX58" s="16" t="s">
        <v>214</v>
      </c>
      <c r="AY58" s="16" t="s">
        <v>214</v>
      </c>
      <c r="AZ58" s="16" t="s">
        <v>214</v>
      </c>
      <c r="BA58" s="16" t="s">
        <v>214</v>
      </c>
      <c r="BB58" s="16"/>
      <c r="BC58" s="16">
        <v>2000</v>
      </c>
      <c r="BD58" s="16"/>
      <c r="BE58" s="16"/>
      <c r="BF58" s="16"/>
      <c r="BG58" s="16" t="s">
        <v>255</v>
      </c>
      <c r="BH58" s="16"/>
      <c r="BI58" s="16"/>
      <c r="BJ58" s="16"/>
      <c r="BK58" s="16"/>
      <c r="BL58" s="16"/>
      <c r="BM58" s="16"/>
      <c r="BN58" s="16"/>
      <c r="BO58" s="16"/>
      <c r="BP58" s="16"/>
      <c r="BQ58" s="16" t="s">
        <v>575</v>
      </c>
      <c r="BR58" s="16" t="s">
        <v>576</v>
      </c>
      <c r="BS58" s="16" t="s">
        <v>577</v>
      </c>
      <c r="BT58" s="103" t="s">
        <v>574</v>
      </c>
      <c r="BU58" s="88"/>
      <c r="BV58" s="72" t="s">
        <v>578</v>
      </c>
      <c r="BW58" s="72"/>
      <c r="BX58" s="72"/>
      <c r="BZ58" s="5">
        <v>1</v>
      </c>
      <c r="CJ58" s="5">
        <v>1</v>
      </c>
      <c r="DM58" s="5">
        <v>1</v>
      </c>
    </row>
    <row r="59" spans="1:124" ht="212.25" customHeight="1" x14ac:dyDescent="0.25">
      <c r="A59" s="102">
        <v>814</v>
      </c>
      <c r="B59" s="7" t="s">
        <v>425</v>
      </c>
      <c r="C59" s="9" t="s">
        <v>202</v>
      </c>
      <c r="D59" s="9" t="s">
        <v>203</v>
      </c>
      <c r="E59" s="9" t="s">
        <v>579</v>
      </c>
      <c r="F59" s="9" t="s">
        <v>580</v>
      </c>
      <c r="G59" s="9"/>
      <c r="H59" s="9"/>
      <c r="I59" s="10" t="s">
        <v>534</v>
      </c>
      <c r="J59" s="10" t="s">
        <v>535</v>
      </c>
      <c r="K59" s="10" t="s">
        <v>536</v>
      </c>
      <c r="L59" s="24">
        <v>3158666903</v>
      </c>
      <c r="M59" s="9" t="s">
        <v>537</v>
      </c>
      <c r="N59" s="25" t="s">
        <v>214</v>
      </c>
      <c r="O59" s="25" t="s">
        <v>214</v>
      </c>
      <c r="P59" s="25" t="s">
        <v>214</v>
      </c>
      <c r="Q59" s="25" t="s">
        <v>214</v>
      </c>
      <c r="R59" s="25" t="s">
        <v>214</v>
      </c>
      <c r="S59" s="25" t="s">
        <v>210</v>
      </c>
      <c r="T59" s="9" t="s">
        <v>214</v>
      </c>
      <c r="U59" s="9" t="s">
        <v>210</v>
      </c>
      <c r="V59" s="25" t="s">
        <v>210</v>
      </c>
      <c r="W59" s="25"/>
      <c r="X59" s="9"/>
      <c r="Y59" s="9"/>
      <c r="Z59" s="25" t="s">
        <v>210</v>
      </c>
      <c r="AA59" s="25" t="s">
        <v>214</v>
      </c>
      <c r="AB59" s="25" t="s">
        <v>214</v>
      </c>
      <c r="AC59" s="25" t="s">
        <v>210</v>
      </c>
      <c r="AD59" s="25" t="s">
        <v>214</v>
      </c>
      <c r="AE59" s="25" t="s">
        <v>210</v>
      </c>
      <c r="AF59" s="25" t="s">
        <v>581</v>
      </c>
      <c r="AG59" s="9" t="s">
        <v>251</v>
      </c>
      <c r="AH59" s="9" t="s">
        <v>271</v>
      </c>
      <c r="AI59" s="9" t="s">
        <v>582</v>
      </c>
      <c r="AJ59" s="25" t="s">
        <v>214</v>
      </c>
      <c r="AK59" s="25" t="s">
        <v>215</v>
      </c>
      <c r="AL59" s="25" t="s">
        <v>253</v>
      </c>
      <c r="AM59" s="31">
        <v>44256</v>
      </c>
      <c r="AN59" s="31">
        <v>44561</v>
      </c>
      <c r="AO59" s="25" t="s">
        <v>272</v>
      </c>
      <c r="AP59" s="25" t="s">
        <v>214</v>
      </c>
      <c r="AQ59" s="9" t="s">
        <v>214</v>
      </c>
      <c r="AR59" s="25" t="s">
        <v>210</v>
      </c>
      <c r="AS59" s="25" t="s">
        <v>214</v>
      </c>
      <c r="AT59" s="25" t="s">
        <v>210</v>
      </c>
      <c r="AU59" s="9" t="s">
        <v>583</v>
      </c>
      <c r="AV59" s="25" t="s">
        <v>214</v>
      </c>
      <c r="AW59" s="25" t="s">
        <v>214</v>
      </c>
      <c r="AX59" s="25" t="s">
        <v>214</v>
      </c>
      <c r="AY59" s="25" t="s">
        <v>214</v>
      </c>
      <c r="AZ59" s="25" t="s">
        <v>214</v>
      </c>
      <c r="BA59" s="25" t="s">
        <v>214</v>
      </c>
      <c r="BB59" s="9"/>
      <c r="BC59" s="9">
        <v>1000</v>
      </c>
      <c r="BD59" s="9"/>
      <c r="BE59" s="9"/>
      <c r="BF59" s="9"/>
      <c r="BG59" s="9" t="s">
        <v>255</v>
      </c>
      <c r="BH59" s="25"/>
      <c r="BI59" s="25"/>
      <c r="BJ59" s="25"/>
      <c r="BK59" s="25"/>
      <c r="BL59" s="25"/>
      <c r="BM59" s="25"/>
      <c r="BN59" s="9"/>
      <c r="BO59" s="9"/>
      <c r="BP59" s="9"/>
      <c r="BQ59" s="9" t="s">
        <v>584</v>
      </c>
      <c r="BR59" s="9" t="s">
        <v>585</v>
      </c>
      <c r="BS59" s="9" t="s">
        <v>586</v>
      </c>
      <c r="BT59" s="104"/>
      <c r="BU59" s="89"/>
      <c r="BV59" s="72" t="s">
        <v>587</v>
      </c>
      <c r="BW59" s="72"/>
      <c r="BX59" s="72"/>
      <c r="CR59" s="5">
        <v>1</v>
      </c>
      <c r="CU59" s="5">
        <v>1</v>
      </c>
      <c r="DE59" s="5">
        <v>1</v>
      </c>
      <c r="DM59" s="5">
        <v>1</v>
      </c>
    </row>
    <row r="60" spans="1:124" ht="120" x14ac:dyDescent="0.25">
      <c r="A60" s="102">
        <v>815</v>
      </c>
      <c r="B60" s="7" t="s">
        <v>425</v>
      </c>
      <c r="C60" s="16" t="s">
        <v>202</v>
      </c>
      <c r="D60" s="16" t="s">
        <v>203</v>
      </c>
      <c r="E60" s="16" t="s">
        <v>588</v>
      </c>
      <c r="F60" s="16" t="s">
        <v>589</v>
      </c>
      <c r="G60" s="16"/>
      <c r="H60" s="16"/>
      <c r="I60" s="17" t="s">
        <v>534</v>
      </c>
      <c r="J60" s="17" t="s">
        <v>535</v>
      </c>
      <c r="K60" s="17" t="s">
        <v>536</v>
      </c>
      <c r="L60" s="17">
        <v>3158666903</v>
      </c>
      <c r="M60" s="16" t="s">
        <v>537</v>
      </c>
      <c r="N60" s="16" t="s">
        <v>214</v>
      </c>
      <c r="O60" s="16" t="s">
        <v>214</v>
      </c>
      <c r="P60" s="16" t="s">
        <v>214</v>
      </c>
      <c r="Q60" s="16" t="s">
        <v>214</v>
      </c>
      <c r="R60" s="16" t="s">
        <v>214</v>
      </c>
      <c r="S60" s="16" t="s">
        <v>210</v>
      </c>
      <c r="T60" s="16" t="s">
        <v>210</v>
      </c>
      <c r="U60" s="16" t="s">
        <v>210</v>
      </c>
      <c r="V60" s="16" t="s">
        <v>214</v>
      </c>
      <c r="W60" s="16"/>
      <c r="X60" s="16"/>
      <c r="Y60" s="16"/>
      <c r="Z60" s="16"/>
      <c r="AA60" s="16"/>
      <c r="AB60" s="16"/>
      <c r="AC60" s="16"/>
      <c r="AD60" s="16"/>
      <c r="AE60" s="16"/>
      <c r="AF60" s="16"/>
      <c r="AG60" s="16"/>
      <c r="AH60" s="16"/>
      <c r="AI60" s="16"/>
      <c r="AJ60" s="16"/>
      <c r="AK60" s="16"/>
      <c r="AL60" s="16"/>
      <c r="AM60" s="20"/>
      <c r="AN60" s="20"/>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03"/>
      <c r="BU60" s="88"/>
      <c r="BV60" s="72" t="s">
        <v>590</v>
      </c>
      <c r="BW60" s="72"/>
      <c r="BX60" s="72"/>
      <c r="CR60" s="5">
        <v>1</v>
      </c>
      <c r="CS60" s="5">
        <v>1</v>
      </c>
      <c r="CT60" s="5">
        <v>1</v>
      </c>
      <c r="CU60" s="5">
        <v>1</v>
      </c>
      <c r="DE60" s="5">
        <v>1</v>
      </c>
      <c r="DM60" s="5">
        <v>1</v>
      </c>
      <c r="DO60" s="5">
        <v>1</v>
      </c>
      <c r="DQ60" s="5">
        <v>1</v>
      </c>
    </row>
    <row r="61" spans="1:124" ht="60" x14ac:dyDescent="0.25">
      <c r="A61" s="102">
        <v>816</v>
      </c>
      <c r="B61" s="7" t="s">
        <v>425</v>
      </c>
      <c r="C61" s="9" t="s">
        <v>202</v>
      </c>
      <c r="D61" s="9" t="s">
        <v>203</v>
      </c>
      <c r="E61" s="9" t="s">
        <v>591</v>
      </c>
      <c r="F61" s="9" t="s">
        <v>592</v>
      </c>
      <c r="G61" s="9"/>
      <c r="H61" s="9"/>
      <c r="I61" s="10" t="s">
        <v>534</v>
      </c>
      <c r="J61" s="10" t="s">
        <v>535</v>
      </c>
      <c r="K61" s="10" t="s">
        <v>536</v>
      </c>
      <c r="L61" s="24">
        <v>3158666903</v>
      </c>
      <c r="M61" s="9" t="s">
        <v>537</v>
      </c>
      <c r="N61" s="25" t="s">
        <v>214</v>
      </c>
      <c r="O61" s="25" t="s">
        <v>214</v>
      </c>
      <c r="P61" s="25" t="s">
        <v>214</v>
      </c>
      <c r="Q61" s="25" t="s">
        <v>214</v>
      </c>
      <c r="R61" s="25" t="s">
        <v>214</v>
      </c>
      <c r="S61" s="25" t="s">
        <v>210</v>
      </c>
      <c r="T61" s="9" t="s">
        <v>210</v>
      </c>
      <c r="U61" s="9" t="s">
        <v>210</v>
      </c>
      <c r="V61" s="25" t="s">
        <v>214</v>
      </c>
      <c r="W61" s="25" t="s">
        <v>210</v>
      </c>
      <c r="X61" s="9" t="s">
        <v>593</v>
      </c>
      <c r="Y61" s="9"/>
      <c r="Z61" s="25" t="s">
        <v>214</v>
      </c>
      <c r="AA61" s="25" t="s">
        <v>210</v>
      </c>
      <c r="AB61" s="25" t="s">
        <v>214</v>
      </c>
      <c r="AC61" s="25" t="s">
        <v>214</v>
      </c>
      <c r="AD61" s="25" t="s">
        <v>214</v>
      </c>
      <c r="AE61" s="25" t="s">
        <v>214</v>
      </c>
      <c r="AF61" s="25"/>
      <c r="AG61" s="9"/>
      <c r="AH61" s="9"/>
      <c r="AI61" s="9"/>
      <c r="AJ61" s="25" t="s">
        <v>214</v>
      </c>
      <c r="AK61" s="25" t="s">
        <v>238</v>
      </c>
      <c r="AL61" s="25" t="s">
        <v>393</v>
      </c>
      <c r="AM61" s="31">
        <v>44197</v>
      </c>
      <c r="AN61" s="31">
        <v>44227</v>
      </c>
      <c r="AO61" s="25" t="s">
        <v>219</v>
      </c>
      <c r="AP61" s="25" t="s">
        <v>214</v>
      </c>
      <c r="AQ61" s="9" t="s">
        <v>214</v>
      </c>
      <c r="AR61" s="25" t="s">
        <v>210</v>
      </c>
      <c r="AS61" s="25" t="s">
        <v>210</v>
      </c>
      <c r="AT61" s="25" t="s">
        <v>214</v>
      </c>
      <c r="AU61" s="9"/>
      <c r="AV61" s="25" t="s">
        <v>214</v>
      </c>
      <c r="AW61" s="25" t="s">
        <v>214</v>
      </c>
      <c r="AX61" s="25" t="s">
        <v>214</v>
      </c>
      <c r="AY61" s="25" t="s">
        <v>214</v>
      </c>
      <c r="AZ61" s="25" t="s">
        <v>214</v>
      </c>
      <c r="BA61" s="25" t="s">
        <v>214</v>
      </c>
      <c r="BB61" s="9"/>
      <c r="BC61" s="9">
        <v>3200</v>
      </c>
      <c r="BD61" s="9"/>
      <c r="BE61" s="9"/>
      <c r="BF61" s="9"/>
      <c r="BG61" s="9" t="s">
        <v>231</v>
      </c>
      <c r="BH61" s="25" t="s">
        <v>594</v>
      </c>
      <c r="BI61" s="25" t="s">
        <v>275</v>
      </c>
      <c r="BJ61" s="25" t="s">
        <v>276</v>
      </c>
      <c r="BK61" s="25"/>
      <c r="BL61" s="25" t="s">
        <v>275</v>
      </c>
      <c r="BM61" s="25" t="s">
        <v>276</v>
      </c>
      <c r="BN61" s="9"/>
      <c r="BO61" s="9"/>
      <c r="BP61" s="9"/>
      <c r="BQ61" s="9"/>
      <c r="BR61" s="9" t="s">
        <v>595</v>
      </c>
      <c r="BS61" s="9" t="s">
        <v>596</v>
      </c>
      <c r="BT61" s="104"/>
      <c r="BU61" s="89"/>
      <c r="BV61" s="72" t="s">
        <v>597</v>
      </c>
      <c r="BW61" s="72"/>
      <c r="BX61" s="72"/>
      <c r="DE61" s="5">
        <v>1</v>
      </c>
      <c r="DM61" s="5">
        <v>1</v>
      </c>
      <c r="DO61" s="5">
        <v>1</v>
      </c>
      <c r="DR61" s="5">
        <v>1</v>
      </c>
    </row>
    <row r="62" spans="1:124" ht="270" x14ac:dyDescent="0.25">
      <c r="A62" s="102">
        <v>817</v>
      </c>
      <c r="B62" s="7" t="s">
        <v>425</v>
      </c>
      <c r="C62" s="16" t="s">
        <v>202</v>
      </c>
      <c r="D62" s="16" t="s">
        <v>203</v>
      </c>
      <c r="E62" s="16" t="s">
        <v>598</v>
      </c>
      <c r="F62" s="16" t="s">
        <v>599</v>
      </c>
      <c r="G62" s="16"/>
      <c r="H62" s="16"/>
      <c r="I62" s="17" t="s">
        <v>428</v>
      </c>
      <c r="J62" s="17" t="s">
        <v>535</v>
      </c>
      <c r="K62" s="17" t="s">
        <v>536</v>
      </c>
      <c r="L62" s="17">
        <v>3158666903</v>
      </c>
      <c r="M62" s="16" t="s">
        <v>537</v>
      </c>
      <c r="N62" s="16" t="s">
        <v>214</v>
      </c>
      <c r="O62" s="16" t="s">
        <v>214</v>
      </c>
      <c r="P62" s="16" t="s">
        <v>214</v>
      </c>
      <c r="Q62" s="16" t="s">
        <v>214</v>
      </c>
      <c r="R62" s="16" t="s">
        <v>214</v>
      </c>
      <c r="S62" s="16" t="s">
        <v>210</v>
      </c>
      <c r="T62" s="16" t="s">
        <v>214</v>
      </c>
      <c r="U62" s="16" t="s">
        <v>214</v>
      </c>
      <c r="V62" s="16" t="s">
        <v>210</v>
      </c>
      <c r="W62" s="16" t="s">
        <v>214</v>
      </c>
      <c r="X62" s="16" t="s">
        <v>600</v>
      </c>
      <c r="Y62" s="16" t="s">
        <v>216</v>
      </c>
      <c r="Z62" s="16" t="s">
        <v>214</v>
      </c>
      <c r="AA62" s="16" t="s">
        <v>210</v>
      </c>
      <c r="AB62" s="16" t="s">
        <v>214</v>
      </c>
      <c r="AC62" s="16" t="s">
        <v>214</v>
      </c>
      <c r="AD62" s="16" t="s">
        <v>214</v>
      </c>
      <c r="AE62" s="16" t="s">
        <v>214</v>
      </c>
      <c r="AF62" s="16"/>
      <c r="AG62" s="16" t="s">
        <v>355</v>
      </c>
      <c r="AH62" s="16" t="s">
        <v>271</v>
      </c>
      <c r="AI62" s="16" t="s">
        <v>601</v>
      </c>
      <c r="AJ62" s="16" t="s">
        <v>214</v>
      </c>
      <c r="AK62" s="16" t="s">
        <v>216</v>
      </c>
      <c r="AL62" s="16" t="s">
        <v>216</v>
      </c>
      <c r="AM62" s="20"/>
      <c r="AN62" s="20"/>
      <c r="AO62" s="16" t="s">
        <v>219</v>
      </c>
      <c r="AP62" s="16" t="s">
        <v>210</v>
      </c>
      <c r="AQ62" s="16" t="s">
        <v>214</v>
      </c>
      <c r="AR62" s="16" t="s">
        <v>210</v>
      </c>
      <c r="AS62" s="16" t="s">
        <v>210</v>
      </c>
      <c r="AT62" s="16" t="s">
        <v>214</v>
      </c>
      <c r="AU62" s="16"/>
      <c r="AV62" s="16" t="s">
        <v>214</v>
      </c>
      <c r="AW62" s="16" t="s">
        <v>214</v>
      </c>
      <c r="AX62" s="16" t="s">
        <v>214</v>
      </c>
      <c r="AY62" s="16" t="s">
        <v>214</v>
      </c>
      <c r="AZ62" s="16" t="s">
        <v>214</v>
      </c>
      <c r="BA62" s="16" t="s">
        <v>210</v>
      </c>
      <c r="BB62" s="16" t="s">
        <v>602</v>
      </c>
      <c r="BC62" s="16"/>
      <c r="BD62" s="16"/>
      <c r="BE62" s="16"/>
      <c r="BF62" s="16"/>
      <c r="BG62" s="16" t="s">
        <v>221</v>
      </c>
      <c r="BH62" s="16"/>
      <c r="BI62" s="16"/>
      <c r="BJ62" s="16"/>
      <c r="BK62" s="16"/>
      <c r="BL62" s="16"/>
      <c r="BM62" s="16"/>
      <c r="BN62" s="16"/>
      <c r="BO62" s="16"/>
      <c r="BP62" s="16"/>
      <c r="BQ62" s="16"/>
      <c r="BR62" s="16"/>
      <c r="BS62" s="16"/>
      <c r="BT62" s="103" t="s">
        <v>603</v>
      </c>
      <c r="BU62" s="88"/>
      <c r="BV62" s="72" t="s">
        <v>604</v>
      </c>
      <c r="BW62" s="72"/>
      <c r="BX62" s="72"/>
      <c r="CS62" s="5">
        <v>1</v>
      </c>
      <c r="CU62" s="5">
        <v>1</v>
      </c>
      <c r="CY62" s="5">
        <v>1</v>
      </c>
      <c r="DE62" s="5">
        <v>1</v>
      </c>
      <c r="DM62" s="5">
        <v>1</v>
      </c>
      <c r="DN62" s="5">
        <v>1</v>
      </c>
      <c r="DO62" s="5">
        <v>1</v>
      </c>
      <c r="DR62" s="5">
        <v>1</v>
      </c>
      <c r="DT62" s="5">
        <v>1</v>
      </c>
    </row>
    <row r="63" spans="1:124" ht="105" x14ac:dyDescent="0.25">
      <c r="A63" s="102">
        <v>818</v>
      </c>
      <c r="B63" s="7" t="s">
        <v>425</v>
      </c>
      <c r="C63" s="9" t="s">
        <v>202</v>
      </c>
      <c r="D63" s="9" t="s">
        <v>203</v>
      </c>
      <c r="E63" s="9" t="s">
        <v>605</v>
      </c>
      <c r="F63" s="9" t="s">
        <v>606</v>
      </c>
      <c r="G63" s="9"/>
      <c r="H63" s="9"/>
      <c r="I63" s="10" t="s">
        <v>534</v>
      </c>
      <c r="J63" s="10" t="s">
        <v>535</v>
      </c>
      <c r="K63" s="10" t="s">
        <v>536</v>
      </c>
      <c r="L63" s="24">
        <v>3158666903</v>
      </c>
      <c r="M63" s="9" t="s">
        <v>537</v>
      </c>
      <c r="N63" s="25" t="s">
        <v>214</v>
      </c>
      <c r="O63" s="25" t="s">
        <v>214</v>
      </c>
      <c r="P63" s="25" t="s">
        <v>214</v>
      </c>
      <c r="Q63" s="25" t="s">
        <v>214</v>
      </c>
      <c r="R63" s="25" t="s">
        <v>214</v>
      </c>
      <c r="S63" s="25" t="s">
        <v>210</v>
      </c>
      <c r="T63" s="9" t="s">
        <v>210</v>
      </c>
      <c r="U63" s="9" t="s">
        <v>210</v>
      </c>
      <c r="V63" s="25" t="s">
        <v>214</v>
      </c>
      <c r="W63" s="25" t="s">
        <v>210</v>
      </c>
      <c r="X63" s="9" t="s">
        <v>607</v>
      </c>
      <c r="Y63" s="9"/>
      <c r="Z63" s="25" t="s">
        <v>214</v>
      </c>
      <c r="AA63" s="25" t="s">
        <v>210</v>
      </c>
      <c r="AB63" s="25" t="s">
        <v>214</v>
      </c>
      <c r="AC63" s="25" t="s">
        <v>214</v>
      </c>
      <c r="AD63" s="25" t="s">
        <v>214</v>
      </c>
      <c r="AE63" s="25" t="s">
        <v>214</v>
      </c>
      <c r="AF63" s="25"/>
      <c r="AG63" s="9" t="s">
        <v>251</v>
      </c>
      <c r="AH63" s="9" t="s">
        <v>271</v>
      </c>
      <c r="AI63" s="9" t="s">
        <v>608</v>
      </c>
      <c r="AJ63" s="25" t="s">
        <v>210</v>
      </c>
      <c r="AK63" s="25"/>
      <c r="AL63" s="25" t="s">
        <v>253</v>
      </c>
      <c r="AM63" s="31">
        <v>44228</v>
      </c>
      <c r="AN63" s="31">
        <v>44561</v>
      </c>
      <c r="AO63" s="25"/>
      <c r="AP63" s="25" t="s">
        <v>214</v>
      </c>
      <c r="AQ63" s="9" t="s">
        <v>214</v>
      </c>
      <c r="AR63" s="25" t="s">
        <v>214</v>
      </c>
      <c r="AS63" s="25" t="s">
        <v>210</v>
      </c>
      <c r="AT63" s="25" t="s">
        <v>214</v>
      </c>
      <c r="AU63" s="9"/>
      <c r="AV63" s="25" t="s">
        <v>214</v>
      </c>
      <c r="AW63" s="25" t="s">
        <v>214</v>
      </c>
      <c r="AX63" s="25" t="s">
        <v>214</v>
      </c>
      <c r="AY63" s="25" t="s">
        <v>214</v>
      </c>
      <c r="AZ63" s="25" t="s">
        <v>214</v>
      </c>
      <c r="BA63" s="25" t="s">
        <v>214</v>
      </c>
      <c r="BB63" s="9"/>
      <c r="BC63" s="9">
        <v>500</v>
      </c>
      <c r="BD63" s="9"/>
      <c r="BE63" s="9"/>
      <c r="BF63" s="9"/>
      <c r="BG63" s="9" t="s">
        <v>231</v>
      </c>
      <c r="BH63" s="25"/>
      <c r="BI63" s="25"/>
      <c r="BJ63" s="25"/>
      <c r="BK63" s="25"/>
      <c r="BL63" s="25"/>
      <c r="BM63" s="25"/>
      <c r="BN63" s="9"/>
      <c r="BO63" s="9"/>
      <c r="BP63" s="9"/>
      <c r="BQ63" s="9" t="s">
        <v>609</v>
      </c>
      <c r="BR63" s="9" t="s">
        <v>610</v>
      </c>
      <c r="BS63" s="9" t="s">
        <v>611</v>
      </c>
      <c r="BT63" s="104"/>
      <c r="BU63" s="89"/>
      <c r="BV63" s="72" t="s">
        <v>612</v>
      </c>
      <c r="BW63" s="72"/>
      <c r="BX63" s="72"/>
      <c r="CH63" s="5">
        <v>1</v>
      </c>
      <c r="CY63" s="5">
        <v>1</v>
      </c>
      <c r="DE63" s="5">
        <v>1</v>
      </c>
      <c r="DM63" s="5">
        <v>1</v>
      </c>
      <c r="DO63" s="5">
        <v>1</v>
      </c>
      <c r="DR63" s="5">
        <v>1</v>
      </c>
      <c r="DT63" s="5">
        <v>1</v>
      </c>
    </row>
    <row r="64" spans="1:124" ht="60" x14ac:dyDescent="0.25">
      <c r="A64" s="102">
        <v>819</v>
      </c>
      <c r="B64" s="7" t="s">
        <v>425</v>
      </c>
      <c r="C64" s="16" t="s">
        <v>202</v>
      </c>
      <c r="D64" s="16" t="s">
        <v>203</v>
      </c>
      <c r="E64" s="16" t="s">
        <v>613</v>
      </c>
      <c r="F64" s="16" t="s">
        <v>614</v>
      </c>
      <c r="G64" s="16"/>
      <c r="H64" s="16"/>
      <c r="I64" s="17" t="s">
        <v>534</v>
      </c>
      <c r="J64" s="17" t="s">
        <v>535</v>
      </c>
      <c r="K64" s="17" t="s">
        <v>536</v>
      </c>
      <c r="L64" s="17">
        <v>3158666903</v>
      </c>
      <c r="M64" s="16" t="s">
        <v>537</v>
      </c>
      <c r="N64" s="16" t="s">
        <v>214</v>
      </c>
      <c r="O64" s="16" t="s">
        <v>214</v>
      </c>
      <c r="P64" s="16" t="s">
        <v>214</v>
      </c>
      <c r="Q64" s="16" t="s">
        <v>214</v>
      </c>
      <c r="R64" s="16" t="s">
        <v>214</v>
      </c>
      <c r="S64" s="16" t="s">
        <v>214</v>
      </c>
      <c r="T64" s="16" t="s">
        <v>210</v>
      </c>
      <c r="U64" s="16" t="s">
        <v>210</v>
      </c>
      <c r="V64" s="16" t="s">
        <v>210</v>
      </c>
      <c r="W64" s="16" t="s">
        <v>210</v>
      </c>
      <c r="X64" s="16"/>
      <c r="Y64" s="16"/>
      <c r="Z64" s="16" t="s">
        <v>214</v>
      </c>
      <c r="AA64" s="16" t="s">
        <v>210</v>
      </c>
      <c r="AB64" s="16" t="s">
        <v>214</v>
      </c>
      <c r="AC64" s="16" t="s">
        <v>214</v>
      </c>
      <c r="AD64" s="16" t="s">
        <v>214</v>
      </c>
      <c r="AE64" s="16" t="s">
        <v>214</v>
      </c>
      <c r="AF64" s="16"/>
      <c r="AG64" s="16" t="s">
        <v>251</v>
      </c>
      <c r="AH64" s="16" t="s">
        <v>271</v>
      </c>
      <c r="AI64" s="16"/>
      <c r="AJ64" s="16"/>
      <c r="AK64" s="16"/>
      <c r="AL64" s="16"/>
      <c r="AM64" s="20">
        <v>44228</v>
      </c>
      <c r="AN64" s="20">
        <v>44561</v>
      </c>
      <c r="AO64" s="16"/>
      <c r="AP64" s="16" t="s">
        <v>214</v>
      </c>
      <c r="AQ64" s="16" t="s">
        <v>214</v>
      </c>
      <c r="AR64" s="16" t="s">
        <v>210</v>
      </c>
      <c r="AS64" s="16" t="s">
        <v>214</v>
      </c>
      <c r="AT64" s="16" t="s">
        <v>214</v>
      </c>
      <c r="AU64" s="16"/>
      <c r="AV64" s="16" t="s">
        <v>214</v>
      </c>
      <c r="AW64" s="16" t="s">
        <v>214</v>
      </c>
      <c r="AX64" s="16" t="s">
        <v>214</v>
      </c>
      <c r="AY64" s="16" t="s">
        <v>214</v>
      </c>
      <c r="AZ64" s="16" t="s">
        <v>214</v>
      </c>
      <c r="BA64" s="16" t="s">
        <v>214</v>
      </c>
      <c r="BB64" s="16"/>
      <c r="BC64" s="16">
        <v>1000</v>
      </c>
      <c r="BD64" s="16"/>
      <c r="BE64" s="16"/>
      <c r="BF64" s="16"/>
      <c r="BG64" s="16" t="s">
        <v>231</v>
      </c>
      <c r="BH64" s="16" t="s">
        <v>255</v>
      </c>
      <c r="BI64" s="16" t="s">
        <v>231</v>
      </c>
      <c r="BJ64" s="16"/>
      <c r="BK64" s="16"/>
      <c r="BL64" s="16"/>
      <c r="BM64" s="16"/>
      <c r="BN64" s="16"/>
      <c r="BO64" s="16"/>
      <c r="BP64" s="16"/>
      <c r="BQ64" s="16"/>
      <c r="BR64" s="16"/>
      <c r="BS64" s="16"/>
      <c r="BT64" s="103"/>
      <c r="BU64" s="88"/>
      <c r="BV64" s="72" t="s">
        <v>615</v>
      </c>
      <c r="BW64" s="72"/>
      <c r="BX64" s="72"/>
      <c r="BZ64" s="5">
        <v>1</v>
      </c>
      <c r="CS64" s="5">
        <v>1</v>
      </c>
      <c r="CU64" s="5">
        <v>1</v>
      </c>
      <c r="CY64" s="5">
        <v>1</v>
      </c>
      <c r="DE64" s="5">
        <v>1</v>
      </c>
      <c r="DM64" s="5">
        <v>1</v>
      </c>
      <c r="DN64" s="5">
        <v>1</v>
      </c>
      <c r="DO64" s="5">
        <v>1</v>
      </c>
      <c r="DQ64" s="5">
        <v>1</v>
      </c>
      <c r="DR64" s="5">
        <v>1</v>
      </c>
      <c r="DT64" s="5">
        <v>1</v>
      </c>
    </row>
    <row r="65" spans="1:126" ht="120" x14ac:dyDescent="0.25">
      <c r="A65" s="102">
        <v>820</v>
      </c>
      <c r="B65" s="7" t="s">
        <v>425</v>
      </c>
      <c r="C65" s="9" t="s">
        <v>202</v>
      </c>
      <c r="D65" s="9" t="s">
        <v>203</v>
      </c>
      <c r="E65" s="9" t="s">
        <v>616</v>
      </c>
      <c r="F65" s="9" t="s">
        <v>617</v>
      </c>
      <c r="G65" s="9"/>
      <c r="H65" s="9"/>
      <c r="I65" s="10" t="s">
        <v>428</v>
      </c>
      <c r="J65" s="10" t="s">
        <v>535</v>
      </c>
      <c r="K65" s="10" t="s">
        <v>618</v>
      </c>
      <c r="L65" s="24">
        <v>4443100</v>
      </c>
      <c r="M65" s="9" t="s">
        <v>619</v>
      </c>
      <c r="N65" s="25" t="s">
        <v>214</v>
      </c>
      <c r="O65" s="25" t="s">
        <v>214</v>
      </c>
      <c r="P65" s="25" t="s">
        <v>214</v>
      </c>
      <c r="Q65" s="25" t="s">
        <v>214</v>
      </c>
      <c r="R65" s="25" t="s">
        <v>214</v>
      </c>
      <c r="S65" s="25" t="s">
        <v>210</v>
      </c>
      <c r="T65" s="9" t="s">
        <v>210</v>
      </c>
      <c r="U65" s="9" t="s">
        <v>210</v>
      </c>
      <c r="V65" s="25" t="s">
        <v>214</v>
      </c>
      <c r="W65" s="25" t="s">
        <v>210</v>
      </c>
      <c r="X65" s="9" t="s">
        <v>620</v>
      </c>
      <c r="Y65" s="9"/>
      <c r="Z65" s="25" t="s">
        <v>214</v>
      </c>
      <c r="AA65" s="25" t="s">
        <v>210</v>
      </c>
      <c r="AB65" s="25" t="s">
        <v>214</v>
      </c>
      <c r="AC65" s="25" t="s">
        <v>214</v>
      </c>
      <c r="AD65" s="25" t="s">
        <v>214</v>
      </c>
      <c r="AE65" s="25" t="s">
        <v>210</v>
      </c>
      <c r="AF65" s="25" t="s">
        <v>621</v>
      </c>
      <c r="AG65" s="9" t="s">
        <v>355</v>
      </c>
      <c r="AH65" s="9" t="s">
        <v>271</v>
      </c>
      <c r="AI65" s="9" t="s">
        <v>622</v>
      </c>
      <c r="AJ65" s="25" t="s">
        <v>214</v>
      </c>
      <c r="AK65" s="25" t="s">
        <v>238</v>
      </c>
      <c r="AL65" s="25" t="s">
        <v>253</v>
      </c>
      <c r="AM65" s="31"/>
      <c r="AN65" s="31"/>
      <c r="AO65" s="25"/>
      <c r="AP65" s="25"/>
      <c r="AQ65" s="9"/>
      <c r="AR65" s="25"/>
      <c r="AS65" s="25"/>
      <c r="AT65" s="25"/>
      <c r="AU65" s="9"/>
      <c r="AV65" s="25"/>
      <c r="AW65" s="25"/>
      <c r="AX65" s="25"/>
      <c r="AY65" s="25"/>
      <c r="AZ65" s="25"/>
      <c r="BA65" s="25"/>
      <c r="BB65" s="9"/>
      <c r="BC65" s="9"/>
      <c r="BD65" s="9"/>
      <c r="BE65" s="9"/>
      <c r="BF65" s="9"/>
      <c r="BG65" s="9"/>
      <c r="BH65" s="25"/>
      <c r="BI65" s="25"/>
      <c r="BJ65" s="25"/>
      <c r="BK65" s="25"/>
      <c r="BL65" s="25"/>
      <c r="BM65" s="25"/>
      <c r="BN65" s="9"/>
      <c r="BO65" s="9"/>
      <c r="BP65" s="9"/>
      <c r="BQ65" s="9"/>
      <c r="BR65" s="9"/>
      <c r="BS65" s="9"/>
      <c r="BT65" s="104"/>
      <c r="BU65" s="89"/>
      <c r="BV65" s="72" t="s">
        <v>623</v>
      </c>
      <c r="BW65" s="72"/>
      <c r="BX65" s="72"/>
      <c r="DA65" s="5">
        <v>1</v>
      </c>
      <c r="DE65" s="5">
        <v>1</v>
      </c>
      <c r="DM65" s="5">
        <v>1</v>
      </c>
      <c r="DO65" s="5">
        <v>1</v>
      </c>
      <c r="DR65" s="5">
        <v>1</v>
      </c>
      <c r="DT65" s="5">
        <v>1</v>
      </c>
    </row>
    <row r="66" spans="1:126" ht="135" x14ac:dyDescent="0.25">
      <c r="A66" s="102">
        <v>821</v>
      </c>
      <c r="B66" s="7" t="s">
        <v>425</v>
      </c>
      <c r="C66" s="16" t="s">
        <v>202</v>
      </c>
      <c r="D66" s="16" t="s">
        <v>203</v>
      </c>
      <c r="E66" s="16" t="s">
        <v>624</v>
      </c>
      <c r="F66" s="16" t="s">
        <v>625</v>
      </c>
      <c r="G66" s="16"/>
      <c r="H66" s="16"/>
      <c r="I66" s="17" t="s">
        <v>534</v>
      </c>
      <c r="J66" s="17" t="s">
        <v>535</v>
      </c>
      <c r="K66" s="17" t="s">
        <v>536</v>
      </c>
      <c r="L66" s="17">
        <v>3158666903</v>
      </c>
      <c r="M66" s="16" t="s">
        <v>537</v>
      </c>
      <c r="N66" s="16" t="s">
        <v>214</v>
      </c>
      <c r="O66" s="16" t="s">
        <v>214</v>
      </c>
      <c r="P66" s="16" t="s">
        <v>214</v>
      </c>
      <c r="Q66" s="16" t="s">
        <v>214</v>
      </c>
      <c r="R66" s="16" t="s">
        <v>214</v>
      </c>
      <c r="S66" s="16" t="s">
        <v>210</v>
      </c>
      <c r="T66" s="16" t="s">
        <v>210</v>
      </c>
      <c r="U66" s="16" t="s">
        <v>210</v>
      </c>
      <c r="V66" s="16" t="s">
        <v>214</v>
      </c>
      <c r="W66" s="16" t="s">
        <v>214</v>
      </c>
      <c r="X66" s="16"/>
      <c r="Y66" s="16"/>
      <c r="Z66" s="16" t="s">
        <v>214</v>
      </c>
      <c r="AA66" s="16" t="s">
        <v>210</v>
      </c>
      <c r="AB66" s="16" t="s">
        <v>214</v>
      </c>
      <c r="AC66" s="16" t="s">
        <v>214</v>
      </c>
      <c r="AD66" s="16" t="s">
        <v>214</v>
      </c>
      <c r="AE66" s="16" t="s">
        <v>214</v>
      </c>
      <c r="AF66" s="16"/>
      <c r="AG66" s="16" t="s">
        <v>251</v>
      </c>
      <c r="AH66" s="16" t="s">
        <v>271</v>
      </c>
      <c r="AI66" s="16"/>
      <c r="AJ66" s="16" t="s">
        <v>214</v>
      </c>
      <c r="AK66" s="16" t="s">
        <v>216</v>
      </c>
      <c r="AL66" s="16" t="s">
        <v>253</v>
      </c>
      <c r="AM66" s="20">
        <v>44228</v>
      </c>
      <c r="AN66" s="20">
        <v>44561</v>
      </c>
      <c r="AO66" s="16"/>
      <c r="AP66" s="16" t="s">
        <v>214</v>
      </c>
      <c r="AQ66" s="16" t="s">
        <v>214</v>
      </c>
      <c r="AR66" s="16" t="s">
        <v>214</v>
      </c>
      <c r="AS66" s="16" t="s">
        <v>210</v>
      </c>
      <c r="AT66" s="16" t="s">
        <v>214</v>
      </c>
      <c r="AU66" s="16"/>
      <c r="AV66" s="16" t="s">
        <v>214</v>
      </c>
      <c r="AW66" s="16" t="s">
        <v>214</v>
      </c>
      <c r="AX66" s="16" t="s">
        <v>214</v>
      </c>
      <c r="AY66" s="16" t="s">
        <v>214</v>
      </c>
      <c r="AZ66" s="16" t="s">
        <v>214</v>
      </c>
      <c r="BA66" s="16" t="s">
        <v>214</v>
      </c>
      <c r="BB66" s="16"/>
      <c r="BC66" s="16">
        <v>2000</v>
      </c>
      <c r="BD66" s="16"/>
      <c r="BE66" s="16"/>
      <c r="BF66" s="16"/>
      <c r="BG66" s="16" t="s">
        <v>255</v>
      </c>
      <c r="BH66" s="16"/>
      <c r="BI66" s="16"/>
      <c r="BJ66" s="16"/>
      <c r="BK66" s="16"/>
      <c r="BL66" s="16"/>
      <c r="BM66" s="16"/>
      <c r="BN66" s="16"/>
      <c r="BO66" s="16"/>
      <c r="BP66" s="16"/>
      <c r="BQ66" s="16" t="s">
        <v>626</v>
      </c>
      <c r="BR66" s="16" t="s">
        <v>627</v>
      </c>
      <c r="BS66" s="16" t="s">
        <v>628</v>
      </c>
      <c r="BT66" s="103"/>
      <c r="BU66" s="88"/>
      <c r="BV66" s="72" t="s">
        <v>629</v>
      </c>
      <c r="BW66" s="72"/>
      <c r="BX66" s="72"/>
      <c r="CS66" s="5">
        <v>1</v>
      </c>
      <c r="CU66" s="5">
        <v>1</v>
      </c>
      <c r="CY66" s="5">
        <v>1</v>
      </c>
      <c r="DE66" s="5">
        <v>1</v>
      </c>
      <c r="DM66" s="5">
        <v>1</v>
      </c>
      <c r="DO66" s="5">
        <v>1</v>
      </c>
      <c r="DR66" s="5">
        <v>1</v>
      </c>
      <c r="DT66" s="5">
        <v>1</v>
      </c>
    </row>
    <row r="67" spans="1:126" ht="60" x14ac:dyDescent="0.25">
      <c r="A67" s="102">
        <v>822</v>
      </c>
      <c r="B67" s="7" t="s">
        <v>425</v>
      </c>
      <c r="C67" s="9" t="s">
        <v>202</v>
      </c>
      <c r="D67" s="9" t="s">
        <v>203</v>
      </c>
      <c r="E67" s="9" t="s">
        <v>630</v>
      </c>
      <c r="F67" s="9" t="s">
        <v>631</v>
      </c>
      <c r="G67" s="9"/>
      <c r="H67" s="9"/>
      <c r="I67" s="10" t="s">
        <v>428</v>
      </c>
      <c r="J67" s="10" t="s">
        <v>535</v>
      </c>
      <c r="K67" s="10" t="s">
        <v>536</v>
      </c>
      <c r="L67" s="24">
        <v>3158666903</v>
      </c>
      <c r="M67" s="9" t="s">
        <v>537</v>
      </c>
      <c r="N67" s="25" t="s">
        <v>214</v>
      </c>
      <c r="O67" s="25" t="s">
        <v>214</v>
      </c>
      <c r="P67" s="25" t="s">
        <v>214</v>
      </c>
      <c r="Q67" s="25" t="s">
        <v>214</v>
      </c>
      <c r="R67" s="25" t="s">
        <v>214</v>
      </c>
      <c r="S67" s="25" t="s">
        <v>210</v>
      </c>
      <c r="T67" s="9" t="s">
        <v>210</v>
      </c>
      <c r="U67" s="9" t="s">
        <v>210</v>
      </c>
      <c r="V67" s="25" t="s">
        <v>214</v>
      </c>
      <c r="W67" s="25" t="s">
        <v>210</v>
      </c>
      <c r="X67" s="9" t="s">
        <v>632</v>
      </c>
      <c r="Y67" s="9" t="s">
        <v>216</v>
      </c>
      <c r="Z67" s="25" t="s">
        <v>214</v>
      </c>
      <c r="AA67" s="25" t="s">
        <v>214</v>
      </c>
      <c r="AB67" s="25" t="s">
        <v>214</v>
      </c>
      <c r="AC67" s="25" t="s">
        <v>214</v>
      </c>
      <c r="AD67" s="25" t="s">
        <v>214</v>
      </c>
      <c r="AE67" s="25" t="s">
        <v>214</v>
      </c>
      <c r="AF67" s="25"/>
      <c r="AG67" s="9" t="s">
        <v>355</v>
      </c>
      <c r="AH67" s="9" t="s">
        <v>271</v>
      </c>
      <c r="AI67" s="9"/>
      <c r="AJ67" s="25" t="s">
        <v>210</v>
      </c>
      <c r="AK67" s="25" t="s">
        <v>238</v>
      </c>
      <c r="AL67" s="25"/>
      <c r="AM67" s="31">
        <v>44317</v>
      </c>
      <c r="AN67" s="31">
        <v>44561</v>
      </c>
      <c r="AO67" s="25" t="s">
        <v>219</v>
      </c>
      <c r="AP67" s="25" t="s">
        <v>214</v>
      </c>
      <c r="AQ67" s="9" t="s">
        <v>214</v>
      </c>
      <c r="AR67" s="25" t="s">
        <v>214</v>
      </c>
      <c r="AS67" s="25" t="s">
        <v>214</v>
      </c>
      <c r="AT67" s="25" t="s">
        <v>214</v>
      </c>
      <c r="AU67" s="9"/>
      <c r="AV67" s="25" t="s">
        <v>210</v>
      </c>
      <c r="AW67" s="25" t="s">
        <v>214</v>
      </c>
      <c r="AX67" s="25" t="s">
        <v>214</v>
      </c>
      <c r="AY67" s="25" t="s">
        <v>214</v>
      </c>
      <c r="AZ67" s="25" t="s">
        <v>214</v>
      </c>
      <c r="BA67" s="25" t="s">
        <v>214</v>
      </c>
      <c r="BB67" s="9"/>
      <c r="BC67" s="9">
        <v>500</v>
      </c>
      <c r="BD67" s="9"/>
      <c r="BE67" s="9"/>
      <c r="BF67" s="9"/>
      <c r="BG67" s="9" t="s">
        <v>231</v>
      </c>
      <c r="BH67" s="25" t="s">
        <v>594</v>
      </c>
      <c r="BI67" s="25" t="s">
        <v>275</v>
      </c>
      <c r="BJ67" s="25" t="s">
        <v>276</v>
      </c>
      <c r="BK67" s="25"/>
      <c r="BL67" s="25" t="s">
        <v>275</v>
      </c>
      <c r="BM67" s="25" t="s">
        <v>276</v>
      </c>
      <c r="BN67" s="9"/>
      <c r="BO67" s="9" t="s">
        <v>275</v>
      </c>
      <c r="BP67" s="9" t="s">
        <v>276</v>
      </c>
      <c r="BQ67" s="9"/>
      <c r="BR67" s="9"/>
      <c r="BS67" s="9"/>
      <c r="BT67" s="104"/>
      <c r="BU67" s="89"/>
      <c r="BV67" s="72" t="s">
        <v>633</v>
      </c>
      <c r="BW67" s="72"/>
      <c r="BX67" s="72"/>
      <c r="CB67" s="5">
        <v>1</v>
      </c>
      <c r="CU67" s="5">
        <v>1</v>
      </c>
      <c r="CY67" s="5">
        <v>1</v>
      </c>
      <c r="DA67" s="5">
        <v>1</v>
      </c>
      <c r="DB67" s="5">
        <v>1</v>
      </c>
      <c r="DE67" s="5">
        <v>1</v>
      </c>
      <c r="DM67" s="5">
        <v>1</v>
      </c>
      <c r="DO67" s="5">
        <v>1</v>
      </c>
    </row>
    <row r="68" spans="1:126" ht="135" x14ac:dyDescent="0.25">
      <c r="A68" s="102">
        <v>823</v>
      </c>
      <c r="B68" s="7" t="s">
        <v>425</v>
      </c>
      <c r="C68" s="16" t="s">
        <v>202</v>
      </c>
      <c r="D68" s="16" t="s">
        <v>203</v>
      </c>
      <c r="E68" s="16" t="s">
        <v>634</v>
      </c>
      <c r="F68" s="16" t="s">
        <v>635</v>
      </c>
      <c r="G68" s="16"/>
      <c r="H68" s="16"/>
      <c r="I68" s="17" t="s">
        <v>534</v>
      </c>
      <c r="J68" s="17" t="s">
        <v>535</v>
      </c>
      <c r="K68" s="17" t="s">
        <v>536</v>
      </c>
      <c r="L68" s="17">
        <v>3158666903</v>
      </c>
      <c r="M68" s="16" t="s">
        <v>537</v>
      </c>
      <c r="N68" s="16" t="s">
        <v>214</v>
      </c>
      <c r="O68" s="16" t="s">
        <v>214</v>
      </c>
      <c r="P68" s="16" t="s">
        <v>214</v>
      </c>
      <c r="Q68" s="16" t="s">
        <v>214</v>
      </c>
      <c r="R68" s="16" t="s">
        <v>214</v>
      </c>
      <c r="S68" s="16" t="s">
        <v>210</v>
      </c>
      <c r="T68" s="16" t="s">
        <v>214</v>
      </c>
      <c r="U68" s="16" t="s">
        <v>214</v>
      </c>
      <c r="V68" s="16" t="s">
        <v>214</v>
      </c>
      <c r="W68" s="16" t="s">
        <v>210</v>
      </c>
      <c r="X68" s="16" t="s">
        <v>636</v>
      </c>
      <c r="Y68" s="16" t="s">
        <v>216</v>
      </c>
      <c r="Z68" s="16" t="s">
        <v>210</v>
      </c>
      <c r="AA68" s="16" t="s">
        <v>214</v>
      </c>
      <c r="AB68" s="16" t="s">
        <v>214</v>
      </c>
      <c r="AC68" s="16" t="s">
        <v>214</v>
      </c>
      <c r="AD68" s="16" t="s">
        <v>214</v>
      </c>
      <c r="AE68" s="16" t="s">
        <v>214</v>
      </c>
      <c r="AF68" s="16"/>
      <c r="AG68" s="16" t="s">
        <v>251</v>
      </c>
      <c r="AH68" s="16" t="s">
        <v>212</v>
      </c>
      <c r="AI68" s="16" t="s">
        <v>637</v>
      </c>
      <c r="AJ68" s="16" t="s">
        <v>214</v>
      </c>
      <c r="AK68" s="16" t="s">
        <v>215</v>
      </c>
      <c r="AL68" s="16" t="s">
        <v>216</v>
      </c>
      <c r="AM68" s="20">
        <v>43983</v>
      </c>
      <c r="AN68" s="20">
        <v>44196</v>
      </c>
      <c r="AO68" s="16" t="s">
        <v>314</v>
      </c>
      <c r="AP68" s="16" t="s">
        <v>214</v>
      </c>
      <c r="AQ68" s="16" t="s">
        <v>214</v>
      </c>
      <c r="AR68" s="16" t="s">
        <v>214</v>
      </c>
      <c r="AS68" s="16" t="s">
        <v>214</v>
      </c>
      <c r="AT68" s="16" t="s">
        <v>210</v>
      </c>
      <c r="AU68" s="16" t="s">
        <v>638</v>
      </c>
      <c r="AV68" s="16" t="s">
        <v>214</v>
      </c>
      <c r="AW68" s="16" t="s">
        <v>214</v>
      </c>
      <c r="AX68" s="16" t="s">
        <v>214</v>
      </c>
      <c r="AY68" s="16" t="s">
        <v>214</v>
      </c>
      <c r="AZ68" s="16" t="s">
        <v>214</v>
      </c>
      <c r="BA68" s="16" t="s">
        <v>214</v>
      </c>
      <c r="BB68" s="16"/>
      <c r="BC68" s="16">
        <v>6000</v>
      </c>
      <c r="BD68" s="16"/>
      <c r="BE68" s="16"/>
      <c r="BF68" s="16"/>
      <c r="BG68" s="16" t="s">
        <v>255</v>
      </c>
      <c r="BH68" s="16" t="s">
        <v>639</v>
      </c>
      <c r="BI68" s="16" t="s">
        <v>275</v>
      </c>
      <c r="BJ68" s="16" t="s">
        <v>640</v>
      </c>
      <c r="BK68" s="16"/>
      <c r="BL68" s="16"/>
      <c r="BM68" s="16"/>
      <c r="BN68" s="16"/>
      <c r="BO68" s="16"/>
      <c r="BP68" s="16"/>
      <c r="BQ68" s="16" t="s">
        <v>641</v>
      </c>
      <c r="BR68" s="16" t="s">
        <v>642</v>
      </c>
      <c r="BS68" s="16" t="s">
        <v>643</v>
      </c>
      <c r="BT68" s="103"/>
      <c r="BU68" s="88" t="s">
        <v>644</v>
      </c>
      <c r="BV68" s="72" t="s">
        <v>645</v>
      </c>
      <c r="BW68" s="72"/>
      <c r="BX68" s="72"/>
      <c r="CJ68" s="5">
        <v>1</v>
      </c>
      <c r="CS68" s="5">
        <v>1</v>
      </c>
      <c r="CU68" s="5">
        <v>1</v>
      </c>
      <c r="CZ68" s="5">
        <v>1</v>
      </c>
      <c r="DE68" s="5">
        <v>1</v>
      </c>
      <c r="DM68" s="5">
        <v>1</v>
      </c>
      <c r="DN68" s="5">
        <v>1</v>
      </c>
      <c r="DO68" s="5">
        <v>1</v>
      </c>
      <c r="DQ68" s="5">
        <v>1</v>
      </c>
      <c r="DS68" s="5">
        <v>1</v>
      </c>
    </row>
    <row r="69" spans="1:126" ht="180" x14ac:dyDescent="0.25">
      <c r="A69" s="102">
        <v>824</v>
      </c>
      <c r="B69" s="7" t="s">
        <v>425</v>
      </c>
      <c r="C69" s="9" t="s">
        <v>202</v>
      </c>
      <c r="D69" s="9" t="s">
        <v>203</v>
      </c>
      <c r="E69" s="9" t="s">
        <v>646</v>
      </c>
      <c r="F69" s="9" t="s">
        <v>647</v>
      </c>
      <c r="G69" s="9"/>
      <c r="H69" s="9"/>
      <c r="I69" s="10" t="s">
        <v>534</v>
      </c>
      <c r="J69" s="10" t="s">
        <v>648</v>
      </c>
      <c r="K69" s="10" t="s">
        <v>649</v>
      </c>
      <c r="L69" s="24" t="s">
        <v>650</v>
      </c>
      <c r="M69" s="9" t="s">
        <v>651</v>
      </c>
      <c r="N69" s="25" t="s">
        <v>214</v>
      </c>
      <c r="O69" s="25" t="s">
        <v>214</v>
      </c>
      <c r="P69" s="25" t="s">
        <v>214</v>
      </c>
      <c r="Q69" s="25" t="s">
        <v>214</v>
      </c>
      <c r="R69" s="25" t="s">
        <v>214</v>
      </c>
      <c r="S69" s="25" t="s">
        <v>210</v>
      </c>
      <c r="T69" s="9" t="s">
        <v>210</v>
      </c>
      <c r="U69" s="9" t="s">
        <v>214</v>
      </c>
      <c r="V69" s="25" t="s">
        <v>214</v>
      </c>
      <c r="W69" s="25" t="s">
        <v>210</v>
      </c>
      <c r="X69" s="9" t="s">
        <v>652</v>
      </c>
      <c r="Y69" s="9" t="s">
        <v>216</v>
      </c>
      <c r="Z69" s="25" t="s">
        <v>210</v>
      </c>
      <c r="AA69" s="25" t="s">
        <v>210</v>
      </c>
      <c r="AB69" s="25" t="s">
        <v>210</v>
      </c>
      <c r="AC69" s="25" t="s">
        <v>214</v>
      </c>
      <c r="AD69" s="25" t="s">
        <v>210</v>
      </c>
      <c r="AE69" s="25" t="s">
        <v>210</v>
      </c>
      <c r="AF69" s="25" t="s">
        <v>621</v>
      </c>
      <c r="AG69" s="9" t="s">
        <v>355</v>
      </c>
      <c r="AH69" s="9" t="s">
        <v>212</v>
      </c>
      <c r="AI69" s="9" t="s">
        <v>653</v>
      </c>
      <c r="AJ69" s="25" t="s">
        <v>214</v>
      </c>
      <c r="AK69" s="25" t="s">
        <v>216</v>
      </c>
      <c r="AL69" s="25" t="s">
        <v>393</v>
      </c>
      <c r="AM69" s="31">
        <v>44197</v>
      </c>
      <c r="AN69" s="31">
        <v>44561</v>
      </c>
      <c r="AO69" s="25" t="s">
        <v>219</v>
      </c>
      <c r="AP69" s="25" t="s">
        <v>210</v>
      </c>
      <c r="AQ69" s="9" t="s">
        <v>214</v>
      </c>
      <c r="AR69" s="25" t="s">
        <v>210</v>
      </c>
      <c r="AS69" s="25" t="s">
        <v>210</v>
      </c>
      <c r="AT69" s="25" t="s">
        <v>214</v>
      </c>
      <c r="AU69" s="9" t="s">
        <v>654</v>
      </c>
      <c r="AV69" s="25" t="s">
        <v>214</v>
      </c>
      <c r="AW69" s="25" t="s">
        <v>214</v>
      </c>
      <c r="AX69" s="25" t="s">
        <v>214</v>
      </c>
      <c r="AY69" s="25" t="s">
        <v>214</v>
      </c>
      <c r="AZ69" s="25" t="s">
        <v>214</v>
      </c>
      <c r="BA69" s="25" t="s">
        <v>214</v>
      </c>
      <c r="BB69" s="9"/>
      <c r="BC69" s="9"/>
      <c r="BD69" s="9"/>
      <c r="BE69" s="9">
        <v>764</v>
      </c>
      <c r="BF69" s="9"/>
      <c r="BG69" s="9" t="s">
        <v>221</v>
      </c>
      <c r="BH69" s="25"/>
      <c r="BI69" s="25"/>
      <c r="BJ69" s="25"/>
      <c r="BK69" s="25"/>
      <c r="BL69" s="25"/>
      <c r="BM69" s="25"/>
      <c r="BN69" s="9"/>
      <c r="BO69" s="9"/>
      <c r="BP69" s="9"/>
      <c r="BQ69" s="9" t="s">
        <v>655</v>
      </c>
      <c r="BR69" s="9" t="s">
        <v>656</v>
      </c>
      <c r="BS69" s="9" t="s">
        <v>223</v>
      </c>
      <c r="BT69" s="104"/>
      <c r="BU69" s="89"/>
      <c r="BV69" s="72" t="s">
        <v>657</v>
      </c>
      <c r="BW69" s="72"/>
      <c r="BX69" s="72"/>
      <c r="CU69" s="5">
        <v>1</v>
      </c>
      <c r="DE69" s="5">
        <v>1</v>
      </c>
      <c r="DM69" s="5">
        <v>1</v>
      </c>
      <c r="DO69" s="5">
        <v>1</v>
      </c>
      <c r="DS69" s="5">
        <v>1</v>
      </c>
      <c r="DU69" s="5">
        <v>1</v>
      </c>
    </row>
    <row r="70" spans="1:126" ht="135" x14ac:dyDescent="0.25">
      <c r="A70" s="102">
        <v>825</v>
      </c>
      <c r="B70" s="7" t="s">
        <v>425</v>
      </c>
      <c r="C70" s="16" t="s">
        <v>202</v>
      </c>
      <c r="D70" s="16" t="s">
        <v>203</v>
      </c>
      <c r="E70" s="16" t="s">
        <v>658</v>
      </c>
      <c r="F70" s="16" t="s">
        <v>659</v>
      </c>
      <c r="G70" s="16"/>
      <c r="H70" s="16"/>
      <c r="I70" s="17" t="s">
        <v>428</v>
      </c>
      <c r="J70" s="17" t="s">
        <v>660</v>
      </c>
      <c r="K70" s="17" t="s">
        <v>649</v>
      </c>
      <c r="L70" s="17" t="s">
        <v>661</v>
      </c>
      <c r="M70" s="16" t="s">
        <v>662</v>
      </c>
      <c r="N70" s="16" t="s">
        <v>214</v>
      </c>
      <c r="O70" s="16" t="s">
        <v>214</v>
      </c>
      <c r="P70" s="16" t="s">
        <v>214</v>
      </c>
      <c r="Q70" s="16" t="s">
        <v>214</v>
      </c>
      <c r="R70" s="16" t="s">
        <v>214</v>
      </c>
      <c r="S70" s="16" t="s">
        <v>210</v>
      </c>
      <c r="T70" s="16" t="s">
        <v>214</v>
      </c>
      <c r="U70" s="16" t="s">
        <v>214</v>
      </c>
      <c r="V70" s="16" t="s">
        <v>214</v>
      </c>
      <c r="W70" s="16" t="s">
        <v>210</v>
      </c>
      <c r="X70" s="16" t="s">
        <v>663</v>
      </c>
      <c r="Y70" s="16" t="s">
        <v>216</v>
      </c>
      <c r="Z70" s="16" t="s">
        <v>210</v>
      </c>
      <c r="AA70" s="16" t="s">
        <v>214</v>
      </c>
      <c r="AB70" s="16" t="s">
        <v>210</v>
      </c>
      <c r="AC70" s="16" t="s">
        <v>214</v>
      </c>
      <c r="AD70" s="16" t="s">
        <v>214</v>
      </c>
      <c r="AE70" s="16" t="s">
        <v>210</v>
      </c>
      <c r="AF70" s="16" t="s">
        <v>621</v>
      </c>
      <c r="AG70" s="16" t="s">
        <v>251</v>
      </c>
      <c r="AH70" s="16" t="s">
        <v>212</v>
      </c>
      <c r="AI70" s="16" t="s">
        <v>664</v>
      </c>
      <c r="AJ70" s="16" t="s">
        <v>214</v>
      </c>
      <c r="AK70" s="16" t="s">
        <v>216</v>
      </c>
      <c r="AL70" s="16" t="s">
        <v>253</v>
      </c>
      <c r="AM70" s="20">
        <v>44348</v>
      </c>
      <c r="AN70" s="20">
        <v>44561</v>
      </c>
      <c r="AO70" s="16" t="s">
        <v>219</v>
      </c>
      <c r="AP70" s="16" t="s">
        <v>214</v>
      </c>
      <c r="AQ70" s="16" t="s">
        <v>214</v>
      </c>
      <c r="AR70" s="16" t="s">
        <v>210</v>
      </c>
      <c r="AS70" s="16" t="s">
        <v>210</v>
      </c>
      <c r="AT70" s="16" t="s">
        <v>214</v>
      </c>
      <c r="AU70" s="16" t="s">
        <v>665</v>
      </c>
      <c r="AV70" s="16" t="s">
        <v>214</v>
      </c>
      <c r="AW70" s="16" t="s">
        <v>214</v>
      </c>
      <c r="AX70" s="16" t="s">
        <v>214</v>
      </c>
      <c r="AY70" s="16" t="s">
        <v>214</v>
      </c>
      <c r="AZ70" s="16" t="s">
        <v>214</v>
      </c>
      <c r="BA70" s="16" t="s">
        <v>214</v>
      </c>
      <c r="BB70" s="16"/>
      <c r="BC70" s="16"/>
      <c r="BD70" s="16"/>
      <c r="BE70" s="16"/>
      <c r="BF70" s="16"/>
      <c r="BG70" s="16" t="s">
        <v>221</v>
      </c>
      <c r="BH70" s="16"/>
      <c r="BI70" s="16"/>
      <c r="BJ70" s="16"/>
      <c r="BK70" s="16"/>
      <c r="BL70" s="16"/>
      <c r="BM70" s="16"/>
      <c r="BN70" s="16"/>
      <c r="BO70" s="16"/>
      <c r="BP70" s="16"/>
      <c r="BQ70" s="16" t="s">
        <v>666</v>
      </c>
      <c r="BR70" s="16" t="s">
        <v>667</v>
      </c>
      <c r="BS70" s="16" t="s">
        <v>223</v>
      </c>
      <c r="BT70" s="103"/>
      <c r="BU70" s="88"/>
      <c r="BV70" s="72" t="s">
        <v>668</v>
      </c>
      <c r="BW70" s="72"/>
      <c r="BX70" s="72"/>
      <c r="CS70" s="5">
        <v>1</v>
      </c>
      <c r="CU70" s="5">
        <v>1</v>
      </c>
      <c r="DD70" s="5">
        <v>1</v>
      </c>
      <c r="DE70" s="5">
        <v>1</v>
      </c>
      <c r="DM70" s="5">
        <v>1</v>
      </c>
      <c r="DN70" s="5">
        <v>1</v>
      </c>
      <c r="DO70" s="5">
        <v>1</v>
      </c>
      <c r="DU70" s="5">
        <v>1</v>
      </c>
    </row>
    <row r="71" spans="1:126" s="121" customFormat="1" ht="135" x14ac:dyDescent="0.25">
      <c r="A71" s="114">
        <v>826</v>
      </c>
      <c r="B71" s="115" t="s">
        <v>425</v>
      </c>
      <c r="C71" s="81" t="s">
        <v>202</v>
      </c>
      <c r="D71" s="81" t="s">
        <v>203</v>
      </c>
      <c r="E71" s="81" t="s">
        <v>669</v>
      </c>
      <c r="F71" s="81" t="s">
        <v>670</v>
      </c>
      <c r="G71" s="81"/>
      <c r="H71" s="81"/>
      <c r="I71" s="82" t="s">
        <v>534</v>
      </c>
      <c r="J71" s="82" t="s">
        <v>648</v>
      </c>
      <c r="K71" s="82" t="s">
        <v>671</v>
      </c>
      <c r="L71" s="116" t="s">
        <v>650</v>
      </c>
      <c r="M71" s="81" t="s">
        <v>672</v>
      </c>
      <c r="N71" s="115" t="s">
        <v>214</v>
      </c>
      <c r="O71" s="115" t="s">
        <v>214</v>
      </c>
      <c r="P71" s="115" t="s">
        <v>214</v>
      </c>
      <c r="Q71" s="115" t="s">
        <v>214</v>
      </c>
      <c r="R71" s="115" t="s">
        <v>214</v>
      </c>
      <c r="S71" s="115" t="s">
        <v>210</v>
      </c>
      <c r="T71" s="81" t="s">
        <v>210</v>
      </c>
      <c r="U71" s="81" t="s">
        <v>210</v>
      </c>
      <c r="V71" s="115" t="s">
        <v>214</v>
      </c>
      <c r="W71" s="115" t="s">
        <v>210</v>
      </c>
      <c r="X71" s="81" t="s">
        <v>663</v>
      </c>
      <c r="Y71" s="81" t="s">
        <v>216</v>
      </c>
      <c r="Z71" s="115" t="s">
        <v>210</v>
      </c>
      <c r="AA71" s="115" t="s">
        <v>210</v>
      </c>
      <c r="AB71" s="115" t="s">
        <v>210</v>
      </c>
      <c r="AC71" s="115" t="s">
        <v>210</v>
      </c>
      <c r="AD71" s="115" t="s">
        <v>214</v>
      </c>
      <c r="AE71" s="115" t="s">
        <v>210</v>
      </c>
      <c r="AF71" s="115" t="s">
        <v>621</v>
      </c>
      <c r="AG71" s="81" t="s">
        <v>251</v>
      </c>
      <c r="AH71" s="81" t="s">
        <v>212</v>
      </c>
      <c r="AI71" s="81" t="s">
        <v>653</v>
      </c>
      <c r="AJ71" s="115" t="s">
        <v>210</v>
      </c>
      <c r="AK71" s="115" t="s">
        <v>216</v>
      </c>
      <c r="AL71" s="115" t="s">
        <v>253</v>
      </c>
      <c r="AM71" s="117">
        <v>44197</v>
      </c>
      <c r="AN71" s="117">
        <v>44561</v>
      </c>
      <c r="AO71" s="115" t="s">
        <v>219</v>
      </c>
      <c r="AP71" s="115" t="s">
        <v>210</v>
      </c>
      <c r="AQ71" s="81" t="s">
        <v>214</v>
      </c>
      <c r="AR71" s="115" t="s">
        <v>210</v>
      </c>
      <c r="AS71" s="115" t="s">
        <v>210</v>
      </c>
      <c r="AT71" s="115" t="s">
        <v>214</v>
      </c>
      <c r="AU71" s="81" t="s">
        <v>654</v>
      </c>
      <c r="AV71" s="115" t="s">
        <v>214</v>
      </c>
      <c r="AW71" s="115" t="s">
        <v>214</v>
      </c>
      <c r="AX71" s="115" t="s">
        <v>210</v>
      </c>
      <c r="AY71" s="115" t="s">
        <v>214</v>
      </c>
      <c r="AZ71" s="115" t="s">
        <v>214</v>
      </c>
      <c r="BA71" s="115" t="s">
        <v>214</v>
      </c>
      <c r="BB71" s="81"/>
      <c r="BC71" s="81"/>
      <c r="BD71" s="81"/>
      <c r="BE71" s="81">
        <v>4000</v>
      </c>
      <c r="BF71" s="81"/>
      <c r="BG71" s="81" t="s">
        <v>221</v>
      </c>
      <c r="BH71" s="115"/>
      <c r="BI71" s="115"/>
      <c r="BJ71" s="115"/>
      <c r="BK71" s="115"/>
      <c r="BL71" s="115"/>
      <c r="BM71" s="115"/>
      <c r="BN71" s="81"/>
      <c r="BO71" s="81"/>
      <c r="BP71" s="81"/>
      <c r="BQ71" s="81" t="s">
        <v>673</v>
      </c>
      <c r="BR71" s="81" t="s">
        <v>674</v>
      </c>
      <c r="BS71" s="81" t="s">
        <v>223</v>
      </c>
      <c r="BT71" s="118"/>
      <c r="BU71" s="119"/>
      <c r="BV71" s="81" t="s">
        <v>675</v>
      </c>
      <c r="BW71" s="81" t="s">
        <v>676</v>
      </c>
      <c r="BX71" s="81"/>
      <c r="BZ71" s="122"/>
      <c r="CA71" s="122"/>
      <c r="CB71" s="122"/>
      <c r="CC71" s="122"/>
      <c r="CD71" s="122"/>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c r="DA71" s="122"/>
      <c r="DB71" s="122">
        <v>1</v>
      </c>
      <c r="DC71" s="122"/>
      <c r="DD71" s="122"/>
      <c r="DE71" s="122">
        <v>1</v>
      </c>
      <c r="DF71" s="122"/>
      <c r="DG71" s="122"/>
      <c r="DH71" s="122"/>
      <c r="DI71" s="122"/>
      <c r="DJ71" s="122"/>
      <c r="DK71" s="122"/>
      <c r="DL71" s="122"/>
      <c r="DM71" s="122">
        <v>1</v>
      </c>
      <c r="DN71" s="122"/>
      <c r="DO71" s="122">
        <v>1</v>
      </c>
      <c r="DP71" s="122"/>
      <c r="DQ71" s="122"/>
      <c r="DR71" s="122"/>
      <c r="DS71" s="122">
        <v>1</v>
      </c>
      <c r="DT71" s="122"/>
      <c r="DU71" s="122">
        <v>1</v>
      </c>
      <c r="DV71" s="122"/>
    </row>
    <row r="72" spans="1:126" ht="180" x14ac:dyDescent="0.25">
      <c r="A72" s="102">
        <v>827</v>
      </c>
      <c r="B72" s="7" t="s">
        <v>243</v>
      </c>
      <c r="C72" s="16" t="s">
        <v>202</v>
      </c>
      <c r="D72" s="16" t="s">
        <v>203</v>
      </c>
      <c r="E72" s="16" t="s">
        <v>677</v>
      </c>
      <c r="F72" s="16" t="s">
        <v>678</v>
      </c>
      <c r="G72" s="16"/>
      <c r="H72" s="16"/>
      <c r="I72" s="17" t="s">
        <v>246</v>
      </c>
      <c r="J72" s="17" t="s">
        <v>247</v>
      </c>
      <c r="K72" s="17" t="s">
        <v>679</v>
      </c>
      <c r="L72" s="17">
        <v>3114484042</v>
      </c>
      <c r="M72" s="16" t="s">
        <v>249</v>
      </c>
      <c r="N72" s="16" t="s">
        <v>214</v>
      </c>
      <c r="O72" s="16" t="s">
        <v>214</v>
      </c>
      <c r="P72" s="16" t="s">
        <v>214</v>
      </c>
      <c r="Q72" s="16" t="s">
        <v>214</v>
      </c>
      <c r="R72" s="16" t="s">
        <v>214</v>
      </c>
      <c r="S72" s="16" t="s">
        <v>210</v>
      </c>
      <c r="T72" s="16" t="s">
        <v>210</v>
      </c>
      <c r="U72" s="16" t="s">
        <v>214</v>
      </c>
      <c r="V72" s="16" t="s">
        <v>210</v>
      </c>
      <c r="W72" s="16" t="s">
        <v>210</v>
      </c>
      <c r="X72" s="16" t="s">
        <v>680</v>
      </c>
      <c r="Y72" s="16" t="s">
        <v>216</v>
      </c>
      <c r="Z72" s="16" t="s">
        <v>210</v>
      </c>
      <c r="AA72" s="16" t="s">
        <v>210</v>
      </c>
      <c r="AB72" s="16" t="s">
        <v>210</v>
      </c>
      <c r="AC72" s="16" t="s">
        <v>214</v>
      </c>
      <c r="AD72" s="16" t="s">
        <v>214</v>
      </c>
      <c r="AE72" s="16" t="s">
        <v>214</v>
      </c>
      <c r="AF72" s="16" t="s">
        <v>214</v>
      </c>
      <c r="AG72" s="16" t="s">
        <v>681</v>
      </c>
      <c r="AH72" s="16" t="s">
        <v>271</v>
      </c>
      <c r="AI72" s="16" t="s">
        <v>682</v>
      </c>
      <c r="AJ72" s="16" t="s">
        <v>210</v>
      </c>
      <c r="AK72" s="16" t="s">
        <v>238</v>
      </c>
      <c r="AL72" s="16" t="s">
        <v>520</v>
      </c>
      <c r="AM72" s="20">
        <v>44044</v>
      </c>
      <c r="AN72" s="20">
        <v>44196</v>
      </c>
      <c r="AO72" s="16" t="s">
        <v>219</v>
      </c>
      <c r="AP72" s="16" t="s">
        <v>210</v>
      </c>
      <c r="AQ72" s="16" t="s">
        <v>214</v>
      </c>
      <c r="AR72" s="16" t="s">
        <v>210</v>
      </c>
      <c r="AS72" s="16" t="s">
        <v>214</v>
      </c>
      <c r="AT72" s="16" t="s">
        <v>210</v>
      </c>
      <c r="AU72" s="16" t="s">
        <v>683</v>
      </c>
      <c r="AV72" s="16" t="s">
        <v>214</v>
      </c>
      <c r="AW72" s="16" t="s">
        <v>214</v>
      </c>
      <c r="AX72" s="16" t="s">
        <v>214</v>
      </c>
      <c r="AY72" s="16" t="s">
        <v>214</v>
      </c>
      <c r="AZ72" s="16" t="s">
        <v>214</v>
      </c>
      <c r="BA72" s="16" t="s">
        <v>210</v>
      </c>
      <c r="BB72" s="16" t="s">
        <v>684</v>
      </c>
      <c r="BC72" s="16">
        <v>408</v>
      </c>
      <c r="BD72" s="16"/>
      <c r="BE72" s="16"/>
      <c r="BF72" s="16">
        <v>2019011000079</v>
      </c>
      <c r="BG72" s="16" t="s">
        <v>255</v>
      </c>
      <c r="BH72" s="16" t="s">
        <v>256</v>
      </c>
      <c r="BI72" s="16" t="s">
        <v>257</v>
      </c>
      <c r="BJ72" s="16"/>
      <c r="BK72" s="16"/>
      <c r="BL72" s="16"/>
      <c r="BM72" s="16"/>
      <c r="BN72" s="16"/>
      <c r="BO72" s="16"/>
      <c r="BP72" s="16"/>
      <c r="BQ72" s="16" t="s">
        <v>685</v>
      </c>
      <c r="BR72" s="16" t="s">
        <v>686</v>
      </c>
      <c r="BS72" s="16" t="s">
        <v>223</v>
      </c>
      <c r="BT72" s="103" t="s">
        <v>687</v>
      </c>
      <c r="BU72" s="88" t="s">
        <v>688</v>
      </c>
      <c r="BV72" s="72" t="s">
        <v>689</v>
      </c>
      <c r="BW72" s="72"/>
      <c r="BX72" s="72"/>
      <c r="CC72" s="5">
        <v>1</v>
      </c>
      <c r="CK72" s="5">
        <v>1</v>
      </c>
      <c r="CS72" s="5">
        <v>1</v>
      </c>
      <c r="CZ72" s="5">
        <v>1</v>
      </c>
      <c r="DA72" s="5">
        <v>1</v>
      </c>
      <c r="DD72" s="5">
        <v>1</v>
      </c>
      <c r="DM72" s="5">
        <v>1</v>
      </c>
      <c r="DN72" s="5">
        <v>1</v>
      </c>
      <c r="DO72" s="5">
        <v>1</v>
      </c>
    </row>
    <row r="73" spans="1:126" ht="210" x14ac:dyDescent="0.25">
      <c r="A73" s="102">
        <v>828</v>
      </c>
      <c r="B73" s="7" t="s">
        <v>243</v>
      </c>
      <c r="C73" s="9" t="s">
        <v>202</v>
      </c>
      <c r="D73" s="9" t="s">
        <v>203</v>
      </c>
      <c r="E73" s="9" t="s">
        <v>690</v>
      </c>
      <c r="F73" s="9" t="s">
        <v>691</v>
      </c>
      <c r="G73" s="9"/>
      <c r="H73" s="9"/>
      <c r="I73" s="10" t="s">
        <v>246</v>
      </c>
      <c r="J73" s="10" t="s">
        <v>247</v>
      </c>
      <c r="K73" s="10" t="s">
        <v>679</v>
      </c>
      <c r="L73" s="24">
        <v>3114484042</v>
      </c>
      <c r="M73" s="9" t="s">
        <v>249</v>
      </c>
      <c r="N73" s="25" t="s">
        <v>214</v>
      </c>
      <c r="O73" s="25" t="s">
        <v>214</v>
      </c>
      <c r="P73" s="25" t="s">
        <v>214</v>
      </c>
      <c r="Q73" s="25" t="s">
        <v>214</v>
      </c>
      <c r="R73" s="25" t="s">
        <v>214</v>
      </c>
      <c r="S73" s="25" t="s">
        <v>210</v>
      </c>
      <c r="T73" s="9" t="s">
        <v>210</v>
      </c>
      <c r="U73" s="9" t="s">
        <v>214</v>
      </c>
      <c r="V73" s="25" t="s">
        <v>210</v>
      </c>
      <c r="W73" s="25" t="s">
        <v>210</v>
      </c>
      <c r="X73" s="9" t="s">
        <v>692</v>
      </c>
      <c r="Y73" s="9" t="s">
        <v>216</v>
      </c>
      <c r="Z73" s="25" t="s">
        <v>210</v>
      </c>
      <c r="AA73" s="25" t="s">
        <v>210</v>
      </c>
      <c r="AB73" s="25" t="s">
        <v>210</v>
      </c>
      <c r="AC73" s="25" t="s">
        <v>214</v>
      </c>
      <c r="AD73" s="25" t="s">
        <v>214</v>
      </c>
      <c r="AE73" s="25" t="s">
        <v>214</v>
      </c>
      <c r="AF73" s="25" t="s">
        <v>214</v>
      </c>
      <c r="AG73" s="9" t="s">
        <v>681</v>
      </c>
      <c r="AH73" s="9" t="s">
        <v>271</v>
      </c>
      <c r="AI73" s="9" t="s">
        <v>693</v>
      </c>
      <c r="AJ73" s="25" t="s">
        <v>210</v>
      </c>
      <c r="AK73" s="25" t="s">
        <v>238</v>
      </c>
      <c r="AL73" s="25" t="s">
        <v>520</v>
      </c>
      <c r="AM73" s="31">
        <v>44044</v>
      </c>
      <c r="AN73" s="31">
        <v>44196</v>
      </c>
      <c r="AO73" s="25" t="s">
        <v>219</v>
      </c>
      <c r="AP73" s="25" t="s">
        <v>210</v>
      </c>
      <c r="AQ73" s="9" t="s">
        <v>214</v>
      </c>
      <c r="AR73" s="25" t="s">
        <v>210</v>
      </c>
      <c r="AS73" s="25" t="s">
        <v>214</v>
      </c>
      <c r="AT73" s="25" t="s">
        <v>210</v>
      </c>
      <c r="AU73" s="9" t="s">
        <v>683</v>
      </c>
      <c r="AV73" s="25" t="s">
        <v>214</v>
      </c>
      <c r="AW73" s="25" t="s">
        <v>214</v>
      </c>
      <c r="AX73" s="25" t="s">
        <v>214</v>
      </c>
      <c r="AY73" s="25" t="s">
        <v>214</v>
      </c>
      <c r="AZ73" s="25" t="s">
        <v>214</v>
      </c>
      <c r="BA73" s="25" t="s">
        <v>210</v>
      </c>
      <c r="BB73" s="9" t="s">
        <v>684</v>
      </c>
      <c r="BC73" s="9">
        <v>400</v>
      </c>
      <c r="BD73" s="9"/>
      <c r="BE73" s="9"/>
      <c r="BF73" s="9">
        <v>2019011000079</v>
      </c>
      <c r="BG73" s="9" t="s">
        <v>255</v>
      </c>
      <c r="BH73" s="25" t="s">
        <v>256</v>
      </c>
      <c r="BI73" s="25" t="s">
        <v>257</v>
      </c>
      <c r="BJ73" s="25"/>
      <c r="BK73" s="25"/>
      <c r="BL73" s="25"/>
      <c r="BM73" s="25"/>
      <c r="BN73" s="9"/>
      <c r="BO73" s="9"/>
      <c r="BP73" s="9"/>
      <c r="BQ73" s="9" t="s">
        <v>685</v>
      </c>
      <c r="BR73" s="9" t="s">
        <v>686</v>
      </c>
      <c r="BS73" s="9" t="s">
        <v>223</v>
      </c>
      <c r="BT73" s="104" t="s">
        <v>694</v>
      </c>
      <c r="BU73" s="89" t="s">
        <v>695</v>
      </c>
      <c r="BV73" s="72" t="s">
        <v>696</v>
      </c>
      <c r="BW73" s="72"/>
      <c r="BX73" s="72"/>
      <c r="CH73" s="5">
        <v>1</v>
      </c>
      <c r="CI73" s="5">
        <v>1</v>
      </c>
      <c r="CS73" s="5">
        <v>1</v>
      </c>
      <c r="CZ73" s="5">
        <v>1</v>
      </c>
      <c r="DA73" s="5">
        <v>1</v>
      </c>
      <c r="DD73" s="5">
        <v>1</v>
      </c>
      <c r="DM73" s="5">
        <v>1</v>
      </c>
      <c r="DN73" s="5">
        <v>1</v>
      </c>
      <c r="DO73" s="5">
        <v>1</v>
      </c>
    </row>
    <row r="74" spans="1:126" ht="120" x14ac:dyDescent="0.25">
      <c r="A74" s="102">
        <v>829</v>
      </c>
      <c r="B74" s="7" t="s">
        <v>243</v>
      </c>
      <c r="C74" s="16" t="s">
        <v>202</v>
      </c>
      <c r="D74" s="16" t="s">
        <v>203</v>
      </c>
      <c r="E74" s="16" t="s">
        <v>697</v>
      </c>
      <c r="F74" s="16" t="s">
        <v>698</v>
      </c>
      <c r="G74" s="16" t="s">
        <v>699</v>
      </c>
      <c r="H74" s="16">
        <v>3</v>
      </c>
      <c r="I74" s="17" t="s">
        <v>246</v>
      </c>
      <c r="J74" s="17" t="s">
        <v>247</v>
      </c>
      <c r="K74" s="17" t="s">
        <v>248</v>
      </c>
      <c r="L74" s="17">
        <v>3114484042</v>
      </c>
      <c r="M74" s="16" t="s">
        <v>249</v>
      </c>
      <c r="N74" s="16" t="s">
        <v>214</v>
      </c>
      <c r="O74" s="16" t="s">
        <v>214</v>
      </c>
      <c r="P74" s="16" t="s">
        <v>214</v>
      </c>
      <c r="Q74" s="16" t="s">
        <v>214</v>
      </c>
      <c r="R74" s="16" t="s">
        <v>214</v>
      </c>
      <c r="S74" s="16" t="s">
        <v>210</v>
      </c>
      <c r="T74" s="16" t="s">
        <v>210</v>
      </c>
      <c r="U74" s="16" t="s">
        <v>214</v>
      </c>
      <c r="V74" s="16" t="s">
        <v>210</v>
      </c>
      <c r="W74" s="16" t="s">
        <v>214</v>
      </c>
      <c r="X74" s="16"/>
      <c r="Y74" s="16" t="s">
        <v>700</v>
      </c>
      <c r="Z74" s="16" t="s">
        <v>210</v>
      </c>
      <c r="AA74" s="16" t="s">
        <v>210</v>
      </c>
      <c r="AB74" s="16" t="s">
        <v>214</v>
      </c>
      <c r="AC74" s="16" t="s">
        <v>214</v>
      </c>
      <c r="AD74" s="16" t="s">
        <v>210</v>
      </c>
      <c r="AE74" s="16" t="s">
        <v>214</v>
      </c>
      <c r="AF74" s="16" t="s">
        <v>214</v>
      </c>
      <c r="AG74" s="16" t="s">
        <v>355</v>
      </c>
      <c r="AH74" s="16" t="s">
        <v>271</v>
      </c>
      <c r="AI74" s="16" t="s">
        <v>701</v>
      </c>
      <c r="AJ74" s="16" t="s">
        <v>214</v>
      </c>
      <c r="AK74" s="16" t="s">
        <v>238</v>
      </c>
      <c r="AL74" s="16" t="s">
        <v>393</v>
      </c>
      <c r="AM74" s="20">
        <v>43831</v>
      </c>
      <c r="AN74" s="20">
        <v>44196</v>
      </c>
      <c r="AO74" s="16" t="s">
        <v>219</v>
      </c>
      <c r="AP74" s="16" t="s">
        <v>210</v>
      </c>
      <c r="AQ74" s="16" t="s">
        <v>214</v>
      </c>
      <c r="AR74" s="16" t="s">
        <v>210</v>
      </c>
      <c r="AS74" s="16" t="s">
        <v>210</v>
      </c>
      <c r="AT74" s="16" t="s">
        <v>214</v>
      </c>
      <c r="AU74" s="16"/>
      <c r="AV74" s="16" t="s">
        <v>214</v>
      </c>
      <c r="AW74" s="16" t="s">
        <v>214</v>
      </c>
      <c r="AX74" s="16" t="s">
        <v>214</v>
      </c>
      <c r="AY74" s="16" t="s">
        <v>214</v>
      </c>
      <c r="AZ74" s="16" t="s">
        <v>214</v>
      </c>
      <c r="BA74" s="16" t="s">
        <v>214</v>
      </c>
      <c r="BB74" s="16" t="s">
        <v>684</v>
      </c>
      <c r="BC74" s="16"/>
      <c r="BD74" s="16"/>
      <c r="BE74" s="16"/>
      <c r="BF74" s="16"/>
      <c r="BG74" s="16" t="s">
        <v>221</v>
      </c>
      <c r="BH74" s="16"/>
      <c r="BI74" s="16"/>
      <c r="BJ74" s="16"/>
      <c r="BK74" s="16"/>
      <c r="BL74" s="16"/>
      <c r="BM74" s="16"/>
      <c r="BN74" s="16"/>
      <c r="BO74" s="16"/>
      <c r="BP74" s="16"/>
      <c r="BQ74" s="16"/>
      <c r="BR74" s="16"/>
      <c r="BS74" s="16"/>
      <c r="BT74" s="103"/>
      <c r="BU74" s="88" t="s">
        <v>702</v>
      </c>
      <c r="BV74" s="72"/>
      <c r="BW74" s="72"/>
      <c r="BX74" s="72"/>
      <c r="CH74" s="5">
        <v>1</v>
      </c>
      <c r="CI74" s="5">
        <v>1</v>
      </c>
      <c r="CK74" s="5">
        <v>1</v>
      </c>
      <c r="CS74" s="5">
        <v>1</v>
      </c>
      <c r="CZ74" s="5">
        <v>1</v>
      </c>
      <c r="DA74" s="5">
        <v>1</v>
      </c>
      <c r="DM74" s="5">
        <v>1</v>
      </c>
      <c r="DN74" s="5">
        <v>1</v>
      </c>
      <c r="DO74" s="5">
        <v>1</v>
      </c>
    </row>
    <row r="75" spans="1:126" ht="195" x14ac:dyDescent="0.25">
      <c r="A75" s="102">
        <v>830</v>
      </c>
      <c r="B75" s="7" t="s">
        <v>243</v>
      </c>
      <c r="C75" s="9" t="s">
        <v>202</v>
      </c>
      <c r="D75" s="9" t="s">
        <v>203</v>
      </c>
      <c r="E75" s="9" t="s">
        <v>703</v>
      </c>
      <c r="F75" s="9" t="s">
        <v>704</v>
      </c>
      <c r="G75" s="9"/>
      <c r="H75" s="9"/>
      <c r="I75" s="10" t="s">
        <v>246</v>
      </c>
      <c r="J75" s="10" t="s">
        <v>247</v>
      </c>
      <c r="K75" s="10" t="s">
        <v>248</v>
      </c>
      <c r="L75" s="24">
        <v>3114484042</v>
      </c>
      <c r="M75" s="9" t="s">
        <v>249</v>
      </c>
      <c r="N75" s="25" t="s">
        <v>214</v>
      </c>
      <c r="O75" s="25" t="s">
        <v>214</v>
      </c>
      <c r="P75" s="25" t="s">
        <v>214</v>
      </c>
      <c r="Q75" s="25" t="s">
        <v>214</v>
      </c>
      <c r="R75" s="25" t="s">
        <v>214</v>
      </c>
      <c r="S75" s="25" t="s">
        <v>210</v>
      </c>
      <c r="T75" s="9" t="s">
        <v>210</v>
      </c>
      <c r="U75" s="9" t="s">
        <v>214</v>
      </c>
      <c r="V75" s="25" t="s">
        <v>210</v>
      </c>
      <c r="W75" s="25" t="s">
        <v>210</v>
      </c>
      <c r="X75" s="9" t="s">
        <v>705</v>
      </c>
      <c r="Y75" s="9" t="s">
        <v>216</v>
      </c>
      <c r="Z75" s="25" t="s">
        <v>210</v>
      </c>
      <c r="AA75" s="25" t="s">
        <v>210</v>
      </c>
      <c r="AB75" s="25" t="s">
        <v>210</v>
      </c>
      <c r="AC75" s="25" t="s">
        <v>214</v>
      </c>
      <c r="AD75" s="25" t="s">
        <v>214</v>
      </c>
      <c r="AE75" s="25" t="s">
        <v>214</v>
      </c>
      <c r="AF75" s="25" t="s">
        <v>214</v>
      </c>
      <c r="AG75" s="9" t="s">
        <v>355</v>
      </c>
      <c r="AH75" s="9" t="s">
        <v>271</v>
      </c>
      <c r="AI75" s="9" t="s">
        <v>706</v>
      </c>
      <c r="AJ75" s="25" t="s">
        <v>210</v>
      </c>
      <c r="AK75" s="25" t="s">
        <v>238</v>
      </c>
      <c r="AL75" s="25" t="s">
        <v>520</v>
      </c>
      <c r="AM75" s="31">
        <v>44044</v>
      </c>
      <c r="AN75" s="31">
        <v>44196</v>
      </c>
      <c r="AO75" s="25" t="s">
        <v>219</v>
      </c>
      <c r="AP75" s="25" t="s">
        <v>210</v>
      </c>
      <c r="AQ75" s="9" t="s">
        <v>214</v>
      </c>
      <c r="AR75" s="25" t="s">
        <v>210</v>
      </c>
      <c r="AS75" s="25" t="s">
        <v>214</v>
      </c>
      <c r="AT75" s="25" t="s">
        <v>210</v>
      </c>
      <c r="AU75" s="9" t="s">
        <v>683</v>
      </c>
      <c r="AV75" s="25" t="s">
        <v>214</v>
      </c>
      <c r="AW75" s="25" t="s">
        <v>214</v>
      </c>
      <c r="AX75" s="25" t="s">
        <v>214</v>
      </c>
      <c r="AY75" s="25" t="s">
        <v>214</v>
      </c>
      <c r="AZ75" s="25" t="s">
        <v>210</v>
      </c>
      <c r="BA75" s="25" t="s">
        <v>214</v>
      </c>
      <c r="BB75" s="9" t="s">
        <v>684</v>
      </c>
      <c r="BC75" s="9">
        <v>150</v>
      </c>
      <c r="BD75" s="9"/>
      <c r="BE75" s="9"/>
      <c r="BF75" s="9">
        <v>2019011000079</v>
      </c>
      <c r="BG75" s="9" t="s">
        <v>255</v>
      </c>
      <c r="BH75" s="25" t="s">
        <v>256</v>
      </c>
      <c r="BI75" s="25" t="s">
        <v>257</v>
      </c>
      <c r="BJ75" s="25"/>
      <c r="BK75" s="25"/>
      <c r="BL75" s="25"/>
      <c r="BM75" s="25"/>
      <c r="BN75" s="9"/>
      <c r="BO75" s="9"/>
      <c r="BP75" s="9"/>
      <c r="BQ75" s="9">
        <v>10</v>
      </c>
      <c r="BR75" s="9" t="s">
        <v>344</v>
      </c>
      <c r="BS75" s="9" t="s">
        <v>223</v>
      </c>
      <c r="BT75" s="104" t="s">
        <v>707</v>
      </c>
      <c r="BU75" s="89" t="s">
        <v>708</v>
      </c>
      <c r="BV75" s="72" t="s">
        <v>709</v>
      </c>
      <c r="BW75" s="72"/>
      <c r="BX75" s="72"/>
      <c r="CB75" s="5">
        <v>1</v>
      </c>
      <c r="CH75" s="5">
        <v>1</v>
      </c>
      <c r="CS75" s="5">
        <v>1</v>
      </c>
      <c r="CU75" s="5">
        <v>1</v>
      </c>
      <c r="CV75" s="5">
        <v>1</v>
      </c>
      <c r="DE75" s="5">
        <v>1</v>
      </c>
      <c r="DM75" s="5">
        <v>1</v>
      </c>
      <c r="DN75" s="5">
        <v>1</v>
      </c>
      <c r="DO75" s="5">
        <v>1</v>
      </c>
      <c r="DU75" s="5">
        <v>1</v>
      </c>
    </row>
    <row r="76" spans="1:126" ht="120" x14ac:dyDescent="0.25">
      <c r="A76" s="102">
        <v>831</v>
      </c>
      <c r="B76" s="7" t="s">
        <v>243</v>
      </c>
      <c r="C76" s="16" t="s">
        <v>202</v>
      </c>
      <c r="D76" s="16" t="s">
        <v>203</v>
      </c>
      <c r="E76" s="16" t="s">
        <v>710</v>
      </c>
      <c r="F76" s="16" t="s">
        <v>711</v>
      </c>
      <c r="G76" s="16"/>
      <c r="H76" s="16"/>
      <c r="I76" s="17" t="s">
        <v>246</v>
      </c>
      <c r="J76" s="17" t="s">
        <v>247</v>
      </c>
      <c r="K76" s="17" t="s">
        <v>248</v>
      </c>
      <c r="L76" s="17">
        <v>3114484042</v>
      </c>
      <c r="M76" s="16" t="s">
        <v>249</v>
      </c>
      <c r="N76" s="16" t="s">
        <v>214</v>
      </c>
      <c r="O76" s="16" t="s">
        <v>214</v>
      </c>
      <c r="P76" s="16" t="s">
        <v>214</v>
      </c>
      <c r="Q76" s="16" t="s">
        <v>214</v>
      </c>
      <c r="R76" s="16" t="s">
        <v>214</v>
      </c>
      <c r="S76" s="16" t="s">
        <v>210</v>
      </c>
      <c r="T76" s="16" t="s">
        <v>214</v>
      </c>
      <c r="U76" s="16" t="s">
        <v>214</v>
      </c>
      <c r="V76" s="16" t="s">
        <v>214</v>
      </c>
      <c r="W76" s="16" t="s">
        <v>214</v>
      </c>
      <c r="X76" s="16" t="s">
        <v>712</v>
      </c>
      <c r="Y76" s="16" t="s">
        <v>216</v>
      </c>
      <c r="Z76" s="16" t="s">
        <v>210</v>
      </c>
      <c r="AA76" s="16" t="s">
        <v>210</v>
      </c>
      <c r="AB76" s="16" t="s">
        <v>210</v>
      </c>
      <c r="AC76" s="16" t="s">
        <v>214</v>
      </c>
      <c r="AD76" s="16" t="s">
        <v>214</v>
      </c>
      <c r="AE76" s="16" t="s">
        <v>214</v>
      </c>
      <c r="AF76" s="16" t="s">
        <v>214</v>
      </c>
      <c r="AG76" s="16" t="s">
        <v>355</v>
      </c>
      <c r="AH76" s="16" t="s">
        <v>212</v>
      </c>
      <c r="AI76" s="16" t="s">
        <v>713</v>
      </c>
      <c r="AJ76" s="16" t="s">
        <v>210</v>
      </c>
      <c r="AK76" s="16" t="s">
        <v>238</v>
      </c>
      <c r="AL76" s="16" t="s">
        <v>253</v>
      </c>
      <c r="AM76" s="20">
        <v>44044</v>
      </c>
      <c r="AN76" s="20">
        <v>44196</v>
      </c>
      <c r="AO76" s="16" t="s">
        <v>219</v>
      </c>
      <c r="AP76" s="16" t="s">
        <v>210</v>
      </c>
      <c r="AQ76" s="16" t="s">
        <v>214</v>
      </c>
      <c r="AR76" s="16" t="s">
        <v>210</v>
      </c>
      <c r="AS76" s="16" t="s">
        <v>214</v>
      </c>
      <c r="AT76" s="16" t="s">
        <v>210</v>
      </c>
      <c r="AU76" s="16" t="s">
        <v>683</v>
      </c>
      <c r="AV76" s="16" t="s">
        <v>214</v>
      </c>
      <c r="AW76" s="16" t="s">
        <v>214</v>
      </c>
      <c r="AX76" s="16" t="s">
        <v>214</v>
      </c>
      <c r="AY76" s="16" t="s">
        <v>214</v>
      </c>
      <c r="AZ76" s="16" t="s">
        <v>214</v>
      </c>
      <c r="BA76" s="16" t="s">
        <v>214</v>
      </c>
      <c r="BB76" s="16" t="s">
        <v>714</v>
      </c>
      <c r="BC76" s="16">
        <v>310</v>
      </c>
      <c r="BD76" s="16"/>
      <c r="BE76" s="16"/>
      <c r="BF76" s="16">
        <v>2019011000079</v>
      </c>
      <c r="BG76" s="16" t="s">
        <v>255</v>
      </c>
      <c r="BH76" s="16" t="s">
        <v>256</v>
      </c>
      <c r="BI76" s="16" t="s">
        <v>257</v>
      </c>
      <c r="BJ76" s="16"/>
      <c r="BK76" s="16"/>
      <c r="BL76" s="16"/>
      <c r="BM76" s="16"/>
      <c r="BN76" s="16"/>
      <c r="BO76" s="16"/>
      <c r="BP76" s="16"/>
      <c r="BQ76" s="16">
        <v>12</v>
      </c>
      <c r="BR76" s="16" t="s">
        <v>344</v>
      </c>
      <c r="BS76" s="16" t="s">
        <v>223</v>
      </c>
      <c r="BT76" s="103"/>
      <c r="BU76" s="88" t="s">
        <v>715</v>
      </c>
      <c r="BV76" s="72" t="s">
        <v>716</v>
      </c>
      <c r="BW76" s="72"/>
      <c r="BX76" s="72"/>
      <c r="CS76" s="5">
        <v>1</v>
      </c>
      <c r="CU76" s="5">
        <v>1</v>
      </c>
      <c r="CW76" s="5">
        <v>1</v>
      </c>
      <c r="DE76" s="5">
        <v>1</v>
      </c>
      <c r="DM76" s="5">
        <v>1</v>
      </c>
      <c r="DO76" s="5">
        <v>1</v>
      </c>
      <c r="DU76" s="5">
        <v>1</v>
      </c>
    </row>
    <row r="77" spans="1:126" ht="75" x14ac:dyDescent="0.25">
      <c r="A77" s="102">
        <v>832</v>
      </c>
      <c r="B77" s="7" t="s">
        <v>243</v>
      </c>
      <c r="C77" s="9" t="s">
        <v>202</v>
      </c>
      <c r="D77" s="9" t="s">
        <v>203</v>
      </c>
      <c r="E77" s="9" t="s">
        <v>717</v>
      </c>
      <c r="F77" s="9" t="s">
        <v>718</v>
      </c>
      <c r="G77" s="9"/>
      <c r="H77" s="9"/>
      <c r="I77" s="10" t="s">
        <v>246</v>
      </c>
      <c r="J77" s="10" t="s">
        <v>247</v>
      </c>
      <c r="K77" s="10" t="s">
        <v>248</v>
      </c>
      <c r="L77" s="24">
        <v>3114484042</v>
      </c>
      <c r="M77" s="9" t="s">
        <v>249</v>
      </c>
      <c r="N77" s="25" t="s">
        <v>214</v>
      </c>
      <c r="O77" s="25" t="s">
        <v>214</v>
      </c>
      <c r="P77" s="25" t="s">
        <v>214</v>
      </c>
      <c r="Q77" s="25" t="s">
        <v>214</v>
      </c>
      <c r="R77" s="25" t="s">
        <v>214</v>
      </c>
      <c r="S77" s="25" t="s">
        <v>210</v>
      </c>
      <c r="T77" s="9" t="s">
        <v>210</v>
      </c>
      <c r="U77" s="9" t="s">
        <v>214</v>
      </c>
      <c r="V77" s="25" t="s">
        <v>210</v>
      </c>
      <c r="W77" s="25" t="s">
        <v>210</v>
      </c>
      <c r="X77" s="9" t="s">
        <v>719</v>
      </c>
      <c r="Y77" s="9" t="s">
        <v>216</v>
      </c>
      <c r="Z77" s="25" t="s">
        <v>210</v>
      </c>
      <c r="AA77" s="25" t="s">
        <v>210</v>
      </c>
      <c r="AB77" s="25" t="s">
        <v>210</v>
      </c>
      <c r="AC77" s="25" t="s">
        <v>214</v>
      </c>
      <c r="AD77" s="25" t="s">
        <v>214</v>
      </c>
      <c r="AE77" s="25" t="s">
        <v>214</v>
      </c>
      <c r="AF77" s="25" t="s">
        <v>214</v>
      </c>
      <c r="AG77" s="9" t="s">
        <v>355</v>
      </c>
      <c r="AH77" s="9" t="s">
        <v>212</v>
      </c>
      <c r="AI77" s="9" t="s">
        <v>720</v>
      </c>
      <c r="AJ77" s="25" t="s">
        <v>214</v>
      </c>
      <c r="AK77" s="25" t="s">
        <v>238</v>
      </c>
      <c r="AL77" s="25" t="s">
        <v>520</v>
      </c>
      <c r="AM77" s="31">
        <v>43952</v>
      </c>
      <c r="AN77" s="31">
        <v>44196</v>
      </c>
      <c r="AO77" s="25" t="s">
        <v>219</v>
      </c>
      <c r="AP77" s="25" t="s">
        <v>210</v>
      </c>
      <c r="AQ77" s="9" t="s">
        <v>214</v>
      </c>
      <c r="AR77" s="25" t="s">
        <v>210</v>
      </c>
      <c r="AS77" s="25" t="s">
        <v>214</v>
      </c>
      <c r="AT77" s="25" t="s">
        <v>214</v>
      </c>
      <c r="AU77" s="9"/>
      <c r="AV77" s="25" t="s">
        <v>214</v>
      </c>
      <c r="AW77" s="25" t="s">
        <v>214</v>
      </c>
      <c r="AX77" s="25" t="s">
        <v>214</v>
      </c>
      <c r="AY77" s="25" t="s">
        <v>214</v>
      </c>
      <c r="AZ77" s="25" t="s">
        <v>214</v>
      </c>
      <c r="BA77" s="25" t="s">
        <v>214</v>
      </c>
      <c r="BB77" s="9" t="s">
        <v>714</v>
      </c>
      <c r="BC77" s="9">
        <v>52</v>
      </c>
      <c r="BD77" s="9"/>
      <c r="BE77" s="9"/>
      <c r="BF77" s="9">
        <v>2019011000079</v>
      </c>
      <c r="BG77" s="9" t="s">
        <v>231</v>
      </c>
      <c r="BH77" s="25"/>
      <c r="BI77" s="25"/>
      <c r="BJ77" s="25"/>
      <c r="BK77" s="25"/>
      <c r="BL77" s="25"/>
      <c r="BM77" s="25"/>
      <c r="BN77" s="9"/>
      <c r="BO77" s="9"/>
      <c r="BP77" s="9"/>
      <c r="BQ77" s="9">
        <v>3</v>
      </c>
      <c r="BR77" s="9" t="s">
        <v>721</v>
      </c>
      <c r="BS77" s="9" t="s">
        <v>223</v>
      </c>
      <c r="BT77" s="104" t="s">
        <v>722</v>
      </c>
      <c r="BU77" s="89" t="s">
        <v>723</v>
      </c>
      <c r="BV77" s="72" t="s">
        <v>724</v>
      </c>
      <c r="BW77" s="72"/>
      <c r="BX77" s="72"/>
      <c r="CU77" s="5">
        <v>1</v>
      </c>
      <c r="CW77" s="5">
        <v>1</v>
      </c>
      <c r="CX77" s="5">
        <v>1</v>
      </c>
      <c r="DE77" s="5">
        <v>1</v>
      </c>
      <c r="DO77" s="5">
        <v>1</v>
      </c>
    </row>
    <row r="78" spans="1:126" ht="105" x14ac:dyDescent="0.25">
      <c r="A78" s="102">
        <v>833</v>
      </c>
      <c r="B78" s="7" t="s">
        <v>243</v>
      </c>
      <c r="C78" s="81" t="s">
        <v>202</v>
      </c>
      <c r="D78" s="16" t="s">
        <v>203</v>
      </c>
      <c r="E78" s="16" t="s">
        <v>725</v>
      </c>
      <c r="F78" s="16" t="s">
        <v>726</v>
      </c>
      <c r="G78" s="16"/>
      <c r="H78" s="16"/>
      <c r="I78" s="17" t="s">
        <v>246</v>
      </c>
      <c r="J78" s="17" t="s">
        <v>247</v>
      </c>
      <c r="K78" s="17" t="s">
        <v>248</v>
      </c>
      <c r="L78" s="17">
        <v>3114484042</v>
      </c>
      <c r="M78" s="16" t="s">
        <v>249</v>
      </c>
      <c r="N78" s="16" t="s">
        <v>210</v>
      </c>
      <c r="O78" s="16" t="s">
        <v>210</v>
      </c>
      <c r="P78" s="16" t="s">
        <v>210</v>
      </c>
      <c r="Q78" s="16" t="s">
        <v>210</v>
      </c>
      <c r="R78" s="16" t="s">
        <v>210</v>
      </c>
      <c r="S78" s="16" t="s">
        <v>210</v>
      </c>
      <c r="T78" s="16" t="s">
        <v>210</v>
      </c>
      <c r="U78" s="16" t="s">
        <v>210</v>
      </c>
      <c r="V78" s="16" t="s">
        <v>210</v>
      </c>
      <c r="W78" s="16"/>
      <c r="X78" s="16"/>
      <c r="Y78" s="16" t="s">
        <v>216</v>
      </c>
      <c r="Z78" s="16" t="s">
        <v>214</v>
      </c>
      <c r="AA78" s="16" t="s">
        <v>210</v>
      </c>
      <c r="AB78" s="16" t="s">
        <v>214</v>
      </c>
      <c r="AC78" s="16" t="s">
        <v>214</v>
      </c>
      <c r="AD78" s="16" t="s">
        <v>214</v>
      </c>
      <c r="AE78" s="16" t="s">
        <v>214</v>
      </c>
      <c r="AF78" s="16"/>
      <c r="AG78" s="16" t="s">
        <v>681</v>
      </c>
      <c r="AH78" s="16" t="s">
        <v>271</v>
      </c>
      <c r="AI78" s="16" t="s">
        <v>467</v>
      </c>
      <c r="AJ78" s="16" t="s">
        <v>214</v>
      </c>
      <c r="AK78" s="16" t="s">
        <v>238</v>
      </c>
      <c r="AL78" s="16" t="s">
        <v>393</v>
      </c>
      <c r="AM78" s="20">
        <v>43831</v>
      </c>
      <c r="AN78" s="20">
        <v>44196</v>
      </c>
      <c r="AO78" s="16" t="s">
        <v>219</v>
      </c>
      <c r="AP78" s="16" t="s">
        <v>210</v>
      </c>
      <c r="AQ78" s="16" t="s">
        <v>214</v>
      </c>
      <c r="AR78" s="16" t="s">
        <v>210</v>
      </c>
      <c r="AS78" s="16" t="s">
        <v>214</v>
      </c>
      <c r="AT78" s="16" t="s">
        <v>214</v>
      </c>
      <c r="AU78" s="16"/>
      <c r="AV78" s="16" t="s">
        <v>214</v>
      </c>
      <c r="AW78" s="16" t="s">
        <v>214</v>
      </c>
      <c r="AX78" s="16" t="s">
        <v>214</v>
      </c>
      <c r="AY78" s="16" t="s">
        <v>214</v>
      </c>
      <c r="AZ78" s="16" t="s">
        <v>214</v>
      </c>
      <c r="BA78" s="16" t="s">
        <v>214</v>
      </c>
      <c r="BB78" s="16" t="s">
        <v>727</v>
      </c>
      <c r="BC78" s="16">
        <v>52</v>
      </c>
      <c r="BD78" s="16"/>
      <c r="BE78" s="16"/>
      <c r="BF78" s="16">
        <v>2019011000079</v>
      </c>
      <c r="BG78" s="16" t="s">
        <v>231</v>
      </c>
      <c r="BH78" s="16"/>
      <c r="BI78" s="16"/>
      <c r="BJ78" s="16"/>
      <c r="BK78" s="16"/>
      <c r="BL78" s="16"/>
      <c r="BM78" s="16"/>
      <c r="BN78" s="16"/>
      <c r="BO78" s="16"/>
      <c r="BP78" s="16"/>
      <c r="BQ78" s="16">
        <v>3</v>
      </c>
      <c r="BR78" s="16" t="s">
        <v>728</v>
      </c>
      <c r="BS78" s="16" t="s">
        <v>223</v>
      </c>
      <c r="BT78" s="103" t="s">
        <v>722</v>
      </c>
      <c r="BU78" s="88" t="s">
        <v>723</v>
      </c>
      <c r="BV78" s="72" t="s">
        <v>729</v>
      </c>
      <c r="BW78" s="72" t="s">
        <v>730</v>
      </c>
      <c r="BX78" s="72"/>
      <c r="BZ78" s="5">
        <v>1</v>
      </c>
      <c r="CR78" s="5">
        <v>1</v>
      </c>
      <c r="CS78" s="5">
        <v>1</v>
      </c>
      <c r="CT78" s="5">
        <v>1</v>
      </c>
      <c r="CU78" s="5">
        <v>1</v>
      </c>
      <c r="CW78" s="5">
        <v>1</v>
      </c>
      <c r="CX78" s="5">
        <v>1</v>
      </c>
      <c r="CY78" s="5">
        <v>1</v>
      </c>
      <c r="CZ78" s="5">
        <v>1</v>
      </c>
      <c r="DA78" s="5">
        <v>1</v>
      </c>
      <c r="DB78" s="5">
        <v>1</v>
      </c>
      <c r="DD78" s="5">
        <v>1</v>
      </c>
      <c r="DE78" s="5">
        <v>1</v>
      </c>
      <c r="DK78" s="5">
        <v>1</v>
      </c>
      <c r="DL78" s="5">
        <v>1</v>
      </c>
      <c r="DM78" s="5">
        <v>1</v>
      </c>
      <c r="DN78" s="5">
        <v>1</v>
      </c>
      <c r="DO78" s="5">
        <v>1</v>
      </c>
      <c r="DR78" s="5">
        <v>1</v>
      </c>
      <c r="DT78" s="5">
        <v>1</v>
      </c>
      <c r="DU78" s="5">
        <v>1</v>
      </c>
    </row>
    <row r="79" spans="1:126" ht="75" x14ac:dyDescent="0.25">
      <c r="A79" s="102">
        <v>834</v>
      </c>
      <c r="B79" s="7" t="s">
        <v>243</v>
      </c>
      <c r="C79" s="9" t="s">
        <v>202</v>
      </c>
      <c r="D79" s="9" t="s">
        <v>203</v>
      </c>
      <c r="E79" s="9" t="s">
        <v>731</v>
      </c>
      <c r="F79" s="9" t="s">
        <v>732</v>
      </c>
      <c r="G79" s="9"/>
      <c r="H79" s="9"/>
      <c r="I79" s="10" t="s">
        <v>246</v>
      </c>
      <c r="J79" s="10" t="s">
        <v>247</v>
      </c>
      <c r="K79" s="10" t="s">
        <v>248</v>
      </c>
      <c r="L79" s="24">
        <v>3114484042</v>
      </c>
      <c r="M79" s="9" t="s">
        <v>249</v>
      </c>
      <c r="N79" s="25" t="s">
        <v>214</v>
      </c>
      <c r="O79" s="25" t="s">
        <v>214</v>
      </c>
      <c r="P79" s="25" t="s">
        <v>214</v>
      </c>
      <c r="Q79" s="25" t="s">
        <v>214</v>
      </c>
      <c r="R79" s="25" t="s">
        <v>214</v>
      </c>
      <c r="S79" s="25" t="s">
        <v>210</v>
      </c>
      <c r="T79" s="9" t="s">
        <v>210</v>
      </c>
      <c r="U79" s="9" t="s">
        <v>214</v>
      </c>
      <c r="V79" s="25" t="s">
        <v>214</v>
      </c>
      <c r="W79" s="25" t="s">
        <v>210</v>
      </c>
      <c r="X79" s="9" t="s">
        <v>733</v>
      </c>
      <c r="Y79" s="9" t="s">
        <v>216</v>
      </c>
      <c r="Z79" s="25" t="s">
        <v>210</v>
      </c>
      <c r="AA79" s="25" t="s">
        <v>210</v>
      </c>
      <c r="AB79" s="25" t="s">
        <v>214</v>
      </c>
      <c r="AC79" s="25" t="s">
        <v>214</v>
      </c>
      <c r="AD79" s="25" t="s">
        <v>214</v>
      </c>
      <c r="AE79" s="25" t="s">
        <v>214</v>
      </c>
      <c r="AF79" s="25"/>
      <c r="AG79" s="9" t="s">
        <v>681</v>
      </c>
      <c r="AH79" s="9" t="s">
        <v>271</v>
      </c>
      <c r="AI79" s="9" t="s">
        <v>734</v>
      </c>
      <c r="AJ79" s="25" t="s">
        <v>210</v>
      </c>
      <c r="AK79" s="25" t="s">
        <v>238</v>
      </c>
      <c r="AL79" s="25" t="s">
        <v>520</v>
      </c>
      <c r="AM79" s="31">
        <v>44044</v>
      </c>
      <c r="AN79" s="31">
        <v>44196</v>
      </c>
      <c r="AO79" s="25" t="s">
        <v>219</v>
      </c>
      <c r="AP79" s="25" t="s">
        <v>210</v>
      </c>
      <c r="AQ79" s="9" t="s">
        <v>214</v>
      </c>
      <c r="AR79" s="25" t="s">
        <v>210</v>
      </c>
      <c r="AS79" s="25" t="s">
        <v>214</v>
      </c>
      <c r="AT79" s="25" t="s">
        <v>210</v>
      </c>
      <c r="AU79" s="9" t="s">
        <v>683</v>
      </c>
      <c r="AV79" s="25" t="s">
        <v>214</v>
      </c>
      <c r="AW79" s="25" t="s">
        <v>214</v>
      </c>
      <c r="AX79" s="25" t="s">
        <v>214</v>
      </c>
      <c r="AY79" s="25" t="s">
        <v>214</v>
      </c>
      <c r="AZ79" s="25" t="s">
        <v>214</v>
      </c>
      <c r="BA79" s="25" t="s">
        <v>214</v>
      </c>
      <c r="BB79" s="9" t="s">
        <v>714</v>
      </c>
      <c r="BC79" s="9">
        <v>374</v>
      </c>
      <c r="BD79" s="9"/>
      <c r="BE79" s="9"/>
      <c r="BF79" s="9">
        <v>2018011000461</v>
      </c>
      <c r="BG79" s="9" t="s">
        <v>255</v>
      </c>
      <c r="BH79" s="25" t="s">
        <v>256</v>
      </c>
      <c r="BI79" s="25" t="s">
        <v>257</v>
      </c>
      <c r="BJ79" s="25"/>
      <c r="BK79" s="25"/>
      <c r="BL79" s="25"/>
      <c r="BM79" s="25"/>
      <c r="BN79" s="9"/>
      <c r="BO79" s="9"/>
      <c r="BP79" s="9"/>
      <c r="BQ79" s="9">
        <v>1</v>
      </c>
      <c r="BR79" s="9" t="s">
        <v>735</v>
      </c>
      <c r="BS79" s="9" t="s">
        <v>223</v>
      </c>
      <c r="BT79" s="104"/>
      <c r="BU79" s="89" t="s">
        <v>260</v>
      </c>
      <c r="BV79" s="72" t="s">
        <v>736</v>
      </c>
      <c r="BW79" s="72"/>
      <c r="BX79" s="72"/>
      <c r="CD79" s="5">
        <v>1</v>
      </c>
      <c r="CS79" s="5">
        <v>1</v>
      </c>
      <c r="DE79" s="5">
        <v>1</v>
      </c>
      <c r="DI79" s="5">
        <v>1</v>
      </c>
      <c r="DM79" s="5">
        <v>1</v>
      </c>
      <c r="DN79" s="5">
        <v>1</v>
      </c>
    </row>
    <row r="80" spans="1:126" ht="75" x14ac:dyDescent="0.25">
      <c r="A80" s="102">
        <v>835</v>
      </c>
      <c r="B80" s="7" t="s">
        <v>243</v>
      </c>
      <c r="C80" s="9" t="s">
        <v>202</v>
      </c>
      <c r="D80" s="9" t="s">
        <v>203</v>
      </c>
      <c r="E80" s="9" t="s">
        <v>737</v>
      </c>
      <c r="F80" s="9" t="s">
        <v>738</v>
      </c>
      <c r="G80" s="9"/>
      <c r="H80" s="9"/>
      <c r="I80" s="10" t="s">
        <v>246</v>
      </c>
      <c r="J80" s="10" t="s">
        <v>247</v>
      </c>
      <c r="K80" s="10" t="s">
        <v>679</v>
      </c>
      <c r="L80" s="24">
        <v>3114484042</v>
      </c>
      <c r="M80" s="9" t="s">
        <v>249</v>
      </c>
      <c r="N80" s="25" t="s">
        <v>214</v>
      </c>
      <c r="O80" s="25" t="s">
        <v>214</v>
      </c>
      <c r="P80" s="25" t="s">
        <v>214</v>
      </c>
      <c r="Q80" s="25" t="s">
        <v>214</v>
      </c>
      <c r="R80" s="25" t="s">
        <v>214</v>
      </c>
      <c r="S80" s="25" t="s">
        <v>210</v>
      </c>
      <c r="T80" s="9" t="s">
        <v>210</v>
      </c>
      <c r="U80" s="9" t="s">
        <v>214</v>
      </c>
      <c r="V80" s="25" t="s">
        <v>214</v>
      </c>
      <c r="W80" s="25" t="s">
        <v>210</v>
      </c>
      <c r="X80" s="9" t="s">
        <v>739</v>
      </c>
      <c r="Y80" s="9" t="s">
        <v>216</v>
      </c>
      <c r="Z80" s="25" t="s">
        <v>210</v>
      </c>
      <c r="AA80" s="25" t="s">
        <v>214</v>
      </c>
      <c r="AB80" s="25" t="s">
        <v>210</v>
      </c>
      <c r="AC80" s="25" t="s">
        <v>214</v>
      </c>
      <c r="AD80" s="25" t="s">
        <v>214</v>
      </c>
      <c r="AE80" s="25" t="s">
        <v>214</v>
      </c>
      <c r="AF80" s="25"/>
      <c r="AG80" s="9" t="s">
        <v>251</v>
      </c>
      <c r="AH80" s="9" t="s">
        <v>212</v>
      </c>
      <c r="AI80" s="9" t="s">
        <v>740</v>
      </c>
      <c r="AJ80" s="25" t="s">
        <v>214</v>
      </c>
      <c r="AK80" s="25" t="s">
        <v>215</v>
      </c>
      <c r="AL80" s="25" t="s">
        <v>253</v>
      </c>
      <c r="AM80" s="31">
        <v>44044</v>
      </c>
      <c r="AN80" s="31">
        <v>44196</v>
      </c>
      <c r="AO80" s="25" t="s">
        <v>461</v>
      </c>
      <c r="AP80" s="25" t="s">
        <v>214</v>
      </c>
      <c r="AQ80" s="9" t="s">
        <v>214</v>
      </c>
      <c r="AR80" s="25" t="s">
        <v>210</v>
      </c>
      <c r="AS80" s="25" t="s">
        <v>210</v>
      </c>
      <c r="AT80" s="25" t="s">
        <v>214</v>
      </c>
      <c r="AU80" s="9"/>
      <c r="AV80" s="25" t="s">
        <v>214</v>
      </c>
      <c r="AW80" s="25" t="s">
        <v>214</v>
      </c>
      <c r="AX80" s="25" t="s">
        <v>214</v>
      </c>
      <c r="AY80" s="25" t="s">
        <v>214</v>
      </c>
      <c r="AZ80" s="25" t="s">
        <v>214</v>
      </c>
      <c r="BA80" s="25" t="s">
        <v>214</v>
      </c>
      <c r="BB80" s="9" t="s">
        <v>741</v>
      </c>
      <c r="BC80" s="9"/>
      <c r="BD80" s="9"/>
      <c r="BE80" s="9"/>
      <c r="BF80" s="9"/>
      <c r="BG80" s="9" t="s">
        <v>221</v>
      </c>
      <c r="BH80" s="25" t="s">
        <v>742</v>
      </c>
      <c r="BI80" s="25" t="s">
        <v>275</v>
      </c>
      <c r="BJ80" s="25"/>
      <c r="BK80" s="25"/>
      <c r="BL80" s="25"/>
      <c r="BM80" s="25"/>
      <c r="BN80" s="9"/>
      <c r="BO80" s="9"/>
      <c r="BP80" s="9"/>
      <c r="BQ80" s="9"/>
      <c r="BR80" s="9"/>
      <c r="BS80" s="9"/>
      <c r="BT80" s="104"/>
      <c r="BU80" s="89" t="s">
        <v>260</v>
      </c>
      <c r="BV80" s="72" t="s">
        <v>743</v>
      </c>
      <c r="BW80" s="72"/>
      <c r="BX80" s="72"/>
      <c r="CF80" s="5">
        <v>1</v>
      </c>
      <c r="CS80" s="5">
        <v>1</v>
      </c>
      <c r="DE80" s="5">
        <v>1</v>
      </c>
      <c r="DM80" s="5">
        <v>1</v>
      </c>
      <c r="DN80" s="5">
        <v>1</v>
      </c>
    </row>
    <row r="81" spans="1:121" ht="75" x14ac:dyDescent="0.25">
      <c r="A81" s="102">
        <v>836</v>
      </c>
      <c r="B81" s="7" t="s">
        <v>412</v>
      </c>
      <c r="C81" s="9" t="s">
        <v>202</v>
      </c>
      <c r="D81" s="9" t="s">
        <v>203</v>
      </c>
      <c r="E81" s="9" t="s">
        <v>744</v>
      </c>
      <c r="F81" s="9" t="s">
        <v>745</v>
      </c>
      <c r="G81" s="9"/>
      <c r="H81" s="9"/>
      <c r="I81" s="10" t="s">
        <v>415</v>
      </c>
      <c r="J81" s="10" t="s">
        <v>416</v>
      </c>
      <c r="K81" s="10" t="s">
        <v>417</v>
      </c>
      <c r="L81" s="24"/>
      <c r="M81" s="9" t="s">
        <v>418</v>
      </c>
      <c r="N81" s="25"/>
      <c r="O81" s="25"/>
      <c r="P81" s="25"/>
      <c r="Q81" s="25"/>
      <c r="R81" s="25"/>
      <c r="S81" s="25" t="s">
        <v>210</v>
      </c>
      <c r="T81" s="9"/>
      <c r="U81" s="9" t="s">
        <v>210</v>
      </c>
      <c r="V81" s="25"/>
      <c r="W81" s="25"/>
      <c r="X81" s="9"/>
      <c r="Y81" s="9" t="s">
        <v>216</v>
      </c>
      <c r="Z81" s="25" t="s">
        <v>210</v>
      </c>
      <c r="AA81" s="25" t="s">
        <v>214</v>
      </c>
      <c r="AB81" s="25" t="s">
        <v>214</v>
      </c>
      <c r="AC81" s="25" t="s">
        <v>214</v>
      </c>
      <c r="AD81" s="25" t="s">
        <v>214</v>
      </c>
      <c r="AE81" s="25" t="s">
        <v>214</v>
      </c>
      <c r="AF81" s="25"/>
      <c r="AG81" s="9" t="s">
        <v>251</v>
      </c>
      <c r="AH81" s="9" t="s">
        <v>212</v>
      </c>
      <c r="AI81" s="9" t="s">
        <v>423</v>
      </c>
      <c r="AJ81" s="25" t="s">
        <v>214</v>
      </c>
      <c r="AK81" s="25" t="s">
        <v>215</v>
      </c>
      <c r="AL81" s="25" t="s">
        <v>520</v>
      </c>
      <c r="AM81" s="31">
        <v>43831</v>
      </c>
      <c r="AN81" s="31">
        <v>44196</v>
      </c>
      <c r="AO81" s="25" t="s">
        <v>219</v>
      </c>
      <c r="AP81" s="25" t="s">
        <v>214</v>
      </c>
      <c r="AQ81" s="9"/>
      <c r="AR81" s="25" t="s">
        <v>214</v>
      </c>
      <c r="AS81" s="25" t="s">
        <v>214</v>
      </c>
      <c r="AT81" s="25" t="s">
        <v>210</v>
      </c>
      <c r="AU81" s="9" t="s">
        <v>746</v>
      </c>
      <c r="AV81" s="25" t="s">
        <v>214</v>
      </c>
      <c r="AW81" s="25" t="s">
        <v>214</v>
      </c>
      <c r="AX81" s="25" t="s">
        <v>214</v>
      </c>
      <c r="AY81" s="25" t="s">
        <v>214</v>
      </c>
      <c r="AZ81" s="25" t="s">
        <v>210</v>
      </c>
      <c r="BA81" s="25" t="s">
        <v>214</v>
      </c>
      <c r="BB81" s="9"/>
      <c r="BC81" s="9">
        <v>120000000</v>
      </c>
      <c r="BD81" s="9"/>
      <c r="BE81" s="9"/>
      <c r="BF81" s="9"/>
      <c r="BG81" s="9" t="s">
        <v>221</v>
      </c>
      <c r="BH81" s="25"/>
      <c r="BI81" s="25"/>
      <c r="BJ81" s="25"/>
      <c r="BK81" s="25"/>
      <c r="BL81" s="25"/>
      <c r="BM81" s="25"/>
      <c r="BN81" s="9"/>
      <c r="BO81" s="9"/>
      <c r="BP81" s="9"/>
      <c r="BQ81" s="9"/>
      <c r="BR81" s="9"/>
      <c r="BS81" s="9"/>
      <c r="BT81" s="104"/>
      <c r="BU81" s="89"/>
      <c r="BV81" s="72" t="s">
        <v>747</v>
      </c>
      <c r="BW81" s="72"/>
      <c r="BX81" s="72"/>
      <c r="CP81" s="5">
        <v>1</v>
      </c>
      <c r="CQ81" s="5">
        <v>1</v>
      </c>
      <c r="DB81" s="5">
        <v>1</v>
      </c>
    </row>
    <row r="82" spans="1:121" ht="93" customHeight="1" x14ac:dyDescent="0.25">
      <c r="A82" s="102">
        <v>837</v>
      </c>
      <c r="B82" s="7" t="s">
        <v>412</v>
      </c>
      <c r="C82" s="16" t="s">
        <v>202</v>
      </c>
      <c r="D82" s="16" t="s">
        <v>203</v>
      </c>
      <c r="E82" s="16" t="s">
        <v>748</v>
      </c>
      <c r="F82" s="16" t="s">
        <v>749</v>
      </c>
      <c r="G82" s="16"/>
      <c r="H82" s="16"/>
      <c r="I82" s="17" t="s">
        <v>415</v>
      </c>
      <c r="J82" s="17" t="s">
        <v>416</v>
      </c>
      <c r="K82" s="17" t="s">
        <v>417</v>
      </c>
      <c r="L82" s="17"/>
      <c r="M82" s="16" t="s">
        <v>418</v>
      </c>
      <c r="N82" s="16"/>
      <c r="O82" s="16"/>
      <c r="P82" s="16"/>
      <c r="Q82" s="16"/>
      <c r="R82" s="16"/>
      <c r="S82" s="16" t="s">
        <v>210</v>
      </c>
      <c r="T82" s="16" t="s">
        <v>210</v>
      </c>
      <c r="U82" s="16" t="s">
        <v>210</v>
      </c>
      <c r="V82" s="16"/>
      <c r="W82" s="16"/>
      <c r="X82" s="16"/>
      <c r="Y82" s="16" t="s">
        <v>216</v>
      </c>
      <c r="Z82" s="16" t="s">
        <v>210</v>
      </c>
      <c r="AA82" s="16" t="s">
        <v>214</v>
      </c>
      <c r="AB82" s="16" t="s">
        <v>214</v>
      </c>
      <c r="AC82" s="16" t="s">
        <v>214</v>
      </c>
      <c r="AD82" s="16" t="s">
        <v>210</v>
      </c>
      <c r="AE82" s="16" t="s">
        <v>214</v>
      </c>
      <c r="AF82" s="16"/>
      <c r="AG82" s="16" t="s">
        <v>251</v>
      </c>
      <c r="AH82" s="16" t="s">
        <v>212</v>
      </c>
      <c r="AI82" s="16" t="s">
        <v>750</v>
      </c>
      <c r="AJ82" s="16" t="s">
        <v>214</v>
      </c>
      <c r="AK82" s="16" t="s">
        <v>215</v>
      </c>
      <c r="AL82" s="16" t="s">
        <v>393</v>
      </c>
      <c r="AM82" s="20">
        <v>43831</v>
      </c>
      <c r="AN82" s="20">
        <v>44196</v>
      </c>
      <c r="AO82" s="16" t="s">
        <v>219</v>
      </c>
      <c r="AP82" s="16" t="s">
        <v>214</v>
      </c>
      <c r="AQ82" s="16"/>
      <c r="AR82" s="16" t="s">
        <v>214</v>
      </c>
      <c r="AS82" s="16" t="s">
        <v>214</v>
      </c>
      <c r="AT82" s="16" t="s">
        <v>210</v>
      </c>
      <c r="AU82" s="16" t="s">
        <v>751</v>
      </c>
      <c r="AV82" s="16" t="s">
        <v>214</v>
      </c>
      <c r="AW82" s="16" t="s">
        <v>214</v>
      </c>
      <c r="AX82" s="16" t="s">
        <v>214</v>
      </c>
      <c r="AY82" s="16" t="s">
        <v>214</v>
      </c>
      <c r="AZ82" s="16" t="s">
        <v>210</v>
      </c>
      <c r="BA82" s="16" t="s">
        <v>214</v>
      </c>
      <c r="BB82" s="16"/>
      <c r="BC82" s="16">
        <v>450000000</v>
      </c>
      <c r="BD82" s="16"/>
      <c r="BE82" s="16"/>
      <c r="BF82" s="16"/>
      <c r="BG82" s="16" t="s">
        <v>221</v>
      </c>
      <c r="BH82" s="16"/>
      <c r="BI82" s="16"/>
      <c r="BJ82" s="16"/>
      <c r="BK82" s="16"/>
      <c r="BL82" s="16"/>
      <c r="BM82" s="16"/>
      <c r="BN82" s="16"/>
      <c r="BO82" s="16"/>
      <c r="BP82" s="16"/>
      <c r="BQ82" s="16"/>
      <c r="BR82" s="16"/>
      <c r="BS82" s="16"/>
      <c r="BT82" s="103"/>
      <c r="BU82" s="88"/>
      <c r="BV82" s="72" t="s">
        <v>752</v>
      </c>
      <c r="BW82" s="72"/>
      <c r="BX82" s="72"/>
      <c r="CJ82" s="5">
        <v>1</v>
      </c>
      <c r="CS82" s="5">
        <v>1</v>
      </c>
      <c r="DM82" s="5">
        <v>1</v>
      </c>
      <c r="DN82" s="5">
        <v>1</v>
      </c>
      <c r="DO82" s="5">
        <v>1</v>
      </c>
      <c r="DQ82" s="5">
        <v>1</v>
      </c>
    </row>
    <row r="83" spans="1:121" ht="75" x14ac:dyDescent="0.25">
      <c r="A83" s="102">
        <v>838</v>
      </c>
      <c r="B83" s="7" t="s">
        <v>412</v>
      </c>
      <c r="C83" s="9" t="s">
        <v>202</v>
      </c>
      <c r="D83" s="9" t="s">
        <v>203</v>
      </c>
      <c r="E83" s="9" t="s">
        <v>753</v>
      </c>
      <c r="F83" s="9" t="s">
        <v>754</v>
      </c>
      <c r="G83" s="9"/>
      <c r="H83" s="9"/>
      <c r="I83" s="10" t="s">
        <v>415</v>
      </c>
      <c r="J83" s="10" t="s">
        <v>416</v>
      </c>
      <c r="K83" s="10" t="s">
        <v>417</v>
      </c>
      <c r="L83" s="24"/>
      <c r="M83" s="9" t="s">
        <v>418</v>
      </c>
      <c r="N83" s="25"/>
      <c r="O83" s="25"/>
      <c r="P83" s="25"/>
      <c r="Q83" s="25"/>
      <c r="R83" s="25"/>
      <c r="S83" s="25" t="s">
        <v>210</v>
      </c>
      <c r="T83" s="9" t="s">
        <v>210</v>
      </c>
      <c r="U83" s="9" t="s">
        <v>210</v>
      </c>
      <c r="V83" s="25"/>
      <c r="W83" s="25"/>
      <c r="X83" s="9"/>
      <c r="Y83" s="9" t="s">
        <v>216</v>
      </c>
      <c r="Z83" s="25" t="s">
        <v>210</v>
      </c>
      <c r="AA83" s="25" t="s">
        <v>214</v>
      </c>
      <c r="AB83" s="25" t="s">
        <v>214</v>
      </c>
      <c r="AC83" s="25" t="s">
        <v>214</v>
      </c>
      <c r="AD83" s="25" t="s">
        <v>210</v>
      </c>
      <c r="AE83" s="25" t="s">
        <v>214</v>
      </c>
      <c r="AF83" s="25"/>
      <c r="AG83" s="9" t="s">
        <v>251</v>
      </c>
      <c r="AH83" s="9" t="s">
        <v>212</v>
      </c>
      <c r="AI83" s="9" t="s">
        <v>750</v>
      </c>
      <c r="AJ83" s="25" t="s">
        <v>214</v>
      </c>
      <c r="AK83" s="25" t="s">
        <v>215</v>
      </c>
      <c r="AL83" s="25" t="s">
        <v>393</v>
      </c>
      <c r="AM83" s="31">
        <v>43831</v>
      </c>
      <c r="AN83" s="31">
        <v>44196</v>
      </c>
      <c r="AO83" s="25" t="s">
        <v>219</v>
      </c>
      <c r="AP83" s="25" t="s">
        <v>214</v>
      </c>
      <c r="AQ83" s="9"/>
      <c r="AR83" s="25" t="s">
        <v>214</v>
      </c>
      <c r="AS83" s="25" t="s">
        <v>214</v>
      </c>
      <c r="AT83" s="25" t="s">
        <v>210</v>
      </c>
      <c r="AU83" s="9" t="s">
        <v>755</v>
      </c>
      <c r="AV83" s="25" t="s">
        <v>214</v>
      </c>
      <c r="AW83" s="25" t="s">
        <v>214</v>
      </c>
      <c r="AX83" s="25" t="s">
        <v>214</v>
      </c>
      <c r="AY83" s="25" t="s">
        <v>214</v>
      </c>
      <c r="AZ83" s="25" t="s">
        <v>210</v>
      </c>
      <c r="BA83" s="25" t="s">
        <v>214</v>
      </c>
      <c r="BB83" s="9"/>
      <c r="BC83" s="9">
        <v>230000000</v>
      </c>
      <c r="BD83" s="9"/>
      <c r="BE83" s="9"/>
      <c r="BF83" s="9"/>
      <c r="BG83" s="9" t="s">
        <v>221</v>
      </c>
      <c r="BH83" s="25"/>
      <c r="BI83" s="25"/>
      <c r="BJ83" s="25"/>
      <c r="BK83" s="25"/>
      <c r="BL83" s="25"/>
      <c r="BM83" s="25"/>
      <c r="BN83" s="9"/>
      <c r="BO83" s="9"/>
      <c r="BP83" s="9"/>
      <c r="BQ83" s="9"/>
      <c r="BR83" s="9"/>
      <c r="BS83" s="9"/>
      <c r="BT83" s="104"/>
      <c r="BU83" s="89"/>
      <c r="BV83" s="72" t="s">
        <v>756</v>
      </c>
      <c r="BW83" s="72"/>
      <c r="BX83" s="72"/>
      <c r="CJ83" s="5">
        <v>1</v>
      </c>
      <c r="DM83" s="5">
        <v>1</v>
      </c>
      <c r="DN83" s="5">
        <v>1</v>
      </c>
      <c r="DO83" s="5">
        <v>1</v>
      </c>
      <c r="DQ83" s="5">
        <v>1</v>
      </c>
    </row>
    <row r="84" spans="1:121" x14ac:dyDescent="0.25">
      <c r="C84" s="23"/>
      <c r="D84" s="23"/>
      <c r="E84" s="23"/>
      <c r="F84" s="23"/>
      <c r="G84" s="23"/>
      <c r="H84" s="23"/>
      <c r="I84" s="39"/>
      <c r="J84" s="39"/>
      <c r="K84" s="39"/>
      <c r="L84" s="39"/>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40"/>
      <c r="AN84" s="40"/>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16"/>
      <c r="BV84" s="72"/>
      <c r="BW84" s="72"/>
      <c r="BX84" s="72"/>
    </row>
    <row r="85" spans="1:121" x14ac:dyDescent="0.25">
      <c r="C85" s="15"/>
      <c r="D85" s="15"/>
      <c r="E85" s="15"/>
      <c r="F85" s="15"/>
      <c r="G85" s="15"/>
      <c r="H85" s="15"/>
      <c r="I85" s="36"/>
      <c r="J85" s="36"/>
      <c r="K85" s="36"/>
      <c r="L85" s="37"/>
      <c r="M85" s="15"/>
      <c r="N85" s="28"/>
      <c r="O85" s="28"/>
      <c r="P85" s="28"/>
      <c r="Q85" s="28"/>
      <c r="R85" s="28"/>
      <c r="S85" s="28"/>
      <c r="T85" s="15"/>
      <c r="U85" s="15"/>
      <c r="V85" s="28"/>
      <c r="W85" s="28"/>
      <c r="X85" s="15"/>
      <c r="Y85" s="15"/>
      <c r="Z85" s="28"/>
      <c r="AA85" s="28"/>
      <c r="AB85" s="28"/>
      <c r="AC85" s="28"/>
      <c r="AD85" s="28"/>
      <c r="AE85" s="28"/>
      <c r="AF85" s="28"/>
      <c r="AG85" s="15"/>
      <c r="AH85" s="15"/>
      <c r="AI85" s="15"/>
      <c r="AJ85" s="28"/>
      <c r="AK85" s="28"/>
      <c r="AL85" s="28"/>
      <c r="AM85" s="38"/>
      <c r="AN85" s="38"/>
      <c r="AO85" s="28"/>
      <c r="AP85" s="28"/>
      <c r="AQ85" s="15"/>
      <c r="AR85" s="28"/>
      <c r="AS85" s="28"/>
      <c r="AT85" s="28"/>
      <c r="AU85" s="15"/>
      <c r="AV85" s="28"/>
      <c r="AW85" s="28"/>
      <c r="AX85" s="28"/>
      <c r="AY85" s="28"/>
      <c r="AZ85" s="28"/>
      <c r="BA85" s="28"/>
      <c r="BB85" s="15"/>
      <c r="BC85" s="15"/>
      <c r="BD85" s="15"/>
      <c r="BE85" s="15"/>
      <c r="BF85" s="15"/>
      <c r="BG85" s="15"/>
      <c r="BH85" s="28"/>
      <c r="BI85" s="28"/>
      <c r="BJ85" s="28"/>
      <c r="BK85" s="28"/>
      <c r="BL85" s="28"/>
      <c r="BM85" s="28"/>
      <c r="BN85" s="15"/>
      <c r="BO85" s="15"/>
      <c r="BP85" s="15"/>
      <c r="BQ85" s="15"/>
      <c r="BR85" s="15"/>
      <c r="BS85" s="15"/>
      <c r="BT85" s="15"/>
      <c r="BU85" s="28"/>
    </row>
    <row r="86" spans="1:121" x14ac:dyDescent="0.25">
      <c r="C86" s="23"/>
      <c r="D86" s="23"/>
      <c r="E86" s="23"/>
      <c r="F86" s="23"/>
      <c r="G86" s="23"/>
      <c r="H86" s="23"/>
      <c r="I86" s="39"/>
      <c r="J86" s="39"/>
      <c r="K86" s="39"/>
      <c r="L86" s="39"/>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40"/>
      <c r="AN86" s="40"/>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row>
    <row r="87" spans="1:121" x14ac:dyDescent="0.25">
      <c r="C87" s="15"/>
      <c r="D87" s="15"/>
      <c r="E87" s="15"/>
      <c r="F87" s="15"/>
      <c r="G87" s="15"/>
      <c r="H87" s="15"/>
      <c r="I87" s="36"/>
      <c r="J87" s="36"/>
      <c r="K87" s="36"/>
      <c r="L87" s="37"/>
      <c r="M87" s="15"/>
      <c r="N87" s="28"/>
      <c r="O87" s="28"/>
      <c r="P87" s="28"/>
      <c r="Q87" s="28"/>
      <c r="R87" s="28"/>
      <c r="S87" s="28"/>
      <c r="T87" s="15"/>
      <c r="U87" s="15"/>
      <c r="V87" s="28"/>
      <c r="W87" s="28"/>
      <c r="X87" s="15"/>
      <c r="Y87" s="15"/>
      <c r="Z87" s="28"/>
      <c r="AA87" s="28"/>
      <c r="AB87" s="28"/>
      <c r="AC87" s="28"/>
      <c r="AD87" s="28"/>
      <c r="AE87" s="28"/>
      <c r="AF87" s="28"/>
      <c r="AG87" s="15"/>
      <c r="AH87" s="15"/>
      <c r="AI87" s="15"/>
      <c r="AJ87" s="28"/>
      <c r="AK87" s="28"/>
      <c r="AL87" s="28"/>
      <c r="AM87" s="38"/>
      <c r="AN87" s="38"/>
      <c r="AO87" s="28"/>
      <c r="AP87" s="28"/>
      <c r="AQ87" s="15"/>
      <c r="AR87" s="28"/>
      <c r="AS87" s="28"/>
      <c r="AT87" s="28"/>
      <c r="AU87" s="15"/>
      <c r="AV87" s="28"/>
      <c r="AW87" s="28"/>
      <c r="AX87" s="28"/>
      <c r="AY87" s="28"/>
      <c r="AZ87" s="28"/>
      <c r="BA87" s="28"/>
      <c r="BB87" s="15"/>
      <c r="BC87" s="15"/>
      <c r="BD87" s="15"/>
      <c r="BE87" s="15"/>
      <c r="BF87" s="15"/>
      <c r="BG87" s="15"/>
      <c r="BH87" s="28"/>
      <c r="BI87" s="28"/>
      <c r="BJ87" s="28"/>
      <c r="BK87" s="28"/>
      <c r="BL87" s="28"/>
      <c r="BM87" s="28"/>
      <c r="BN87" s="15"/>
      <c r="BO87" s="15"/>
      <c r="BP87" s="15"/>
      <c r="BQ87" s="15"/>
      <c r="BR87" s="15"/>
      <c r="BS87" s="15"/>
      <c r="BT87" s="15"/>
      <c r="BU87" s="28"/>
    </row>
    <row r="88" spans="1:121" x14ac:dyDescent="0.25">
      <c r="C88" s="23"/>
      <c r="D88" s="23"/>
      <c r="E88" s="23"/>
      <c r="F88" s="23"/>
      <c r="G88" s="23"/>
      <c r="H88" s="23"/>
      <c r="I88" s="39"/>
      <c r="J88" s="39"/>
      <c r="K88" s="39"/>
      <c r="L88" s="39"/>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40"/>
      <c r="AN88" s="40"/>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row>
    <row r="89" spans="1:121" x14ac:dyDescent="0.25">
      <c r="C89" s="15"/>
      <c r="D89" s="15"/>
      <c r="E89" s="15"/>
      <c r="F89" s="15"/>
      <c r="G89" s="15"/>
      <c r="H89" s="15"/>
      <c r="I89" s="36"/>
      <c r="J89" s="36"/>
      <c r="K89" s="36"/>
      <c r="L89" s="37"/>
      <c r="M89" s="15"/>
      <c r="N89" s="28"/>
      <c r="O89" s="28"/>
      <c r="P89" s="28"/>
      <c r="Q89" s="28"/>
      <c r="R89" s="28"/>
      <c r="S89" s="28"/>
      <c r="T89" s="15"/>
      <c r="U89" s="15"/>
      <c r="V89" s="28"/>
      <c r="W89" s="28"/>
      <c r="X89" s="15"/>
      <c r="Y89" s="15"/>
      <c r="Z89" s="28"/>
      <c r="AA89" s="28"/>
      <c r="AB89" s="28"/>
      <c r="AC89" s="28"/>
      <c r="AD89" s="28"/>
      <c r="AE89" s="28"/>
      <c r="AF89" s="28"/>
      <c r="AG89" s="15"/>
      <c r="AH89" s="15"/>
      <c r="AI89" s="15"/>
      <c r="AJ89" s="28"/>
      <c r="AK89" s="28"/>
      <c r="AL89" s="28"/>
      <c r="AM89" s="38"/>
      <c r="AN89" s="38"/>
      <c r="AO89" s="28"/>
      <c r="AP89" s="28"/>
      <c r="AQ89" s="15"/>
      <c r="AR89" s="28"/>
      <c r="AS89" s="28"/>
      <c r="AT89" s="28"/>
      <c r="AU89" s="15"/>
      <c r="AV89" s="28"/>
      <c r="AW89" s="28"/>
      <c r="AX89" s="28"/>
      <c r="AY89" s="28"/>
      <c r="AZ89" s="28"/>
      <c r="BA89" s="28"/>
      <c r="BB89" s="15"/>
      <c r="BC89" s="15"/>
      <c r="BD89" s="15"/>
      <c r="BE89" s="15"/>
      <c r="BF89" s="15"/>
      <c r="BG89" s="15"/>
      <c r="BH89" s="28"/>
      <c r="BI89" s="28"/>
      <c r="BJ89" s="28"/>
      <c r="BK89" s="28"/>
      <c r="BL89" s="28"/>
      <c r="BM89" s="28"/>
      <c r="BN89" s="15"/>
      <c r="BO89" s="15"/>
      <c r="BP89" s="15"/>
      <c r="BQ89" s="15"/>
      <c r="BR89" s="15"/>
      <c r="BS89" s="15"/>
      <c r="BT89" s="15"/>
      <c r="BU89" s="28"/>
    </row>
    <row r="90" spans="1:121" x14ac:dyDescent="0.25">
      <c r="C90" s="23"/>
      <c r="D90" s="23"/>
      <c r="E90" s="23"/>
      <c r="F90" s="23"/>
      <c r="G90" s="23"/>
      <c r="H90" s="23"/>
      <c r="I90" s="39"/>
      <c r="J90" s="39"/>
      <c r="K90" s="39"/>
      <c r="L90" s="39"/>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40"/>
      <c r="AN90" s="40"/>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row>
    <row r="91" spans="1:121" x14ac:dyDescent="0.25">
      <c r="C91" s="15"/>
      <c r="D91" s="15"/>
      <c r="E91" s="15"/>
      <c r="F91" s="15"/>
      <c r="G91" s="15"/>
      <c r="H91" s="15"/>
      <c r="I91" s="36"/>
      <c r="J91" s="36"/>
      <c r="K91" s="36"/>
      <c r="L91" s="37"/>
      <c r="M91" s="15"/>
      <c r="N91" s="28"/>
      <c r="O91" s="28"/>
      <c r="P91" s="28"/>
      <c r="Q91" s="28"/>
      <c r="R91" s="28"/>
      <c r="S91" s="28"/>
      <c r="T91" s="15"/>
      <c r="U91" s="15"/>
      <c r="V91" s="28"/>
      <c r="W91" s="28"/>
      <c r="X91" s="15"/>
      <c r="Y91" s="15"/>
      <c r="Z91" s="28"/>
      <c r="AA91" s="28"/>
      <c r="AB91" s="28"/>
      <c r="AC91" s="28"/>
      <c r="AD91" s="28"/>
      <c r="AE91" s="28"/>
      <c r="AF91" s="28"/>
      <c r="AG91" s="15"/>
      <c r="AH91" s="15"/>
      <c r="AI91" s="15"/>
      <c r="AJ91" s="28"/>
      <c r="AK91" s="28"/>
      <c r="AL91" s="28"/>
      <c r="AM91" s="38"/>
      <c r="AN91" s="38"/>
      <c r="AO91" s="28"/>
      <c r="AP91" s="28"/>
      <c r="AQ91" s="15"/>
      <c r="AR91" s="28"/>
      <c r="AS91" s="28"/>
      <c r="AT91" s="28"/>
      <c r="AU91" s="15"/>
      <c r="AV91" s="28"/>
      <c r="AW91" s="28"/>
      <c r="AX91" s="28"/>
      <c r="AY91" s="28"/>
      <c r="AZ91" s="28"/>
      <c r="BA91" s="28"/>
      <c r="BB91" s="15"/>
      <c r="BC91" s="15"/>
      <c r="BD91" s="15"/>
      <c r="BE91" s="15"/>
      <c r="BF91" s="15"/>
      <c r="BG91" s="15"/>
      <c r="BH91" s="28"/>
      <c r="BI91" s="28"/>
      <c r="BJ91" s="28"/>
      <c r="BK91" s="28"/>
      <c r="BL91" s="28"/>
      <c r="BM91" s="28"/>
      <c r="BN91" s="15"/>
      <c r="BO91" s="15"/>
      <c r="BP91" s="15"/>
      <c r="BQ91" s="15"/>
      <c r="BR91" s="15"/>
      <c r="BS91" s="15"/>
      <c r="BT91" s="15"/>
      <c r="BU91" s="28"/>
    </row>
    <row r="92" spans="1:121" x14ac:dyDescent="0.25">
      <c r="C92" s="23"/>
      <c r="D92" s="23"/>
      <c r="E92" s="23"/>
      <c r="F92" s="23"/>
      <c r="G92" s="23"/>
      <c r="H92" s="23"/>
      <c r="I92" s="39"/>
      <c r="J92" s="39"/>
      <c r="K92" s="39"/>
      <c r="L92" s="39"/>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40"/>
      <c r="AN92" s="40"/>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row>
    <row r="93" spans="1:121" x14ac:dyDescent="0.25">
      <c r="C93" s="15"/>
      <c r="D93" s="15"/>
      <c r="E93" s="15"/>
      <c r="F93" s="15"/>
      <c r="G93" s="15"/>
      <c r="H93" s="15"/>
      <c r="I93" s="36"/>
      <c r="J93" s="36"/>
      <c r="K93" s="36"/>
      <c r="L93" s="37"/>
      <c r="M93" s="15"/>
      <c r="N93" s="28"/>
      <c r="O93" s="28"/>
      <c r="P93" s="28"/>
      <c r="Q93" s="28"/>
      <c r="R93" s="28"/>
      <c r="S93" s="28"/>
      <c r="T93" s="15"/>
      <c r="U93" s="15"/>
      <c r="V93" s="28"/>
      <c r="W93" s="28"/>
      <c r="X93" s="15"/>
      <c r="Y93" s="15"/>
      <c r="Z93" s="28"/>
      <c r="AA93" s="28"/>
      <c r="AB93" s="28"/>
      <c r="AC93" s="28"/>
      <c r="AD93" s="28"/>
      <c r="AE93" s="28"/>
      <c r="AF93" s="28"/>
      <c r="AG93" s="15"/>
      <c r="AH93" s="15"/>
      <c r="AI93" s="15"/>
      <c r="AJ93" s="28"/>
      <c r="AK93" s="28"/>
      <c r="AL93" s="28"/>
      <c r="AM93" s="38"/>
      <c r="AN93" s="38"/>
      <c r="AO93" s="28"/>
      <c r="AP93" s="28"/>
      <c r="AQ93" s="15"/>
      <c r="AR93" s="28"/>
      <c r="AS93" s="28"/>
      <c r="AT93" s="28"/>
      <c r="AU93" s="15"/>
      <c r="AV93" s="28"/>
      <c r="AW93" s="28"/>
      <c r="AX93" s="28"/>
      <c r="AY93" s="28"/>
      <c r="AZ93" s="28"/>
      <c r="BA93" s="28"/>
      <c r="BB93" s="15"/>
      <c r="BC93" s="15"/>
      <c r="BD93" s="15"/>
      <c r="BE93" s="15"/>
      <c r="BF93" s="15"/>
      <c r="BG93" s="15"/>
      <c r="BH93" s="28"/>
      <c r="BI93" s="28"/>
      <c r="BJ93" s="28"/>
      <c r="BK93" s="28"/>
      <c r="BL93" s="28"/>
      <c r="BM93" s="28"/>
      <c r="BN93" s="15"/>
      <c r="BO93" s="15"/>
      <c r="BP93" s="15"/>
      <c r="BQ93" s="15"/>
      <c r="BR93" s="15"/>
      <c r="BS93" s="15"/>
      <c r="BT93" s="15"/>
      <c r="BU93" s="28"/>
    </row>
    <row r="94" spans="1:121" x14ac:dyDescent="0.25">
      <c r="C94" s="23"/>
      <c r="D94" s="23"/>
      <c r="E94" s="23"/>
      <c r="F94" s="23"/>
      <c r="G94" s="23"/>
      <c r="H94" s="23"/>
      <c r="I94" s="39"/>
      <c r="J94" s="39"/>
      <c r="K94" s="39"/>
      <c r="L94" s="39"/>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40"/>
      <c r="AN94" s="40"/>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row>
    <row r="95" spans="1:121" x14ac:dyDescent="0.25">
      <c r="C95" s="15"/>
      <c r="D95" s="15"/>
      <c r="E95" s="15"/>
      <c r="F95" s="15"/>
      <c r="G95" s="15"/>
      <c r="H95" s="15"/>
      <c r="I95" s="36"/>
      <c r="J95" s="36"/>
      <c r="K95" s="36"/>
      <c r="L95" s="37"/>
      <c r="M95" s="15"/>
      <c r="N95" s="28"/>
      <c r="O95" s="28"/>
      <c r="P95" s="28"/>
      <c r="Q95" s="28"/>
      <c r="R95" s="28"/>
      <c r="S95" s="28"/>
      <c r="T95" s="15"/>
      <c r="U95" s="15"/>
      <c r="V95" s="28"/>
      <c r="W95" s="28"/>
      <c r="X95" s="15"/>
      <c r="Y95" s="15"/>
      <c r="Z95" s="28"/>
      <c r="AA95" s="28"/>
      <c r="AB95" s="28"/>
      <c r="AC95" s="28"/>
      <c r="AD95" s="28"/>
      <c r="AE95" s="28"/>
      <c r="AF95" s="28"/>
      <c r="AG95" s="15"/>
      <c r="AH95" s="15"/>
      <c r="AI95" s="15"/>
      <c r="AJ95" s="28"/>
      <c r="AK95" s="28"/>
      <c r="AL95" s="28"/>
      <c r="AM95" s="38"/>
      <c r="AN95" s="38"/>
      <c r="AO95" s="28"/>
      <c r="AP95" s="28"/>
      <c r="AQ95" s="15"/>
      <c r="AR95" s="28"/>
      <c r="AS95" s="28"/>
      <c r="AT95" s="28"/>
      <c r="AU95" s="15"/>
      <c r="AV95" s="28"/>
      <c r="AW95" s="28"/>
      <c r="AX95" s="28"/>
      <c r="AY95" s="28"/>
      <c r="AZ95" s="28"/>
      <c r="BA95" s="28"/>
      <c r="BB95" s="15"/>
      <c r="BC95" s="15"/>
      <c r="BD95" s="15"/>
      <c r="BE95" s="15"/>
      <c r="BF95" s="15"/>
      <c r="BG95" s="15"/>
      <c r="BH95" s="28"/>
      <c r="BI95" s="28"/>
      <c r="BJ95" s="28"/>
      <c r="BK95" s="28"/>
      <c r="BL95" s="28"/>
      <c r="BM95" s="28"/>
      <c r="BN95" s="15"/>
      <c r="BO95" s="15"/>
      <c r="BP95" s="15"/>
      <c r="BQ95" s="15"/>
      <c r="BR95" s="15"/>
      <c r="BS95" s="15"/>
      <c r="BT95" s="15"/>
      <c r="BU95" s="28"/>
    </row>
    <row r="96" spans="1:121" x14ac:dyDescent="0.25">
      <c r="C96" s="23"/>
      <c r="D96" s="23"/>
      <c r="E96" s="23"/>
      <c r="F96" s="23"/>
      <c r="G96" s="23"/>
      <c r="H96" s="23"/>
      <c r="I96" s="39"/>
      <c r="J96" s="39"/>
      <c r="K96" s="39"/>
      <c r="L96" s="39"/>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40"/>
      <c r="AN96" s="40"/>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row>
    <row r="97" spans="3:73" x14ac:dyDescent="0.25">
      <c r="C97" s="15"/>
      <c r="D97" s="15"/>
      <c r="E97" s="15"/>
      <c r="F97" s="15"/>
      <c r="G97" s="15"/>
      <c r="H97" s="15"/>
      <c r="I97" s="36"/>
      <c r="J97" s="36"/>
      <c r="K97" s="36"/>
      <c r="L97" s="37"/>
      <c r="M97" s="15"/>
      <c r="N97" s="28"/>
      <c r="O97" s="28"/>
      <c r="P97" s="28"/>
      <c r="Q97" s="28"/>
      <c r="R97" s="28"/>
      <c r="S97" s="28"/>
      <c r="T97" s="15"/>
      <c r="U97" s="15"/>
      <c r="V97" s="28"/>
      <c r="W97" s="28"/>
      <c r="X97" s="15"/>
      <c r="Y97" s="15"/>
      <c r="Z97" s="28"/>
      <c r="AA97" s="28"/>
      <c r="AB97" s="28"/>
      <c r="AC97" s="28"/>
      <c r="AD97" s="28"/>
      <c r="AE97" s="28"/>
      <c r="AF97" s="28"/>
      <c r="AG97" s="15"/>
      <c r="AH97" s="15"/>
      <c r="AI97" s="15"/>
      <c r="AJ97" s="28"/>
      <c r="AK97" s="28"/>
      <c r="AL97" s="28"/>
      <c r="AM97" s="38"/>
      <c r="AN97" s="38"/>
      <c r="AO97" s="28"/>
      <c r="AP97" s="28"/>
      <c r="AQ97" s="15"/>
      <c r="AR97" s="28"/>
      <c r="AS97" s="28"/>
      <c r="AT97" s="28"/>
      <c r="AU97" s="15"/>
      <c r="AV97" s="28"/>
      <c r="AW97" s="28"/>
      <c r="AX97" s="28"/>
      <c r="AY97" s="28"/>
      <c r="AZ97" s="28"/>
      <c r="BA97" s="28"/>
      <c r="BB97" s="15"/>
      <c r="BC97" s="15"/>
      <c r="BD97" s="15"/>
      <c r="BE97" s="15"/>
      <c r="BF97" s="15"/>
      <c r="BG97" s="15"/>
      <c r="BH97" s="28"/>
      <c r="BI97" s="28"/>
      <c r="BJ97" s="28"/>
      <c r="BK97" s="28"/>
      <c r="BL97" s="28"/>
      <c r="BM97" s="28"/>
      <c r="BN97" s="15"/>
      <c r="BO97" s="15"/>
      <c r="BP97" s="15"/>
      <c r="BQ97" s="15"/>
      <c r="BR97" s="15"/>
      <c r="BS97" s="15"/>
      <c r="BT97" s="15"/>
      <c r="BU97" s="28"/>
    </row>
    <row r="98" spans="3:73" x14ac:dyDescent="0.25">
      <c r="C98" s="23"/>
      <c r="D98" s="23"/>
      <c r="E98" s="23"/>
      <c r="F98" s="23"/>
      <c r="G98" s="23"/>
      <c r="H98" s="23"/>
      <c r="I98" s="39"/>
      <c r="J98" s="39"/>
      <c r="K98" s="39"/>
      <c r="L98" s="39"/>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40"/>
      <c r="AN98" s="40"/>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row>
    <row r="99" spans="3:73" x14ac:dyDescent="0.25">
      <c r="C99" s="15"/>
      <c r="D99" s="15"/>
      <c r="E99" s="15"/>
      <c r="F99" s="15"/>
      <c r="G99" s="15"/>
      <c r="H99" s="15"/>
      <c r="I99" s="36"/>
      <c r="J99" s="36"/>
      <c r="K99" s="36"/>
      <c r="L99" s="37"/>
      <c r="M99" s="15"/>
      <c r="N99" s="28"/>
      <c r="O99" s="28"/>
      <c r="P99" s="28"/>
      <c r="Q99" s="28"/>
      <c r="R99" s="28"/>
      <c r="S99" s="28"/>
      <c r="T99" s="15"/>
      <c r="U99" s="15"/>
      <c r="V99" s="28"/>
      <c r="W99" s="28"/>
      <c r="X99" s="15"/>
      <c r="Y99" s="15"/>
      <c r="Z99" s="28"/>
      <c r="AA99" s="28"/>
      <c r="AB99" s="28"/>
      <c r="AC99" s="28"/>
      <c r="AD99" s="28"/>
      <c r="AE99" s="28"/>
      <c r="AF99" s="28"/>
      <c r="AG99" s="15"/>
      <c r="AH99" s="15"/>
      <c r="AI99" s="15"/>
      <c r="AJ99" s="28"/>
      <c r="AK99" s="28"/>
      <c r="AL99" s="28"/>
      <c r="AM99" s="38"/>
      <c r="AN99" s="38"/>
      <c r="AO99" s="28"/>
      <c r="AP99" s="28"/>
      <c r="AQ99" s="15"/>
      <c r="AR99" s="28"/>
      <c r="AS99" s="28"/>
      <c r="AT99" s="28"/>
      <c r="AU99" s="15"/>
      <c r="AV99" s="28"/>
      <c r="AW99" s="28"/>
      <c r="AX99" s="28"/>
      <c r="AY99" s="28"/>
      <c r="AZ99" s="28"/>
      <c r="BA99" s="28"/>
      <c r="BB99" s="15"/>
      <c r="BC99" s="15"/>
      <c r="BD99" s="15"/>
      <c r="BE99" s="15"/>
      <c r="BF99" s="15"/>
      <c r="BG99" s="15"/>
      <c r="BH99" s="28"/>
      <c r="BI99" s="28"/>
      <c r="BJ99" s="28"/>
      <c r="BK99" s="28"/>
      <c r="BL99" s="28"/>
      <c r="BM99" s="28"/>
      <c r="BN99" s="15"/>
      <c r="BO99" s="15"/>
      <c r="BP99" s="15"/>
      <c r="BQ99" s="15"/>
      <c r="BR99" s="15"/>
      <c r="BS99" s="15"/>
      <c r="BT99" s="15"/>
      <c r="BU99" s="28"/>
    </row>
    <row r="100" spans="3:73" x14ac:dyDescent="0.25">
      <c r="C100" s="23"/>
      <c r="D100" s="23"/>
      <c r="E100" s="23"/>
      <c r="F100" s="23"/>
      <c r="G100" s="23"/>
      <c r="H100" s="23"/>
      <c r="I100" s="39"/>
      <c r="J100" s="39"/>
      <c r="K100" s="39"/>
      <c r="L100" s="39"/>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40"/>
      <c r="AN100" s="40"/>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row>
    <row r="101" spans="3:73" x14ac:dyDescent="0.25">
      <c r="C101" s="15"/>
      <c r="D101" s="15"/>
      <c r="E101" s="15"/>
      <c r="F101" s="15"/>
      <c r="G101" s="15"/>
      <c r="H101" s="15"/>
      <c r="I101" s="36"/>
      <c r="J101" s="36"/>
      <c r="K101" s="36"/>
      <c r="L101" s="37"/>
      <c r="M101" s="15"/>
      <c r="N101" s="28"/>
      <c r="O101" s="28"/>
      <c r="P101" s="28"/>
      <c r="Q101" s="28"/>
      <c r="R101" s="28"/>
      <c r="S101" s="28"/>
      <c r="T101" s="15"/>
      <c r="U101" s="15"/>
      <c r="V101" s="28"/>
      <c r="W101" s="28"/>
      <c r="X101" s="15"/>
      <c r="Y101" s="15"/>
      <c r="Z101" s="28"/>
      <c r="AA101" s="28"/>
      <c r="AB101" s="28"/>
      <c r="AC101" s="28"/>
      <c r="AD101" s="28"/>
      <c r="AE101" s="28"/>
      <c r="AF101" s="28"/>
      <c r="AG101" s="15"/>
      <c r="AH101" s="15"/>
      <c r="AI101" s="15"/>
      <c r="AJ101" s="28"/>
      <c r="AK101" s="28"/>
      <c r="AL101" s="28"/>
      <c r="AM101" s="38"/>
      <c r="AN101" s="38"/>
      <c r="AO101" s="28"/>
      <c r="AP101" s="28"/>
      <c r="AQ101" s="15"/>
      <c r="AR101" s="28"/>
      <c r="AS101" s="28"/>
      <c r="AT101" s="28"/>
      <c r="AU101" s="15"/>
      <c r="AV101" s="28"/>
      <c r="AW101" s="28"/>
      <c r="AX101" s="28"/>
      <c r="AY101" s="28"/>
      <c r="AZ101" s="28"/>
      <c r="BA101" s="28"/>
      <c r="BB101" s="15"/>
      <c r="BC101" s="15"/>
      <c r="BD101" s="15"/>
      <c r="BE101" s="15"/>
      <c r="BF101" s="15"/>
      <c r="BG101" s="15"/>
      <c r="BH101" s="28"/>
      <c r="BI101" s="28"/>
      <c r="BJ101" s="28"/>
      <c r="BK101" s="28"/>
      <c r="BL101" s="28"/>
      <c r="BM101" s="28"/>
      <c r="BN101" s="15"/>
      <c r="BO101" s="15"/>
      <c r="BP101" s="15"/>
      <c r="BQ101" s="15"/>
      <c r="BR101" s="15"/>
      <c r="BS101" s="15"/>
      <c r="BT101" s="15"/>
      <c r="BU101" s="28"/>
    </row>
    <row r="102" spans="3:73" x14ac:dyDescent="0.25">
      <c r="C102" s="23"/>
      <c r="D102" s="23"/>
      <c r="E102" s="23"/>
      <c r="F102" s="23"/>
      <c r="G102" s="23"/>
      <c r="H102" s="23"/>
      <c r="I102" s="39"/>
      <c r="J102" s="39"/>
      <c r="K102" s="39"/>
      <c r="L102" s="39"/>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40"/>
      <c r="AN102" s="40"/>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row>
    <row r="103" spans="3:73" x14ac:dyDescent="0.25">
      <c r="C103" s="15"/>
      <c r="D103" s="15"/>
      <c r="E103" s="15"/>
      <c r="F103" s="15"/>
      <c r="G103" s="15"/>
      <c r="H103" s="15"/>
      <c r="I103" s="36"/>
      <c r="J103" s="36"/>
      <c r="K103" s="36"/>
      <c r="L103" s="37"/>
      <c r="M103" s="15"/>
      <c r="N103" s="28"/>
      <c r="O103" s="28"/>
      <c r="P103" s="28"/>
      <c r="Q103" s="28"/>
      <c r="R103" s="28"/>
      <c r="S103" s="28"/>
      <c r="T103" s="15"/>
      <c r="U103" s="15"/>
      <c r="V103" s="28"/>
      <c r="W103" s="28"/>
      <c r="X103" s="15"/>
      <c r="Y103" s="15"/>
      <c r="Z103" s="28"/>
      <c r="AA103" s="28"/>
      <c r="AB103" s="28"/>
      <c r="AC103" s="28"/>
      <c r="AD103" s="28"/>
      <c r="AE103" s="28"/>
      <c r="AF103" s="28"/>
      <c r="AG103" s="15"/>
      <c r="AH103" s="15"/>
      <c r="AI103" s="15"/>
      <c r="AJ103" s="28"/>
      <c r="AK103" s="28"/>
      <c r="AL103" s="28"/>
      <c r="AM103" s="38"/>
      <c r="AN103" s="38"/>
      <c r="AO103" s="28"/>
      <c r="AP103" s="28"/>
      <c r="AQ103" s="15"/>
      <c r="AR103" s="28"/>
      <c r="AS103" s="28"/>
      <c r="AT103" s="28"/>
      <c r="AU103" s="15"/>
      <c r="AV103" s="28"/>
      <c r="AW103" s="28"/>
      <c r="AX103" s="28"/>
      <c r="AY103" s="28"/>
      <c r="AZ103" s="28"/>
      <c r="BA103" s="28"/>
      <c r="BB103" s="15"/>
      <c r="BC103" s="15"/>
      <c r="BD103" s="15"/>
      <c r="BE103" s="15"/>
      <c r="BF103" s="15"/>
      <c r="BG103" s="15"/>
      <c r="BH103" s="28"/>
      <c r="BI103" s="28"/>
      <c r="BJ103" s="28"/>
      <c r="BK103" s="28"/>
      <c r="BL103" s="28"/>
      <c r="BM103" s="28"/>
      <c r="BN103" s="15"/>
      <c r="BO103" s="15"/>
      <c r="BP103" s="15"/>
      <c r="BQ103" s="15"/>
      <c r="BR103" s="15"/>
      <c r="BS103" s="15"/>
      <c r="BT103" s="15"/>
      <c r="BU103" s="28"/>
    </row>
    <row r="104" spans="3:73" x14ac:dyDescent="0.25">
      <c r="C104" s="23"/>
      <c r="D104" s="23"/>
      <c r="E104" s="23"/>
      <c r="F104" s="23"/>
      <c r="G104" s="23"/>
      <c r="H104" s="23"/>
      <c r="I104" s="39"/>
      <c r="J104" s="39"/>
      <c r="K104" s="39"/>
      <c r="L104" s="39"/>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40"/>
      <c r="AN104" s="40"/>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row>
    <row r="105" spans="3:73" x14ac:dyDescent="0.25">
      <c r="C105" s="15"/>
      <c r="D105" s="15"/>
      <c r="E105" s="15"/>
      <c r="F105" s="15"/>
      <c r="G105" s="15"/>
      <c r="H105" s="15"/>
      <c r="I105" s="36"/>
      <c r="J105" s="36"/>
      <c r="K105" s="36"/>
      <c r="L105" s="37"/>
      <c r="M105" s="15"/>
      <c r="N105" s="28"/>
      <c r="O105" s="28"/>
      <c r="P105" s="28"/>
      <c r="Q105" s="28"/>
      <c r="R105" s="28"/>
      <c r="S105" s="28"/>
      <c r="T105" s="15"/>
      <c r="U105" s="15"/>
      <c r="V105" s="28"/>
      <c r="W105" s="28"/>
      <c r="X105" s="15"/>
      <c r="Y105" s="15"/>
      <c r="Z105" s="28"/>
      <c r="AA105" s="28"/>
      <c r="AB105" s="28"/>
      <c r="AC105" s="28"/>
      <c r="AD105" s="28"/>
      <c r="AE105" s="28"/>
      <c r="AF105" s="28"/>
      <c r="AG105" s="15"/>
      <c r="AH105" s="15"/>
      <c r="AI105" s="15"/>
      <c r="AJ105" s="28"/>
      <c r="AK105" s="28"/>
      <c r="AL105" s="28"/>
      <c r="AM105" s="38"/>
      <c r="AN105" s="38"/>
      <c r="AO105" s="28"/>
      <c r="AP105" s="28"/>
      <c r="AQ105" s="15"/>
      <c r="AR105" s="28"/>
      <c r="AS105" s="28"/>
      <c r="AT105" s="28"/>
      <c r="AU105" s="15"/>
      <c r="AV105" s="28"/>
      <c r="AW105" s="28"/>
      <c r="AX105" s="28"/>
      <c r="AY105" s="28"/>
      <c r="AZ105" s="28"/>
      <c r="BA105" s="28"/>
      <c r="BB105" s="15"/>
      <c r="BC105" s="15"/>
      <c r="BD105" s="15"/>
      <c r="BE105" s="15"/>
      <c r="BF105" s="15"/>
      <c r="BG105" s="15"/>
      <c r="BH105" s="28"/>
      <c r="BI105" s="28"/>
      <c r="BJ105" s="28"/>
      <c r="BK105" s="28"/>
      <c r="BL105" s="28"/>
      <c r="BM105" s="28"/>
      <c r="BN105" s="15"/>
      <c r="BO105" s="15"/>
      <c r="BP105" s="15"/>
      <c r="BQ105" s="15"/>
      <c r="BR105" s="15"/>
      <c r="BS105" s="15"/>
      <c r="BT105" s="15"/>
      <c r="BU105" s="28"/>
    </row>
    <row r="106" spans="3:73" x14ac:dyDescent="0.25">
      <c r="C106" s="23"/>
      <c r="D106" s="23"/>
      <c r="E106" s="23"/>
      <c r="F106" s="23"/>
      <c r="G106" s="23"/>
      <c r="H106" s="23"/>
      <c r="I106" s="39"/>
      <c r="J106" s="39"/>
      <c r="K106" s="39"/>
      <c r="L106" s="39"/>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40"/>
      <c r="AN106" s="40"/>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row>
    <row r="107" spans="3:73" x14ac:dyDescent="0.25">
      <c r="C107" s="15"/>
      <c r="D107" s="15"/>
      <c r="E107" s="15"/>
      <c r="F107" s="15"/>
      <c r="G107" s="15"/>
      <c r="H107" s="15"/>
      <c r="I107" s="36"/>
      <c r="J107" s="36"/>
      <c r="K107" s="36"/>
      <c r="L107" s="37"/>
      <c r="M107" s="15"/>
      <c r="N107" s="28"/>
      <c r="O107" s="28"/>
      <c r="P107" s="28"/>
      <c r="Q107" s="28"/>
      <c r="R107" s="28"/>
      <c r="S107" s="28"/>
      <c r="T107" s="15"/>
      <c r="U107" s="15"/>
      <c r="V107" s="28"/>
      <c r="W107" s="28"/>
      <c r="X107" s="15"/>
      <c r="Y107" s="15"/>
      <c r="Z107" s="28"/>
      <c r="AA107" s="28"/>
      <c r="AB107" s="28"/>
      <c r="AC107" s="28"/>
      <c r="AD107" s="28"/>
      <c r="AE107" s="28"/>
      <c r="AF107" s="28"/>
      <c r="AG107" s="15"/>
      <c r="AH107" s="15"/>
      <c r="AI107" s="15"/>
      <c r="AJ107" s="28"/>
      <c r="AK107" s="28"/>
      <c r="AL107" s="28"/>
      <c r="AM107" s="38"/>
      <c r="AN107" s="38"/>
      <c r="AO107" s="28"/>
      <c r="AP107" s="28"/>
      <c r="AQ107" s="15"/>
      <c r="AR107" s="28"/>
      <c r="AS107" s="28"/>
      <c r="AT107" s="28"/>
      <c r="AU107" s="15"/>
      <c r="AV107" s="28"/>
      <c r="AW107" s="28"/>
      <c r="AX107" s="28"/>
      <c r="AY107" s="28"/>
      <c r="AZ107" s="28"/>
      <c r="BA107" s="28"/>
      <c r="BB107" s="15"/>
      <c r="BC107" s="15"/>
      <c r="BD107" s="15"/>
      <c r="BE107" s="15"/>
      <c r="BF107" s="15"/>
      <c r="BG107" s="15"/>
      <c r="BH107" s="28"/>
      <c r="BI107" s="28"/>
      <c r="BJ107" s="28"/>
      <c r="BK107" s="28"/>
      <c r="BL107" s="28"/>
      <c r="BM107" s="28"/>
      <c r="BN107" s="15"/>
      <c r="BO107" s="15"/>
      <c r="BP107" s="15"/>
      <c r="BQ107" s="15"/>
      <c r="BR107" s="15"/>
      <c r="BS107" s="15"/>
      <c r="BT107" s="15"/>
      <c r="BU107" s="28"/>
    </row>
    <row r="108" spans="3:73" x14ac:dyDescent="0.25">
      <c r="C108" s="23"/>
      <c r="D108" s="23"/>
      <c r="E108" s="23"/>
      <c r="F108" s="23"/>
      <c r="G108" s="23"/>
      <c r="H108" s="23"/>
      <c r="I108" s="39"/>
      <c r="J108" s="39"/>
      <c r="K108" s="39"/>
      <c r="L108" s="39"/>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40"/>
      <c r="AN108" s="40"/>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row>
    <row r="109" spans="3:73" x14ac:dyDescent="0.25">
      <c r="C109" s="15"/>
      <c r="D109" s="15"/>
      <c r="E109" s="15"/>
      <c r="F109" s="15"/>
      <c r="G109" s="15"/>
      <c r="H109" s="15"/>
      <c r="I109" s="36"/>
      <c r="J109" s="36"/>
      <c r="K109" s="36"/>
      <c r="L109" s="37"/>
      <c r="M109" s="15"/>
      <c r="N109" s="28"/>
      <c r="O109" s="28"/>
      <c r="P109" s="28"/>
      <c r="Q109" s="28"/>
      <c r="R109" s="28"/>
      <c r="S109" s="28"/>
      <c r="T109" s="15"/>
      <c r="U109" s="15"/>
      <c r="V109" s="28"/>
      <c r="W109" s="28"/>
      <c r="X109" s="15"/>
      <c r="Y109" s="15"/>
      <c r="Z109" s="28"/>
      <c r="AA109" s="28"/>
      <c r="AB109" s="28"/>
      <c r="AC109" s="28"/>
      <c r="AD109" s="28"/>
      <c r="AE109" s="28"/>
      <c r="AF109" s="28"/>
      <c r="AG109" s="15"/>
      <c r="AH109" s="15"/>
      <c r="AI109" s="15"/>
      <c r="AJ109" s="28"/>
      <c r="AK109" s="28"/>
      <c r="AL109" s="28"/>
      <c r="AM109" s="38"/>
      <c r="AN109" s="38"/>
      <c r="AO109" s="28"/>
      <c r="AP109" s="28"/>
      <c r="AQ109" s="15"/>
      <c r="AR109" s="28"/>
      <c r="AS109" s="28"/>
      <c r="AT109" s="28"/>
      <c r="AU109" s="15"/>
      <c r="AV109" s="28"/>
      <c r="AW109" s="28"/>
      <c r="AX109" s="28"/>
      <c r="AY109" s="28"/>
      <c r="AZ109" s="28"/>
      <c r="BA109" s="28"/>
      <c r="BB109" s="15"/>
      <c r="BC109" s="15"/>
      <c r="BD109" s="15"/>
      <c r="BE109" s="15"/>
      <c r="BF109" s="15"/>
      <c r="BG109" s="15"/>
      <c r="BH109" s="28"/>
      <c r="BI109" s="28"/>
      <c r="BJ109" s="28"/>
      <c r="BK109" s="28"/>
      <c r="BL109" s="28"/>
      <c r="BM109" s="28"/>
      <c r="BN109" s="15"/>
      <c r="BO109" s="15"/>
      <c r="BP109" s="15"/>
      <c r="BQ109" s="15"/>
      <c r="BR109" s="15"/>
      <c r="BS109" s="15"/>
      <c r="BT109" s="15"/>
      <c r="BU109" s="28"/>
    </row>
    <row r="110" spans="3:73" x14ac:dyDescent="0.25">
      <c r="C110" s="23"/>
      <c r="D110" s="23"/>
      <c r="E110" s="23"/>
      <c r="F110" s="23"/>
      <c r="G110" s="23"/>
      <c r="H110" s="23"/>
      <c r="I110" s="39"/>
      <c r="J110" s="39"/>
      <c r="K110" s="39"/>
      <c r="L110" s="39"/>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40"/>
      <c r="AN110" s="40"/>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row>
  </sheetData>
  <autoFilter ref="A13:BT83" xr:uid="{732AE4D5-EA3F-4511-832B-922C8417A2E9}"/>
  <dataConsolidate/>
  <mergeCells count="18">
    <mergeCell ref="BX10:BX13"/>
    <mergeCell ref="C11:H11"/>
    <mergeCell ref="I11:M11"/>
    <mergeCell ref="N11:X11"/>
    <mergeCell ref="Y11:AF11"/>
    <mergeCell ref="AG11:AO11"/>
    <mergeCell ref="C10:H10"/>
    <mergeCell ref="I10:M10"/>
    <mergeCell ref="N10:X10"/>
    <mergeCell ref="Y10:AF10"/>
    <mergeCell ref="AG10:AO10"/>
    <mergeCell ref="AP10:BB10"/>
    <mergeCell ref="AP11:BB11"/>
    <mergeCell ref="BC11:BT11"/>
    <mergeCell ref="BC10:BT10"/>
    <mergeCell ref="BU10:BU13"/>
    <mergeCell ref="BV10:BV13"/>
    <mergeCell ref="BW10:BW13"/>
  </mergeCells>
  <dataValidations count="30">
    <dataValidation allowBlank="1" showInputMessage="1" showErrorMessage="1" prompt="Indique el numero de años que ha sido ofertado su Instrumento. Si el Instrumento es nuevo indique cero (0), de lo contrario indique el numero de años." sqref="H14:H110" xr:uid="{47E0C495-460E-41D5-A6EA-1F2332E5B7F4}"/>
    <dataValidation allowBlank="1" showInputMessage="1" showErrorMessage="1" prompt="Precisar la unidad de medida del indicador. Utilice la misma registrada en el SUIFP (si aplica). " sqref="BS14:BS110" xr:uid="{FB10C395-38B0-4779-BE6D-04670A71073A}"/>
    <dataValidation allowBlank="1" showInputMessage="1" showErrorMessage="1" prompt="Nombre del indicador. Utilice el mismo registrado en el SUIFP (si aplica). " sqref="BR14:BR110" xr:uid="{CB3747E9-0630-4407-8480-D18C947CE2AF}"/>
    <dataValidation allowBlank="1" showInputMessage="1" showErrorMessage="1" prompt="Precisar la meta de la oferta para el año 2020. Utilice la misma registrada en el SUIFP (si aplica). " sqref="BQ14:BQ110" xr:uid="{51C3BCED-E6C2-433A-99A0-F2BC5451C4CA}"/>
    <dataValidation type="whole" allowBlank="1" showInputMessage="1" showErrorMessage="1" prompt="Indique el código BPIN si su instrumento se financia con recursos del PGN o el SGR (si aplica)" sqref="BF14:BF110" xr:uid="{D0123D68-06A0-466E-A413-7803295B8905}">
      <formula1>0</formula1>
      <formula2>100000000000000</formula2>
    </dataValidation>
    <dataValidation allowBlank="1" showInputMessage="1" showErrorMessage="1" prompt="Precisar los sectores particulares a los que beneficia la oferta" sqref="AI14:AI110" xr:uid="{287F0E80-09D4-4CC4-A28A-D9D2E5E50320}"/>
    <dataValidation allowBlank="1" showInputMessage="1" showErrorMessage="1" prompt="Nombre del Sector al que pertenece la entidad" sqref="C14:C110" xr:uid="{DB36D33B-0555-4AC1-958D-6ABBC5F6FE20}"/>
    <dataValidation type="whole" allowBlank="1" showInputMessage="1" showErrorMessage="1" prompt="Precisar los recursos de otras fuentes presupuestadas en el año 2019 para el desarrollo de la oferta mencionada en 2020. Valores en millones de pesos (si aplica)" sqref="BE14:BE110" xr:uid="{2A13025E-2989-411D-8B45-CD3227A2EC6F}">
      <formula1>0</formula1>
      <formula2>100000000000000</formula2>
    </dataValidation>
    <dataValidation type="whole" allowBlank="1" showInputMessage="1" showErrorMessage="1" prompt="Precisar los recursos del SGR presupuestados en el año 2019 para el desarrollo de la oferta mencionada en 2020. Valores en millones de pesos (si aplica)" sqref="BD14:BD110" xr:uid="{477DB150-A1D5-4F12-89C2-108D31CB24B0}">
      <formula1>0</formula1>
      <formula2>100000000000000</formula2>
    </dataValidation>
    <dataValidation type="whole" allowBlank="1" showInputMessage="1" showErrorMessage="1" prompt="Precisar los recursos del PGN presupuestados en el año 2019 para el desarrollo de la oferta mencionada en 2020. Valores en millones de pesos (si aplica)" sqref="BC14:BC110" xr:uid="{6D754446-CA36-482F-8D00-6BCD8E6D6DB9}">
      <formula1>0</formula1>
      <formula2>100000000000000</formula2>
    </dataValidation>
    <dataValidation allowBlank="1" showInputMessage="1" showErrorMessage="1" prompt="Nombre de la Entidad que proporciona o a la que pertenece la oferta institucional" sqref="D14:D110" xr:uid="{BFCBE624-379B-4738-BA80-8F90404EF07D}"/>
    <dataValidation allowBlank="1" showInputMessage="1" showErrorMessage="1" prompt="¿alguna información adicional que considere pertinente compartir?" sqref="BT14:BT110" xr:uid="{56699C7B-A9A1-4041-958A-612FB19C2A79}"/>
    <dataValidation allowBlank="1" showInputMessage="1" showErrorMessage="1" prompt="Fecha de cierre en el que la oferta deja de estar disponible para los usuarios (Formato: dd / mm / aa)." sqref="AN14:AN110" xr:uid="{C898CD77-56C1-42C0-A4CB-1AB448507A5B}"/>
    <dataValidation allowBlank="1" showInputMessage="1" showErrorMessage="1" prompt="Fecha de apertura en la que la oferta está disponible para los usuarios (Formato: dd / mm / aa)." sqref="AM14:AM110" xr:uid="{6113D3FE-3744-4C25-9FEB-40D55291DA86}"/>
    <dataValidation allowBlank="1" showInputMessage="1" showErrorMessage="1" prompt="Nombre del funcionario de la entidad que diligencia el formulario" sqref="J14:J110" xr:uid="{6EAB0548-C090-4C80-AA54-AABEA99235DD}"/>
    <dataValidation allowBlank="1" showInputMessage="1" showErrorMessage="1" prompt="Área / Dependencia de la entidad que diligencia el formulario" sqref="I14:I110" xr:uid="{DF27D2C0-B4EB-4177-A8B8-705D9F024329}"/>
    <dataValidation allowBlank="1" showInputMessage="1" showErrorMessage="1" prompt="Nombre corto con el que la oferta se conoce por la entidad o los usuarios" sqref="E14:E110" xr:uid="{A1303441-EC31-414B-9CEA-5A244B31B019}"/>
    <dataValidation allowBlank="1" showInputMessage="1" showErrorMessage="1" prompt="Página web en la que se encuentra publicada la información de la oferta (si aplica)" sqref="G14:G110 K14:M110" xr:uid="{6B7AE448-9DA9-4065-826C-EC1D4A80C910}"/>
    <dataValidation allowBlank="1" showInputMessage="1" showErrorMessage="1" prompt="Correo electrónico de la persona que diligencia el formulario" sqref="M14:M110" xr:uid="{9BDD9767-1E1A-41BC-910E-A18EB0964A1F}"/>
    <dataValidation allowBlank="1" showInputMessage="1" showErrorMessage="1" prompt="Celular de la persona que diligencia el formulario" sqref="L14:L110" xr:uid="{37EBB86D-EA76-4D42-BEA1-B4A1737BAF33}"/>
    <dataValidation allowBlank="1" showInputMessage="1" showErrorMessage="1" prompt="Cargo de la persona que diligencia el formulario" sqref="K14:K110" xr:uid="{2B435206-0F7C-463A-85B2-0521DD19D3CD}"/>
    <dataValidation allowBlank="1" showInputMessage="1" showErrorMessage="1" prompt="Precisar los otros objetivos a los que está orientada la oferta, y que no están estipulados en los campos anteriores" sqref="BB14:BB110" xr:uid="{4137CBE4-0877-47D1-8FF9-3FA97736B5A2}"/>
    <dataValidation allowBlank="1" showInputMessage="1" showErrorMessage="1" prompt="Precisar los otros tipos de apoyo que proporciona la oferta, y que no están estipulados en los campos anteriores" sqref="AF14:AF110" xr:uid="{7D869068-34B0-4C84-AA49-333BDCBE348B}"/>
    <dataValidation allowBlank="1" showInputMessage="1" showErrorMessage="1" prompt="Precisar las otras entidades u organizaciones receptoras de la oferta, y que no están estipuladas en los campos anteriores" sqref="X14:X110" xr:uid="{DFC9F10A-D289-4025-B27C-90BB9A9BA4D0}"/>
    <dataValidation type="list" allowBlank="1" showInputMessage="1" showErrorMessage="1" sqref="Y13" xr:uid="{676E6815-4481-4ACE-8193-344BB26D5DBB}">
      <formula1>"1,2,3,4,5"</formula1>
    </dataValidation>
    <dataValidation allowBlank="1" showInputMessage="1" showErrorMessage="1" prompt="Precisar el tipo de formación ofertada a los usuarios: técnica, tecnológica, profesional, maestría, doctorado u otros (como cursos o entrenamientos)" sqref="AU101 AU103 AU105 AU107 AU109 AU25 AU27 AU29 AU31 AU33 AU23 AU37 AU39 AU41 AU43 AU45 AU47 AU49 AU51 AU53 AU55 AU57 AU59 AU61 AU63 AU65 AU67 AU69 AU71 AU73 AU75 AU77 AU79 AU81 AU83 AU85 AU87 AU89 AU91 AU93 AU95 AU97 AU99 AU15 AU17 AU19 AU21" xr:uid="{C4BDBCCD-780F-4920-8132-9C0552D082E4}"/>
    <dataValidation allowBlank="1" showInputMessage="1" showErrorMessage="1" prompt="Precisar el tipo de formación ofertada a los usuarios: técnica, tecnológica, profesional, maestría, doctorado u otros (como cursos o entrenamientos)_x000a_" sqref="AU102 AU104 AU106 AU108 AU110 AU24 AU26 AU28 AU30 AU32 AU16 AU38 AU40 AU42 AU44 AU46 AU48 AU50 AU52 AU54 AU56 AU58 AU60 AU62 AU64 AU66 AU68 AU70 AU72 AU74 AU76 AU78 AU80 AU82 AU84 AU86 AU88 AU90 AU92 AU94 AU96 AU98 AU100 AU14 AU18 AU20 AU22 AU34:AU36" xr:uid="{C5F49D68-7ABE-4BE6-B73C-EF19A9112912}"/>
    <dataValidation type="textLength" allowBlank="1" showInputMessage="1" showErrorMessage="1" prompt="Descripción breve y concreta de la oferta (máximo 100 palabras)" sqref="F14:F15 F17:F110" xr:uid="{51BB236B-513E-408B-A5C9-C9E7FCB07FA9}">
      <formula1>3</formula1>
      <formula2>800</formula2>
    </dataValidation>
    <dataValidation allowBlank="1" showInputMessage="1" showErrorMessage="1" prompt="Precisar el nombre de uno de los principales aliados para el desarrollo de la oferta, si no aplica no diligencie. " sqref="BH14:BH31 BK14:BK20 BK24:BK31 BN14:BN110" xr:uid="{078EA473-AE45-4AAF-BD30-5F4980A8CD8B}"/>
    <dataValidation allowBlank="1" showInputMessage="1" showErrorMessage="1" prompt="Precisar los aliados en la ejecución de la oferta, si no aplica no diligencie. Separar los aliados por comas, ejemplo: Gobernación, Universidad, Alcaldía…" sqref="BM21:BM23 BM32:BM110" xr:uid="{9D65FFAA-4A0C-476B-B299-D7C20DFB50C2}"/>
  </dataValidations>
  <hyperlinks>
    <hyperlink ref="M18" r:id="rId1" xr:uid="{03CE29F5-97E2-4774-BE70-2CD83E5CADC5}"/>
    <hyperlink ref="M22" r:id="rId2" xr:uid="{4B9B3325-A765-45E5-A03A-93261ED2D1EC}"/>
    <hyperlink ref="M23" r:id="rId3" xr:uid="{C153B802-9F90-484A-8FC7-D25F88C22CF5}"/>
    <hyperlink ref="M24" r:id="rId4" xr:uid="{C82D1F14-8B4C-43D9-BE58-5108B4D1C9C5}"/>
    <hyperlink ref="M25" r:id="rId5" xr:uid="{D683CF21-3A1F-4548-99DD-EBB0CB59F889}"/>
    <hyperlink ref="M33" r:id="rId6" xr:uid="{D42A9E39-F8B3-4AA2-91AC-88F767484DB4}"/>
    <hyperlink ref="M34" r:id="rId7" xr:uid="{A04B0D69-1EF9-45AA-87F0-553C16375DA7}"/>
    <hyperlink ref="M45" r:id="rId8" xr:uid="{7CD09995-BF35-4345-BCF5-ED1313ED34EE}"/>
    <hyperlink ref="M46" r:id="rId9" xr:uid="{284BE593-904E-4000-8639-ACF5BBB58E33}"/>
    <hyperlink ref="M47" r:id="rId10" xr:uid="{BB67876A-8CFE-49A3-AEF7-93A6584C1E07}"/>
    <hyperlink ref="M14" r:id="rId11" xr:uid="{C3680F52-FDF7-4C34-82AA-B828E1C0D8BA}"/>
    <hyperlink ref="M15" r:id="rId12" xr:uid="{05D3D8D1-A3DB-425B-8195-6D5AAC91010F}"/>
    <hyperlink ref="M16" r:id="rId13" xr:uid="{01896597-9E1A-40D0-8084-EA7A94983404}"/>
    <hyperlink ref="M19" r:id="rId14" xr:uid="{66AFECA4-C7AA-4D24-A406-90D930FA0F87}"/>
    <hyperlink ref="M48" r:id="rId15" xr:uid="{A2C3C825-70FE-4F6D-82FA-B8213FBCC010}"/>
    <hyperlink ref="M20" r:id="rId16" xr:uid="{58ED1C37-F704-48DC-9424-9FFA31A4BD9A}"/>
    <hyperlink ref="M27" r:id="rId17" xr:uid="{110FCA78-DE35-4E3A-886B-40B0A4AEF46E}"/>
    <hyperlink ref="M26" r:id="rId18" xr:uid="{25CE24E0-0334-495C-A7C9-171213A496C8}"/>
    <hyperlink ref="M49" r:id="rId19" xr:uid="{D85EE39E-22F5-4DB7-B545-4CB356F2B854}"/>
    <hyperlink ref="M44" r:id="rId20" xr:uid="{ADAF28A6-0B12-49E2-9EBE-295B8575A906}"/>
    <hyperlink ref="M21" r:id="rId21" xr:uid="{F15C9DC0-183D-49E5-AF40-D594C24D338E}"/>
    <hyperlink ref="M28" r:id="rId22" xr:uid="{4F356CC0-40A6-4209-A8CF-033A8580D4C2}"/>
    <hyperlink ref="M29" r:id="rId23" xr:uid="{44F0F491-1F84-4469-9C07-0115CC1F6710}"/>
  </hyperlinks>
  <pageMargins left="0.7" right="0.7" top="0.75" bottom="0.75" header="0.3" footer="0.3"/>
  <pageSetup orientation="portrait" r:id="rId24"/>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X101"/>
  <sheetViews>
    <sheetView showGridLines="0" topLeftCell="A2" zoomScale="70" zoomScaleNormal="70" workbookViewId="0">
      <pane xSplit="4" ySplit="3" topLeftCell="E5" activePane="bottomRight" state="frozen"/>
      <selection pane="topRight" activeCell="F15" sqref="F15"/>
      <selection pane="bottomLeft" activeCell="F15" sqref="F15"/>
      <selection pane="bottomRight" activeCell="F15" sqref="F15"/>
    </sheetView>
  </sheetViews>
  <sheetFormatPr baseColWidth="10" defaultColWidth="11.42578125" defaultRowHeight="15" x14ac:dyDescent="0.25"/>
  <cols>
    <col min="1" max="1" width="4.85546875" style="5" customWidth="1"/>
    <col min="2" max="2" width="4.42578125" style="3" customWidth="1"/>
    <col min="3" max="3" width="34.5703125" style="3" customWidth="1"/>
    <col min="4" max="4" width="56.5703125" style="3" customWidth="1"/>
    <col min="5" max="5" width="18.28515625" style="6" customWidth="1"/>
    <col min="6" max="6" width="15.42578125" style="6" customWidth="1"/>
    <col min="7" max="7" width="15.42578125" style="5" customWidth="1"/>
    <col min="8" max="8" width="20.85546875" style="4" customWidth="1"/>
    <col min="9" max="18" width="15.42578125" style="3" hidden="1" customWidth="1"/>
    <col min="19" max="19" width="21" style="4" hidden="1" customWidth="1"/>
    <col min="20" max="21" width="15.42578125" style="3" customWidth="1"/>
    <col min="22" max="22" width="15.42578125" style="4" customWidth="1"/>
    <col min="23" max="23" width="35.85546875" style="3" customWidth="1"/>
    <col min="24" max="24" width="4.140625" style="3" customWidth="1"/>
    <col min="25" max="25" width="5.28515625" style="5" customWidth="1"/>
    <col min="26" max="26" width="5.7109375" style="5" customWidth="1"/>
    <col min="27" max="27" width="5" style="5" customWidth="1"/>
    <col min="28" max="29" width="7.140625" style="5" bestFit="1" customWidth="1"/>
    <col min="30" max="32" width="4.28515625" style="5" bestFit="1" customWidth="1"/>
    <col min="33" max="33" width="7.140625" style="5" bestFit="1" customWidth="1"/>
    <col min="34" max="34" width="4.28515625" style="5" bestFit="1" customWidth="1"/>
    <col min="35" max="35" width="10" style="5" bestFit="1" customWidth="1"/>
    <col min="36" max="37" width="7.140625" style="5" bestFit="1" customWidth="1"/>
    <col min="38" max="38" width="4.28515625" style="5" bestFit="1" customWidth="1"/>
    <col min="39" max="39" width="12.85546875" style="5" bestFit="1" customWidth="1"/>
    <col min="40" max="42" width="7.140625" style="5" bestFit="1" customWidth="1"/>
    <col min="43" max="43" width="12.85546875" style="5" bestFit="1" customWidth="1"/>
    <col min="44" max="44" width="10" style="5" bestFit="1" customWidth="1"/>
    <col min="45" max="45" width="7.140625" style="5" bestFit="1" customWidth="1"/>
    <col min="46" max="46" width="10" style="5" bestFit="1" customWidth="1"/>
    <col min="47" max="47" width="5" style="5" bestFit="1" customWidth="1"/>
    <col min="48" max="48" width="12.85546875" style="5" bestFit="1" customWidth="1"/>
    <col min="49" max="49" width="7.140625" style="5" bestFit="1" customWidth="1"/>
    <col min="50" max="50" width="5" style="5" bestFit="1" customWidth="1"/>
    <col min="51" max="51" width="12.85546875" style="5" bestFit="1" customWidth="1"/>
    <col min="52" max="52" width="7.140625" style="5" bestFit="1" customWidth="1"/>
    <col min="53" max="53" width="5" style="5" bestFit="1" customWidth="1"/>
    <col min="54" max="54" width="20.140625" style="5" customWidth="1"/>
    <col min="55" max="55" width="8.140625" style="5" customWidth="1"/>
    <col min="56" max="56" width="6.140625" style="5" customWidth="1"/>
    <col min="57" max="57" width="7.140625" style="5" bestFit="1" customWidth="1"/>
    <col min="58" max="58" width="10" style="5" bestFit="1" customWidth="1"/>
    <col min="59" max="59" width="7.140625" style="5" bestFit="1" customWidth="1"/>
    <col min="60" max="60" width="12.85546875" style="5" bestFit="1" customWidth="1"/>
    <col min="61" max="61" width="5" style="5" bestFit="1" customWidth="1"/>
    <col min="62" max="62" width="7.140625" style="5" bestFit="1" customWidth="1"/>
    <col min="63" max="63" width="5" style="5" bestFit="1" customWidth="1"/>
    <col min="64" max="64" width="7.140625" style="5" bestFit="1" customWidth="1"/>
    <col min="65" max="69" width="5" style="5" bestFit="1" customWidth="1"/>
    <col min="70" max="70" width="10" style="5" bestFit="1" customWidth="1"/>
    <col min="71" max="71" width="5" style="5" bestFit="1" customWidth="1"/>
    <col min="72" max="72" width="7.140625" style="5" bestFit="1" customWidth="1"/>
    <col min="73" max="73" width="10" style="5" bestFit="1" customWidth="1"/>
    <col min="74" max="74" width="21.140625" style="5" customWidth="1"/>
    <col min="75" max="76" width="8.140625" style="5" customWidth="1"/>
    <col min="77" max="16384" width="11.42578125" style="3"/>
  </cols>
  <sheetData>
    <row r="1" spans="1:76" s="42" customFormat="1" ht="15.75" thickBot="1" x14ac:dyDescent="0.3">
      <c r="A1" s="42">
        <v>1</v>
      </c>
      <c r="B1" s="42">
        <v>2</v>
      </c>
      <c r="C1" s="147">
        <v>5</v>
      </c>
      <c r="D1" s="147">
        <v>6</v>
      </c>
      <c r="E1" s="148">
        <v>9</v>
      </c>
      <c r="F1" s="147">
        <v>10</v>
      </c>
      <c r="G1" s="147">
        <v>12</v>
      </c>
      <c r="H1" s="42">
        <v>13</v>
      </c>
      <c r="I1" s="42">
        <v>14</v>
      </c>
      <c r="J1" s="148">
        <v>15</v>
      </c>
      <c r="K1" s="147">
        <v>16</v>
      </c>
      <c r="L1" s="147">
        <v>17</v>
      </c>
      <c r="M1" s="147">
        <v>18</v>
      </c>
      <c r="N1" s="42">
        <v>19</v>
      </c>
      <c r="O1" s="42">
        <v>20</v>
      </c>
      <c r="P1" s="148">
        <v>21</v>
      </c>
      <c r="Q1" s="147">
        <v>22</v>
      </c>
      <c r="R1" s="147">
        <v>23</v>
      </c>
      <c r="S1" s="147">
        <v>24</v>
      </c>
      <c r="T1" s="147">
        <v>35</v>
      </c>
      <c r="U1" s="147">
        <v>47</v>
      </c>
      <c r="V1" s="147">
        <v>54</v>
      </c>
      <c r="W1" s="147">
        <v>70</v>
      </c>
      <c r="X1" s="126">
        <v>77</v>
      </c>
      <c r="Y1" s="147">
        <v>78</v>
      </c>
      <c r="Z1" s="42">
        <v>79</v>
      </c>
      <c r="AA1" s="42">
        <v>80</v>
      </c>
      <c r="AB1" s="148">
        <v>81</v>
      </c>
      <c r="AC1" s="147">
        <v>82</v>
      </c>
      <c r="AD1" s="147">
        <v>83</v>
      </c>
      <c r="AE1" s="147">
        <v>84</v>
      </c>
      <c r="AF1" s="42">
        <v>85</v>
      </c>
      <c r="AG1" s="42">
        <v>86</v>
      </c>
      <c r="AH1" s="148">
        <v>87</v>
      </c>
      <c r="AI1" s="147">
        <v>88</v>
      </c>
      <c r="AJ1" s="147">
        <v>89</v>
      </c>
      <c r="AK1" s="147">
        <v>90</v>
      </c>
      <c r="AL1" s="42">
        <v>91</v>
      </c>
      <c r="AM1" s="42">
        <v>92</v>
      </c>
      <c r="AN1" s="148">
        <v>93</v>
      </c>
      <c r="AO1" s="147">
        <v>94</v>
      </c>
      <c r="AP1" s="147">
        <v>95</v>
      </c>
      <c r="AQ1" s="147">
        <v>96</v>
      </c>
      <c r="AR1" s="42">
        <v>97</v>
      </c>
      <c r="AS1" s="42">
        <v>98</v>
      </c>
      <c r="AT1" s="148">
        <v>99</v>
      </c>
      <c r="AU1" s="147">
        <v>100</v>
      </c>
      <c r="AV1" s="147">
        <v>101</v>
      </c>
      <c r="AW1" s="147">
        <v>102</v>
      </c>
      <c r="AX1" s="42">
        <v>103</v>
      </c>
      <c r="AY1" s="42">
        <v>104</v>
      </c>
      <c r="AZ1" s="148">
        <v>105</v>
      </c>
      <c r="BA1" s="147">
        <v>106</v>
      </c>
      <c r="BB1" s="148">
        <v>107</v>
      </c>
      <c r="BD1" s="147">
        <v>108</v>
      </c>
      <c r="BE1" s="147">
        <v>109</v>
      </c>
      <c r="BF1" s="147">
        <v>110</v>
      </c>
      <c r="BG1" s="42">
        <v>111</v>
      </c>
      <c r="BH1" s="42">
        <v>112</v>
      </c>
      <c r="BI1" s="148">
        <v>113</v>
      </c>
      <c r="BJ1" s="147">
        <v>114</v>
      </c>
      <c r="BK1" s="148">
        <v>115</v>
      </c>
      <c r="BL1" s="147">
        <v>116</v>
      </c>
      <c r="BM1" s="147">
        <v>117</v>
      </c>
      <c r="BN1" s="147">
        <v>118</v>
      </c>
      <c r="BO1" s="42">
        <v>119</v>
      </c>
      <c r="BP1" s="42">
        <v>120</v>
      </c>
      <c r="BQ1" s="148">
        <v>121</v>
      </c>
      <c r="BR1" s="147">
        <v>122</v>
      </c>
      <c r="BS1" s="148">
        <v>123</v>
      </c>
      <c r="BT1" s="147">
        <v>124</v>
      </c>
      <c r="BU1" s="147">
        <v>125</v>
      </c>
      <c r="BV1" s="147">
        <v>126</v>
      </c>
    </row>
    <row r="2" spans="1:76" s="43" customFormat="1" x14ac:dyDescent="0.25">
      <c r="A2" s="139"/>
      <c r="B2" s="142"/>
      <c r="C2" s="196" t="s">
        <v>4</v>
      </c>
      <c r="D2" s="197"/>
      <c r="E2" s="198" t="s">
        <v>5</v>
      </c>
      <c r="F2" s="198"/>
      <c r="G2" s="198"/>
      <c r="H2" s="198"/>
      <c r="I2" s="149" t="s">
        <v>6</v>
      </c>
      <c r="J2" s="149"/>
      <c r="K2" s="149"/>
      <c r="L2" s="149"/>
      <c r="M2" s="149"/>
      <c r="N2" s="149"/>
      <c r="O2" s="149"/>
      <c r="P2" s="149"/>
      <c r="Q2" s="149"/>
      <c r="R2" s="149"/>
      <c r="S2" s="149"/>
      <c r="T2" s="150" t="s">
        <v>8</v>
      </c>
      <c r="U2" s="151" t="s">
        <v>9</v>
      </c>
      <c r="V2" s="151"/>
      <c r="W2" s="152" t="s">
        <v>10</v>
      </c>
      <c r="Y2" s="172" t="s">
        <v>19</v>
      </c>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205"/>
      <c r="BD2" s="172" t="s">
        <v>757</v>
      </c>
      <c r="BE2" s="174"/>
      <c r="BF2" s="174"/>
      <c r="BG2" s="174"/>
      <c r="BH2" s="174"/>
      <c r="BI2" s="174"/>
      <c r="BJ2" s="174"/>
      <c r="BK2" s="174"/>
      <c r="BL2" s="174"/>
      <c r="BM2" s="174"/>
      <c r="BN2" s="174"/>
      <c r="BO2" s="174"/>
      <c r="BP2" s="174"/>
      <c r="BQ2" s="174"/>
      <c r="BR2" s="174"/>
      <c r="BS2" s="174"/>
      <c r="BT2" s="174"/>
      <c r="BU2" s="174"/>
      <c r="BV2" s="174"/>
      <c r="BW2" s="200"/>
      <c r="BX2" s="42"/>
    </row>
    <row r="3" spans="1:76" s="43" customFormat="1" ht="15.75" thickBot="1" x14ac:dyDescent="0.3">
      <c r="A3" s="140"/>
      <c r="B3" s="143"/>
      <c r="C3" s="153" t="s">
        <v>23</v>
      </c>
      <c r="D3" s="53" t="s">
        <v>24</v>
      </c>
      <c r="E3" s="54" t="s">
        <v>27</v>
      </c>
      <c r="F3" s="54" t="s">
        <v>28</v>
      </c>
      <c r="G3" s="109" t="s">
        <v>30</v>
      </c>
      <c r="H3" s="54" t="s">
        <v>31</v>
      </c>
      <c r="I3" s="110" t="s">
        <v>32</v>
      </c>
      <c r="J3" s="110" t="s">
        <v>33</v>
      </c>
      <c r="K3" s="110" t="s">
        <v>34</v>
      </c>
      <c r="L3" s="110" t="s">
        <v>35</v>
      </c>
      <c r="M3" s="110" t="s">
        <v>36</v>
      </c>
      <c r="N3" s="110" t="s">
        <v>37</v>
      </c>
      <c r="O3" s="110" t="s">
        <v>38</v>
      </c>
      <c r="P3" s="110" t="s">
        <v>39</v>
      </c>
      <c r="Q3" s="110" t="s">
        <v>40</v>
      </c>
      <c r="R3" s="110" t="s">
        <v>41</v>
      </c>
      <c r="S3" s="123" t="s">
        <v>42</v>
      </c>
      <c r="T3" s="56" t="s">
        <v>53</v>
      </c>
      <c r="U3" s="57" t="s">
        <v>65</v>
      </c>
      <c r="V3" s="124" t="s">
        <v>71</v>
      </c>
      <c r="W3" s="154" t="s">
        <v>87</v>
      </c>
      <c r="Y3" s="175"/>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7"/>
      <c r="BD3" s="175"/>
      <c r="BE3" s="178"/>
      <c r="BF3" s="176"/>
      <c r="BG3" s="176"/>
      <c r="BH3" s="176"/>
      <c r="BI3" s="176"/>
      <c r="BJ3" s="176"/>
      <c r="BK3" s="176"/>
      <c r="BL3" s="176"/>
      <c r="BM3" s="176"/>
      <c r="BN3" s="176"/>
      <c r="BO3" s="176"/>
      <c r="BP3" s="176"/>
      <c r="BQ3" s="176"/>
      <c r="BR3" s="176"/>
      <c r="BS3" s="176"/>
      <c r="BT3" s="176"/>
      <c r="BU3" s="176"/>
      <c r="BV3" s="176"/>
      <c r="BW3" s="179"/>
      <c r="BX3" s="42"/>
    </row>
    <row r="4" spans="1:76" s="2" customFormat="1" ht="116.25" customHeight="1" thickBot="1" x14ac:dyDescent="0.3">
      <c r="A4" s="191"/>
      <c r="B4" s="192"/>
      <c r="C4" s="193" t="s">
        <v>91</v>
      </c>
      <c r="D4" s="194" t="s">
        <v>92</v>
      </c>
      <c r="E4" s="194" t="s">
        <v>95</v>
      </c>
      <c r="F4" s="194" t="s">
        <v>96</v>
      </c>
      <c r="G4" s="194" t="s">
        <v>98</v>
      </c>
      <c r="H4" s="194" t="s">
        <v>99</v>
      </c>
      <c r="I4" s="194" t="s">
        <v>100</v>
      </c>
      <c r="J4" s="194" t="s">
        <v>101</v>
      </c>
      <c r="K4" s="194" t="s">
        <v>102</v>
      </c>
      <c r="L4" s="194" t="s">
        <v>103</v>
      </c>
      <c r="M4" s="194" t="s">
        <v>104</v>
      </c>
      <c r="N4" s="194" t="s">
        <v>105</v>
      </c>
      <c r="O4" s="194" t="s">
        <v>106</v>
      </c>
      <c r="P4" s="194" t="s">
        <v>107</v>
      </c>
      <c r="Q4" s="194" t="s">
        <v>108</v>
      </c>
      <c r="R4" s="194" t="s">
        <v>109</v>
      </c>
      <c r="S4" s="194" t="s">
        <v>110</v>
      </c>
      <c r="T4" s="194" t="s">
        <v>119</v>
      </c>
      <c r="U4" s="194" t="s">
        <v>131</v>
      </c>
      <c r="V4" s="194" t="s">
        <v>110</v>
      </c>
      <c r="W4" s="195" t="s">
        <v>152</v>
      </c>
      <c r="Y4" s="180" t="s">
        <v>155</v>
      </c>
      <c r="Z4" s="181" t="s">
        <v>156</v>
      </c>
      <c r="AA4" s="181" t="s">
        <v>157</v>
      </c>
      <c r="AB4" s="181" t="s">
        <v>158</v>
      </c>
      <c r="AC4" s="181" t="s">
        <v>159</v>
      </c>
      <c r="AD4" s="181" t="s">
        <v>160</v>
      </c>
      <c r="AE4" s="181" t="s">
        <v>161</v>
      </c>
      <c r="AF4" s="181" t="s">
        <v>162</v>
      </c>
      <c r="AG4" s="181" t="s">
        <v>163</v>
      </c>
      <c r="AH4" s="181" t="s">
        <v>164</v>
      </c>
      <c r="AI4" s="181" t="s">
        <v>165</v>
      </c>
      <c r="AJ4" s="181" t="s">
        <v>166</v>
      </c>
      <c r="AK4" s="181" t="s">
        <v>167</v>
      </c>
      <c r="AL4" s="181" t="s">
        <v>168</v>
      </c>
      <c r="AM4" s="181" t="s">
        <v>169</v>
      </c>
      <c r="AN4" s="181" t="s">
        <v>170</v>
      </c>
      <c r="AO4" s="181" t="s">
        <v>171</v>
      </c>
      <c r="AP4" s="181" t="s">
        <v>172</v>
      </c>
      <c r="AQ4" s="181" t="s">
        <v>173</v>
      </c>
      <c r="AR4" s="181" t="s">
        <v>174</v>
      </c>
      <c r="AS4" s="181" t="s">
        <v>175</v>
      </c>
      <c r="AT4" s="181" t="s">
        <v>176</v>
      </c>
      <c r="AU4" s="181" t="s">
        <v>177</v>
      </c>
      <c r="AV4" s="181" t="s">
        <v>178</v>
      </c>
      <c r="AW4" s="181" t="s">
        <v>179</v>
      </c>
      <c r="AX4" s="181" t="s">
        <v>180</v>
      </c>
      <c r="AY4" s="181" t="s">
        <v>181</v>
      </c>
      <c r="AZ4" s="181" t="s">
        <v>182</v>
      </c>
      <c r="BA4" s="181" t="s">
        <v>183</v>
      </c>
      <c r="BB4" s="181" t="s">
        <v>184</v>
      </c>
      <c r="BC4" s="182" t="s">
        <v>758</v>
      </c>
      <c r="BD4" s="180" t="s">
        <v>185</v>
      </c>
      <c r="BE4" s="181" t="s">
        <v>186</v>
      </c>
      <c r="BF4" s="181" t="s">
        <v>187</v>
      </c>
      <c r="BG4" s="181" t="s">
        <v>188</v>
      </c>
      <c r="BH4" s="181" t="s">
        <v>189</v>
      </c>
      <c r="BI4" s="181" t="s">
        <v>190</v>
      </c>
      <c r="BJ4" s="181" t="s">
        <v>191</v>
      </c>
      <c r="BK4" s="181" t="s">
        <v>192</v>
      </c>
      <c r="BL4" s="181" t="s">
        <v>193</v>
      </c>
      <c r="BM4" s="181" t="s">
        <v>105</v>
      </c>
      <c r="BN4" s="181" t="s">
        <v>194</v>
      </c>
      <c r="BO4" s="181" t="s">
        <v>106</v>
      </c>
      <c r="BP4" s="181" t="s">
        <v>195</v>
      </c>
      <c r="BQ4" s="181" t="s">
        <v>196</v>
      </c>
      <c r="BR4" s="181" t="s">
        <v>197</v>
      </c>
      <c r="BS4" s="181" t="s">
        <v>198</v>
      </c>
      <c r="BT4" s="181" t="s">
        <v>199</v>
      </c>
      <c r="BU4" s="181" t="s">
        <v>200</v>
      </c>
      <c r="BV4" s="181" t="s">
        <v>184</v>
      </c>
      <c r="BW4" s="183" t="s">
        <v>758</v>
      </c>
      <c r="BX4" s="199" t="s">
        <v>759</v>
      </c>
    </row>
    <row r="5" spans="1:76" s="4" customFormat="1" ht="90" x14ac:dyDescent="0.25">
      <c r="A5" s="184">
        <v>3</v>
      </c>
      <c r="B5" s="185" t="str">
        <f>IF(VLOOKUP($A5,'Anexo 2. Mapeo Instrumentos V3'!$A:$DV,B$1,FALSE)="","",VLOOKUP($A5,'Anexo 2. Mapeo Instrumentos V3'!$A:$DV,B$1,FALSE))</f>
        <v>2.1</v>
      </c>
      <c r="C5" s="186" t="str">
        <f>IF(VLOOKUP($A5,'Anexo 2. Mapeo Instrumentos V3'!$A:$DV,C$1,FALSE)="","",VLOOKUP($A5,'Anexo 2. Mapeo Instrumentos V3'!$A:$DV,C$1,FALSE))</f>
        <v>Inspección, Control y Vigilancia a Centros de Conciliación, arbitraje y amigable.</v>
      </c>
      <c r="D5" s="187" t="str">
        <f>IF(VLOOKUP($A5,'Anexo 2. Mapeo Instrumentos V3'!$A:$DV,D$1,FALSE)="","",VLOOKUP($A5,'Anexo 2. Mapeo Instrumentos V3'!$A:$DV,D$1,FALSE))</f>
        <v>Visitas de inspección, control y vigilancia ejercida a los centros de conciliación, arbitraje y amigable composición y entidades avaladas para garatizar calidad en la prestación de los métodos de resolución de conflictos.</v>
      </c>
      <c r="E5" s="188" t="str">
        <f>IF(VLOOKUP($A5,'Anexo 2. Mapeo Instrumentos V3'!$A:$DV,E$1,FALSE)="","",VLOOKUP($A5,'Anexo 2. Mapeo Instrumentos V3'!$A:$DV,E$1,FALSE))</f>
        <v>Dirección de Métodos Alternativos de Solución de Conflictos</v>
      </c>
      <c r="F5" s="188" t="str">
        <f>IF(VLOOKUP($A5,'Anexo 2. Mapeo Instrumentos V3'!$A:$DV,F$1,FALSE)="","",VLOOKUP($A5,'Anexo 2. Mapeo Instrumentos V3'!$A:$DV,F$1,FALSE))</f>
        <v>Liliana López Borda</v>
      </c>
      <c r="G5" s="188">
        <f>IF(VLOOKUP($A5,'Anexo 2. Mapeo Instrumentos V3'!$A:$DV,G$1,FALSE)="","",VLOOKUP($A5,'Anexo 2. Mapeo Instrumentos V3'!$A:$DV,G$1,FALSE))</f>
        <v>3142348955</v>
      </c>
      <c r="H5" s="189" t="str">
        <f>IF(VLOOKUP($A5,'Anexo 2. Mapeo Instrumentos V3'!$A:$DV,H$1,FALSE)="","",VLOOKUP($A5,'Anexo 2. Mapeo Instrumentos V3'!$A:$DV,H$1,FALSE))</f>
        <v>liliana.lopez@minjusticia.gov.co</v>
      </c>
      <c r="I5" s="187" t="str">
        <f>IF(VLOOKUP($A5,'Anexo 2. Mapeo Instrumentos V3'!$A:$DV,I$1,FALSE)="","",VLOOKUP($A5,'Anexo 2. Mapeo Instrumentos V3'!$A:$DV,I$1,FALSE))</f>
        <v/>
      </c>
      <c r="J5" s="187" t="str">
        <f>IF(VLOOKUP($A5,'Anexo 2. Mapeo Instrumentos V3'!$A:$DV,J$1,FALSE)="","",VLOOKUP($A5,'Anexo 2. Mapeo Instrumentos V3'!$A:$DV,J$1,FALSE))</f>
        <v/>
      </c>
      <c r="K5" s="187" t="str">
        <f>IF(VLOOKUP($A5,'Anexo 2. Mapeo Instrumentos V3'!$A:$DV,K$1,FALSE)="","",VLOOKUP($A5,'Anexo 2. Mapeo Instrumentos V3'!$A:$DV,K$1,FALSE))</f>
        <v/>
      </c>
      <c r="L5" s="187" t="str">
        <f>IF(VLOOKUP($A5,'Anexo 2. Mapeo Instrumentos V3'!$A:$DV,L$1,FALSE)="","",VLOOKUP($A5,'Anexo 2. Mapeo Instrumentos V3'!$A:$DV,L$1,FALSE))</f>
        <v/>
      </c>
      <c r="M5" s="187" t="str">
        <f>IF(VLOOKUP($A5,'Anexo 2. Mapeo Instrumentos V3'!$A:$DV,M$1,FALSE)="","",VLOOKUP($A5,'Anexo 2. Mapeo Instrumentos V3'!$A:$DV,M$1,FALSE))</f>
        <v/>
      </c>
      <c r="N5" s="187" t="str">
        <f>IF(VLOOKUP($A5,'Anexo 2. Mapeo Instrumentos V3'!$A:$DV,N$1,FALSE)="","",VLOOKUP($A5,'Anexo 2. Mapeo Instrumentos V3'!$A:$DV,N$1,FALSE))</f>
        <v/>
      </c>
      <c r="O5" s="187" t="str">
        <f>IF(VLOOKUP($A5,'Anexo 2. Mapeo Instrumentos V3'!$A:$DV,O$1,FALSE)="","",VLOOKUP($A5,'Anexo 2. Mapeo Instrumentos V3'!$A:$DV,O$1,FALSE))</f>
        <v/>
      </c>
      <c r="P5" s="187" t="str">
        <f>IF(VLOOKUP($A5,'Anexo 2. Mapeo Instrumentos V3'!$A:$DV,P$1,FALSE)="","",VLOOKUP($A5,'Anexo 2. Mapeo Instrumentos V3'!$A:$DV,P$1,FALSE))</f>
        <v/>
      </c>
      <c r="Q5" s="187" t="str">
        <f>IF(VLOOKUP($A5,'Anexo 2. Mapeo Instrumentos V3'!$A:$DV,Q$1,FALSE)="","",VLOOKUP($A5,'Anexo 2. Mapeo Instrumentos V3'!$A:$DV,Q$1,FALSE))</f>
        <v/>
      </c>
      <c r="R5" s="188" t="str">
        <f>IF(VLOOKUP($A5,'Anexo 2. Mapeo Instrumentos V3'!$A:$DV,R$1,FALSE)="","",VLOOKUP($A5,'Anexo 2. Mapeo Instrumentos V3'!$A:$DV,R$1,FALSE))</f>
        <v>SI</v>
      </c>
      <c r="S5" s="188" t="str">
        <f>IF(VLOOKUP($A5,'Anexo 2. Mapeo Instrumentos V3'!$A:$DV,S$1,FALSE)="","",VLOOKUP($A5,'Anexo 2. Mapeo Instrumentos V3'!$A:$DV,S$1,FALSE))</f>
        <v>Centros de Conciliación, arbitraje y amigable composición impulsados</v>
      </c>
      <c r="T5" s="188" t="str">
        <f>IF(VLOOKUP($A5,'Anexo 2. Mapeo Instrumentos V3'!$A:$DV,T$1,FALSE)="","",VLOOKUP($A5,'Anexo 2. Mapeo Instrumentos V3'!$A:$DV,T$1,FALSE))</f>
        <v>Centros de Conciliación</v>
      </c>
      <c r="U5" s="188" t="str">
        <f>IF(VLOOKUP($A5,'Anexo 2. Mapeo Instrumentos V3'!$A:$DV,U$1,FALSE)="","",VLOOKUP($A5,'Anexo 2. Mapeo Instrumentos V3'!$A:$DV,U$1,FALSE))</f>
        <v/>
      </c>
      <c r="V5" s="188" t="str">
        <f>IF(VLOOKUP($A5,'Anexo 2. Mapeo Instrumentos V3'!$A:$DV,V$1,FALSE)="","",VLOOKUP($A5,'Anexo 2. Mapeo Instrumentos V3'!$A:$DV,V$1,FALSE))</f>
        <v>Garatizar calidad en la prestación de los métodos de resolución de conflictos.</v>
      </c>
      <c r="W5" s="190" t="str">
        <f>IF(VLOOKUP($A5,'Anexo 2. Mapeo Instrumentos V3'!$A:$DV,W$1,FALSE)="","",VLOOKUP($A5,'Anexo 2. Mapeo Instrumentos V3'!$A:$DV,W$1,FALSE))</f>
        <v xml:space="preserve">Centros de conciliación, arbitraje y amigable composición y entidades avaladas vigilados </v>
      </c>
      <c r="X5" s="4" t="str">
        <f>IF(VLOOKUP($A5,'Anexo 2. Mapeo Instrumentos V3'!$A:$DV,X$1,FALSE)="","",VLOOKUP($A5,'Anexo 2. Mapeo Instrumentos V3'!$A:$DV,X$1,FALSE))</f>
        <v/>
      </c>
      <c r="Y5" s="169">
        <f>IF(VLOOKUP($A5,'Anexo 2. Mapeo Instrumentos V3'!$A:$DV,Y$1,FALSE)="","",VLOOKUP($A5,'Anexo 2. Mapeo Instrumentos V3'!$A:$DV,Y$1,FALSE))</f>
        <v>1</v>
      </c>
      <c r="Z5" s="170" t="str">
        <f>IF(VLOOKUP($A5,'Anexo 2. Mapeo Instrumentos V3'!$A:$DV,Z$1,FALSE)="","",VLOOKUP($A5,'Anexo 2. Mapeo Instrumentos V3'!$A:$DV,Z$1,FALSE))</f>
        <v/>
      </c>
      <c r="AA5" s="170" t="str">
        <f>IF(VLOOKUP($A5,'Anexo 2. Mapeo Instrumentos V3'!$A:$DV,AA$1,FALSE)="","",VLOOKUP($A5,'Anexo 2. Mapeo Instrumentos V3'!$A:$DV,AA$1,FALSE))</f>
        <v/>
      </c>
      <c r="AB5" s="170" t="str">
        <f>IF(VLOOKUP($A5,'Anexo 2. Mapeo Instrumentos V3'!$A:$DV,AB$1,FALSE)="","",VLOOKUP($A5,'Anexo 2. Mapeo Instrumentos V3'!$A:$DV,AB$1,FALSE))</f>
        <v/>
      </c>
      <c r="AC5" s="170" t="str">
        <f>IF(VLOOKUP($A5,'Anexo 2. Mapeo Instrumentos V3'!$A:$DV,AC$1,FALSE)="","",VLOOKUP($A5,'Anexo 2. Mapeo Instrumentos V3'!$A:$DV,AC$1,FALSE))</f>
        <v/>
      </c>
      <c r="AD5" s="170" t="str">
        <f>IF(VLOOKUP($A5,'Anexo 2. Mapeo Instrumentos V3'!$A:$DV,AD$1,FALSE)="","",VLOOKUP($A5,'Anexo 2. Mapeo Instrumentos V3'!$A:$DV,AD$1,FALSE))</f>
        <v/>
      </c>
      <c r="AE5" s="170" t="str">
        <f>IF(VLOOKUP($A5,'Anexo 2. Mapeo Instrumentos V3'!$A:$DV,AE$1,FALSE)="","",VLOOKUP($A5,'Anexo 2. Mapeo Instrumentos V3'!$A:$DV,AE$1,FALSE))</f>
        <v/>
      </c>
      <c r="AF5" s="170" t="str">
        <f>IF(VLOOKUP($A5,'Anexo 2. Mapeo Instrumentos V3'!$A:$DV,AF$1,FALSE)="","",VLOOKUP($A5,'Anexo 2. Mapeo Instrumentos V3'!$A:$DV,AF$1,FALSE))</f>
        <v/>
      </c>
      <c r="AG5" s="170" t="str">
        <f>IF(VLOOKUP($A5,'Anexo 2. Mapeo Instrumentos V3'!$A:$DV,AG$1,FALSE)="","",VLOOKUP($A5,'Anexo 2. Mapeo Instrumentos V3'!$A:$DV,AG$1,FALSE))</f>
        <v/>
      </c>
      <c r="AH5" s="170" t="str">
        <f>IF(VLOOKUP($A5,'Anexo 2. Mapeo Instrumentos V3'!$A:$DV,AH$1,FALSE)="","",VLOOKUP($A5,'Anexo 2. Mapeo Instrumentos V3'!$A:$DV,AH$1,FALSE))</f>
        <v/>
      </c>
      <c r="AI5" s="170" t="str">
        <f>IF(VLOOKUP($A5,'Anexo 2. Mapeo Instrumentos V3'!$A:$DV,AI$1,FALSE)="","",VLOOKUP($A5,'Anexo 2. Mapeo Instrumentos V3'!$A:$DV,AI$1,FALSE))</f>
        <v/>
      </c>
      <c r="AJ5" s="170" t="str">
        <f>IF(VLOOKUP($A5,'Anexo 2. Mapeo Instrumentos V3'!$A:$DV,AJ$1,FALSE)="","",VLOOKUP($A5,'Anexo 2. Mapeo Instrumentos V3'!$A:$DV,AJ$1,FALSE))</f>
        <v/>
      </c>
      <c r="AK5" s="170" t="str">
        <f>IF(VLOOKUP($A5,'Anexo 2. Mapeo Instrumentos V3'!$A:$DV,AK$1,FALSE)="","",VLOOKUP($A5,'Anexo 2. Mapeo Instrumentos V3'!$A:$DV,AK$1,FALSE))</f>
        <v/>
      </c>
      <c r="AL5" s="170" t="str">
        <f>IF(VLOOKUP($A5,'Anexo 2. Mapeo Instrumentos V3'!$A:$DV,AL$1,FALSE)="","",VLOOKUP($A5,'Anexo 2. Mapeo Instrumentos V3'!$A:$DV,AL$1,FALSE))</f>
        <v/>
      </c>
      <c r="AM5" s="170" t="str">
        <f>IF(VLOOKUP($A5,'Anexo 2. Mapeo Instrumentos V3'!$A:$DV,AM$1,FALSE)="","",VLOOKUP($A5,'Anexo 2. Mapeo Instrumentos V3'!$A:$DV,AM$1,FALSE))</f>
        <v/>
      </c>
      <c r="AN5" s="170" t="str">
        <f>IF(VLOOKUP($A5,'Anexo 2. Mapeo Instrumentos V3'!$A:$DV,AN$1,FALSE)="","",VLOOKUP($A5,'Anexo 2. Mapeo Instrumentos V3'!$A:$DV,AN$1,FALSE))</f>
        <v/>
      </c>
      <c r="AO5" s="170" t="str">
        <f>IF(VLOOKUP($A5,'Anexo 2. Mapeo Instrumentos V3'!$A:$DV,AO$1,FALSE)="","",VLOOKUP($A5,'Anexo 2. Mapeo Instrumentos V3'!$A:$DV,AO$1,FALSE))</f>
        <v/>
      </c>
      <c r="AP5" s="170" t="str">
        <f>IF(VLOOKUP($A5,'Anexo 2. Mapeo Instrumentos V3'!$A:$DV,AP$1,FALSE)="","",VLOOKUP($A5,'Anexo 2. Mapeo Instrumentos V3'!$A:$DV,AP$1,FALSE))</f>
        <v/>
      </c>
      <c r="AQ5" s="170">
        <f>IF(VLOOKUP($A5,'Anexo 2. Mapeo Instrumentos V3'!$A:$DV,AQ$1,FALSE)="","",VLOOKUP($A5,'Anexo 2. Mapeo Instrumentos V3'!$A:$DV,AQ$1,FALSE))</f>
        <v>1</v>
      </c>
      <c r="AR5" s="170" t="str">
        <f>IF(VLOOKUP($A5,'Anexo 2. Mapeo Instrumentos V3'!$A:$DV,AR$1,FALSE)="","",VLOOKUP($A5,'Anexo 2. Mapeo Instrumentos V3'!$A:$DV,AR$1,FALSE))</f>
        <v/>
      </c>
      <c r="AS5" s="170" t="str">
        <f>IF(VLOOKUP($A5,'Anexo 2. Mapeo Instrumentos V3'!$A:$DV,AS$1,FALSE)="","",VLOOKUP($A5,'Anexo 2. Mapeo Instrumentos V3'!$A:$DV,AS$1,FALSE))</f>
        <v/>
      </c>
      <c r="AT5" s="170" t="str">
        <f>IF(VLOOKUP($A5,'Anexo 2. Mapeo Instrumentos V3'!$A:$DV,AT$1,FALSE)="","",VLOOKUP($A5,'Anexo 2. Mapeo Instrumentos V3'!$A:$DV,AT$1,FALSE))</f>
        <v/>
      </c>
      <c r="AU5" s="170" t="str">
        <f>IF(VLOOKUP($A5,'Anexo 2. Mapeo Instrumentos V3'!$A:$DV,AU$1,FALSE)="","",VLOOKUP($A5,'Anexo 2. Mapeo Instrumentos V3'!$A:$DV,AU$1,FALSE))</f>
        <v/>
      </c>
      <c r="AV5" s="170" t="str">
        <f>IF(VLOOKUP($A5,'Anexo 2. Mapeo Instrumentos V3'!$A:$DV,AV$1,FALSE)="","",VLOOKUP($A5,'Anexo 2. Mapeo Instrumentos V3'!$A:$DV,AV$1,FALSE))</f>
        <v/>
      </c>
      <c r="AW5" s="170" t="str">
        <f>IF(VLOOKUP($A5,'Anexo 2. Mapeo Instrumentos V3'!$A:$DV,AW$1,FALSE)="","",VLOOKUP($A5,'Anexo 2. Mapeo Instrumentos V3'!$A:$DV,AW$1,FALSE))</f>
        <v/>
      </c>
      <c r="AX5" s="170" t="str">
        <f>IF(VLOOKUP($A5,'Anexo 2. Mapeo Instrumentos V3'!$A:$DV,AX$1,FALSE)="","",VLOOKUP($A5,'Anexo 2. Mapeo Instrumentos V3'!$A:$DV,AX$1,FALSE))</f>
        <v/>
      </c>
      <c r="AY5" s="170" t="str">
        <f>IF(VLOOKUP($A5,'Anexo 2. Mapeo Instrumentos V3'!$A:$DV,AY$1,FALSE)="","",VLOOKUP($A5,'Anexo 2. Mapeo Instrumentos V3'!$A:$DV,AY$1,FALSE))</f>
        <v/>
      </c>
      <c r="AZ5" s="170" t="str">
        <f>IF(VLOOKUP($A5,'Anexo 2. Mapeo Instrumentos V3'!$A:$DV,AZ$1,FALSE)="","",VLOOKUP($A5,'Anexo 2. Mapeo Instrumentos V3'!$A:$DV,AZ$1,FALSE))</f>
        <v/>
      </c>
      <c r="BA5" s="170" t="str">
        <f>IF(VLOOKUP($A5,'Anexo 2. Mapeo Instrumentos V3'!$A:$DV,BA$1,FALSE)="","",VLOOKUP($A5,'Anexo 2. Mapeo Instrumentos V3'!$A:$DV,BA$1,FALSE))</f>
        <v/>
      </c>
      <c r="BB5" s="171" t="str">
        <f>IF(VLOOKUP($A5,'Anexo 2. Mapeo Instrumentos V3'!$A:$DV,BB$1,FALSE)="","",VLOOKUP($A5,'Anexo 2. Mapeo Instrumentos V3'!$A:$DV,BB$1,FALSE))</f>
        <v/>
      </c>
      <c r="BC5" s="201">
        <f>(SUM($Y5:$BB5))+(COUNTIF($Y5:$BB5,"X"))</f>
        <v>2</v>
      </c>
      <c r="BD5" s="169" t="str">
        <f>IF(VLOOKUP($A5,'Anexo 2. Mapeo Instrumentos V3'!$A:$DV,BD$1,FALSE)="","",VLOOKUP($A5,'Anexo 2. Mapeo Instrumentos V3'!$A:$DV,BD$1,FALSE))</f>
        <v/>
      </c>
      <c r="BE5" s="170" t="str">
        <f>IF(VLOOKUP($A5,'Anexo 2. Mapeo Instrumentos V3'!$A:$DV,BE$1,FALSE)="","",VLOOKUP($A5,'Anexo 2. Mapeo Instrumentos V3'!$A:$DV,BE$1,FALSE))</f>
        <v/>
      </c>
      <c r="BF5" s="170" t="str">
        <f>IF(VLOOKUP($A5,'Anexo 2. Mapeo Instrumentos V3'!$A:$DV,BF$1,FALSE)="","",VLOOKUP($A5,'Anexo 2. Mapeo Instrumentos V3'!$A:$DV,BF$1,FALSE))</f>
        <v/>
      </c>
      <c r="BG5" s="170" t="str">
        <f>IF(VLOOKUP($A5,'Anexo 2. Mapeo Instrumentos V3'!$A:$DV,BG$1,FALSE)="","",VLOOKUP($A5,'Anexo 2. Mapeo Instrumentos V3'!$A:$DV,BG$1,FALSE))</f>
        <v/>
      </c>
      <c r="BH5" s="170" t="str">
        <f>IF(VLOOKUP($A5,'Anexo 2. Mapeo Instrumentos V3'!$A:$DV,BH$1,FALSE)="","",VLOOKUP($A5,'Anexo 2. Mapeo Instrumentos V3'!$A:$DV,BH$1,FALSE))</f>
        <v/>
      </c>
      <c r="BI5" s="170" t="str">
        <f>IF(VLOOKUP($A5,'Anexo 2. Mapeo Instrumentos V3'!$A:$DV,BI$1,FALSE)="","",VLOOKUP($A5,'Anexo 2. Mapeo Instrumentos V3'!$A:$DV,BI$1,FALSE))</f>
        <v/>
      </c>
      <c r="BJ5" s="170" t="str">
        <f>IF(VLOOKUP($A5,'Anexo 2. Mapeo Instrumentos V3'!$A:$DV,BJ$1,FALSE)="","",VLOOKUP($A5,'Anexo 2. Mapeo Instrumentos V3'!$A:$DV,BJ$1,FALSE))</f>
        <v/>
      </c>
      <c r="BK5" s="170">
        <f>IF(VLOOKUP($A5,'Anexo 2. Mapeo Instrumentos V3'!$A:$DV,BK$1,FALSE)="","",VLOOKUP($A5,'Anexo 2. Mapeo Instrumentos V3'!$A:$DV,BK$1,FALSE))</f>
        <v>1</v>
      </c>
      <c r="BL5" s="170" t="str">
        <f>IF(VLOOKUP($A5,'Anexo 2. Mapeo Instrumentos V3'!$A:$DV,BL$1,FALSE)="","",VLOOKUP($A5,'Anexo 2. Mapeo Instrumentos V3'!$A:$DV,BL$1,FALSE))</f>
        <v/>
      </c>
      <c r="BM5" s="170" t="str">
        <f>IF(VLOOKUP($A5,'Anexo 2. Mapeo Instrumentos V3'!$A:$DV,BM$1,FALSE)="","",VLOOKUP($A5,'Anexo 2. Mapeo Instrumentos V3'!$A:$DV,BM$1,FALSE))</f>
        <v/>
      </c>
      <c r="BN5" s="170" t="str">
        <f>IF(VLOOKUP($A5,'Anexo 2. Mapeo Instrumentos V3'!$A:$DV,BN$1,FALSE)="","",VLOOKUP($A5,'Anexo 2. Mapeo Instrumentos V3'!$A:$DV,BN$1,FALSE))</f>
        <v/>
      </c>
      <c r="BO5" s="170" t="str">
        <f>IF(VLOOKUP($A5,'Anexo 2. Mapeo Instrumentos V3'!$A:$DV,BO$1,FALSE)="","",VLOOKUP($A5,'Anexo 2. Mapeo Instrumentos V3'!$A:$DV,BO$1,FALSE))</f>
        <v/>
      </c>
      <c r="BP5" s="170" t="str">
        <f>IF(VLOOKUP($A5,'Anexo 2. Mapeo Instrumentos V3'!$A:$DV,BP$1,FALSE)="","",VLOOKUP($A5,'Anexo 2. Mapeo Instrumentos V3'!$A:$DV,BP$1,FALSE))</f>
        <v/>
      </c>
      <c r="BQ5" s="170" t="str">
        <f>IF(VLOOKUP($A5,'Anexo 2. Mapeo Instrumentos V3'!$A:$DV,BQ$1,FALSE)="","",VLOOKUP($A5,'Anexo 2. Mapeo Instrumentos V3'!$A:$DV,BQ$1,FALSE))</f>
        <v/>
      </c>
      <c r="BR5" s="170" t="str">
        <f>IF(VLOOKUP($A5,'Anexo 2. Mapeo Instrumentos V3'!$A:$DV,BR$1,FALSE)="","",VLOOKUP($A5,'Anexo 2. Mapeo Instrumentos V3'!$A:$DV,BR$1,FALSE))</f>
        <v/>
      </c>
      <c r="BS5" s="170" t="str">
        <f>IF(VLOOKUP($A5,'Anexo 2. Mapeo Instrumentos V3'!$A:$DV,BS$1,FALSE)="","",VLOOKUP($A5,'Anexo 2. Mapeo Instrumentos V3'!$A:$DV,BS$1,FALSE))</f>
        <v/>
      </c>
      <c r="BT5" s="170" t="str">
        <f>IF(VLOOKUP($A5,'Anexo 2. Mapeo Instrumentos V3'!$A:$DV,BT$1,FALSE)="","",VLOOKUP($A5,'Anexo 2. Mapeo Instrumentos V3'!$A:$DV,BT$1,FALSE))</f>
        <v/>
      </c>
      <c r="BU5" s="170" t="str">
        <f>IF(VLOOKUP($A5,'Anexo 2. Mapeo Instrumentos V3'!$A:$DV,BU$1,FALSE)="","",VLOOKUP($A5,'Anexo 2. Mapeo Instrumentos V3'!$A:$DV,BU$1,FALSE))</f>
        <v/>
      </c>
      <c r="BV5" s="171" t="str">
        <f>IF(VLOOKUP($A5,'Anexo 2. Mapeo Instrumentos V3'!$A:$DV,BV$1,FALSE)="","",VLOOKUP($A5,'Anexo 2. Mapeo Instrumentos V3'!$A:$DV,BV$1,FALSE))</f>
        <v/>
      </c>
      <c r="BW5" s="201">
        <f>(SUM($BD5:$BV5))+(COUNTIF($BD5:$BV5,"X"))</f>
        <v>1</v>
      </c>
      <c r="BX5" s="201">
        <f>+BC5+BW5</f>
        <v>3</v>
      </c>
    </row>
    <row r="6" spans="1:76" ht="105" x14ac:dyDescent="0.25">
      <c r="A6" s="99">
        <v>5</v>
      </c>
      <c r="B6" s="144" t="str">
        <f>IF(VLOOKUP($A6,'Anexo 2. Mapeo Instrumentos V3'!$A:$DV,B$1,FALSE)="","",VLOOKUP($A6,'Anexo 2. Mapeo Instrumentos V3'!$A:$DV,B$1,FALSE))</f>
        <v>2.1</v>
      </c>
      <c r="C6" s="155" t="str">
        <f>IF(VLOOKUP($A6,'Anexo 2. Mapeo Instrumentos V3'!$A:$DV,C$1,FALSE)="","",VLOOKUP($A6,'Anexo 2. Mapeo Instrumentos V3'!$A:$DV,C$1,FALSE))</f>
        <v>Jornadas Móviles gratuitas de Conciliación en Derecho</v>
      </c>
      <c r="D6" s="127" t="str">
        <f>IF(VLOOKUP($A6,'Anexo 2. Mapeo Instrumentos V3'!$A:$DV,D$1,FALSE)="","",VLOOKUP($A6,'Anexo 2. Mapeo Instrumentos V3'!$A:$DV,D$1,FALSE))</f>
        <v>Estrategia para promover los servicios gratuitos de conciliación a la población de estrato 1, 2, y 3, en los municipios priorizados por el Ministerio que cumplen como mínimo con los siguientes criterios: i) municipios rurales o rurales dispersos y, ii) municipios que no cuentan con Casa de Justicia, ni Centro de Convivencia Ciudadana, ni Centros de Conciliación.</v>
      </c>
      <c r="E6" s="128" t="str">
        <f>IF(VLOOKUP($A6,'Anexo 2. Mapeo Instrumentos V3'!$A:$DV,E$1,FALSE)="","",VLOOKUP($A6,'Anexo 2. Mapeo Instrumentos V3'!$A:$DV,E$1,FALSE))</f>
        <v>Dirección de Métodos Alternativos de Solución de Conflictos</v>
      </c>
      <c r="F6" s="128" t="str">
        <f>IF(VLOOKUP($A6,'Anexo 2. Mapeo Instrumentos V3'!$A:$DV,F$1,FALSE)="","",VLOOKUP($A6,'Anexo 2. Mapeo Instrumentos V3'!$A:$DV,F$1,FALSE))</f>
        <v>Liliana López Borda</v>
      </c>
      <c r="G6" s="128">
        <f>IF(VLOOKUP($A6,'Anexo 2. Mapeo Instrumentos V3'!$A:$DV,G$1,FALSE)="","",VLOOKUP($A6,'Anexo 2. Mapeo Instrumentos V3'!$A:$DV,G$1,FALSE))</f>
        <v>314248955</v>
      </c>
      <c r="H6" s="129" t="str">
        <f>IF(VLOOKUP($A6,'Anexo 2. Mapeo Instrumentos V3'!$A:$DV,H$1,FALSE)="","",VLOOKUP($A6,'Anexo 2. Mapeo Instrumentos V3'!$A:$DV,H$1,FALSE))</f>
        <v>liliana.lopez@minjusticia.gov.co</v>
      </c>
      <c r="I6" s="127" t="str">
        <f>IF(VLOOKUP($A6,'Anexo 2. Mapeo Instrumentos V3'!$A:$DV,I$1,FALSE)="","",VLOOKUP($A6,'Anexo 2. Mapeo Instrumentos V3'!$A:$DV,I$1,FALSE))</f>
        <v/>
      </c>
      <c r="J6" s="127" t="str">
        <f>IF(VLOOKUP($A6,'Anexo 2. Mapeo Instrumentos V3'!$A:$DV,J$1,FALSE)="","",VLOOKUP($A6,'Anexo 2. Mapeo Instrumentos V3'!$A:$DV,J$1,FALSE))</f>
        <v/>
      </c>
      <c r="K6" s="127" t="str">
        <f>IF(VLOOKUP($A6,'Anexo 2. Mapeo Instrumentos V3'!$A:$DV,K$1,FALSE)="","",VLOOKUP($A6,'Anexo 2. Mapeo Instrumentos V3'!$A:$DV,K$1,FALSE))</f>
        <v/>
      </c>
      <c r="L6" s="127" t="str">
        <f>IF(VLOOKUP($A6,'Anexo 2. Mapeo Instrumentos V3'!$A:$DV,L$1,FALSE)="","",VLOOKUP($A6,'Anexo 2. Mapeo Instrumentos V3'!$A:$DV,L$1,FALSE))</f>
        <v/>
      </c>
      <c r="M6" s="127" t="str">
        <f>IF(VLOOKUP($A6,'Anexo 2. Mapeo Instrumentos V3'!$A:$DV,M$1,FALSE)="","",VLOOKUP($A6,'Anexo 2. Mapeo Instrumentos V3'!$A:$DV,M$1,FALSE))</f>
        <v/>
      </c>
      <c r="N6" s="127" t="str">
        <f>IF(VLOOKUP($A6,'Anexo 2. Mapeo Instrumentos V3'!$A:$DV,N$1,FALSE)="","",VLOOKUP($A6,'Anexo 2. Mapeo Instrumentos V3'!$A:$DV,N$1,FALSE))</f>
        <v/>
      </c>
      <c r="O6" s="127" t="str">
        <f>IF(VLOOKUP($A6,'Anexo 2. Mapeo Instrumentos V3'!$A:$DV,O$1,FALSE)="","",VLOOKUP($A6,'Anexo 2. Mapeo Instrumentos V3'!$A:$DV,O$1,FALSE))</f>
        <v/>
      </c>
      <c r="P6" s="127" t="str">
        <f>IF(VLOOKUP($A6,'Anexo 2. Mapeo Instrumentos V3'!$A:$DV,P$1,FALSE)="","",VLOOKUP($A6,'Anexo 2. Mapeo Instrumentos V3'!$A:$DV,P$1,FALSE))</f>
        <v/>
      </c>
      <c r="Q6" s="127" t="str">
        <f>IF(VLOOKUP($A6,'Anexo 2. Mapeo Instrumentos V3'!$A:$DV,Q$1,FALSE)="","",VLOOKUP($A6,'Anexo 2. Mapeo Instrumentos V3'!$A:$DV,Q$1,FALSE))</f>
        <v/>
      </c>
      <c r="R6" s="128" t="str">
        <f>IF(VLOOKUP($A6,'Anexo 2. Mapeo Instrumentos V3'!$A:$DV,R$1,FALSE)="","",VLOOKUP($A6,'Anexo 2. Mapeo Instrumentos V3'!$A:$DV,R$1,FALSE))</f>
        <v>SI</v>
      </c>
      <c r="S6" s="128" t="str">
        <f>IF(VLOOKUP($A6,'Anexo 2. Mapeo Instrumentos V3'!$A:$DV,S$1,FALSE)="","",VLOOKUP($A6,'Anexo 2. Mapeo Instrumentos V3'!$A:$DV,S$1,FALSE))</f>
        <v xml:space="preserve">Población de estrato 1, 2, y 3, </v>
      </c>
      <c r="T6" s="128" t="str">
        <f>IF(VLOOKUP($A6,'Anexo 2. Mapeo Instrumentos V3'!$A:$DV,T$1,FALSE)="","",VLOOKUP($A6,'Anexo 2. Mapeo Instrumentos V3'!$A:$DV,T$1,FALSE))</f>
        <v xml:space="preserve">Población de estrato 1, 2, y 3, </v>
      </c>
      <c r="U6" s="128" t="str">
        <f>IF(VLOOKUP($A6,'Anexo 2. Mapeo Instrumentos V3'!$A:$DV,U$1,FALSE)="","",VLOOKUP($A6,'Anexo 2. Mapeo Instrumentos V3'!$A:$DV,U$1,FALSE))</f>
        <v/>
      </c>
      <c r="V6" s="128" t="str">
        <f>IF(VLOOKUP($A6,'Anexo 2. Mapeo Instrumentos V3'!$A:$DV,V$1,FALSE)="","",VLOOKUP($A6,'Anexo 2. Mapeo Instrumentos V3'!$A:$DV,V$1,FALSE))</f>
        <v>Promover los métodos de resolución de coflcitos</v>
      </c>
      <c r="W6" s="156" t="str">
        <f>IF(VLOOKUP($A6,'Anexo 2. Mapeo Instrumentos V3'!$A:$DV,W$1,FALSE)="","",VLOOKUP($A6,'Anexo 2. Mapeo Instrumentos V3'!$A:$DV,W$1,FALSE))</f>
        <v xml:space="preserve">Jornadas moviles gratuitas de conciliación realizadas </v>
      </c>
      <c r="X6" s="3" t="str">
        <f>IF(VLOOKUP($A6,'Anexo 2. Mapeo Instrumentos V3'!$A:$DV,X$1,FALSE)="","",VLOOKUP($A6,'Anexo 2. Mapeo Instrumentos V3'!$A:$DV,X$1,FALSE))</f>
        <v/>
      </c>
      <c r="Y6" s="102" t="str">
        <f>IF(VLOOKUP($A6,'Anexo 2. Mapeo Instrumentos V3'!$A:$DV,Y$1,FALSE)="","",VLOOKUP($A6,'Anexo 2. Mapeo Instrumentos V3'!$A:$DV,Y$1,FALSE))</f>
        <v/>
      </c>
      <c r="Z6" s="136">
        <f>IF(VLOOKUP($A6,'Anexo 2. Mapeo Instrumentos V3'!$A:$DV,Z$1,FALSE)="","",VLOOKUP($A6,'Anexo 2. Mapeo Instrumentos V3'!$A:$DV,Z$1,FALSE))</f>
        <v>1</v>
      </c>
      <c r="AA6" s="136" t="str">
        <f>IF(VLOOKUP($A6,'Anexo 2. Mapeo Instrumentos V3'!$A:$DV,AA$1,FALSE)="","",VLOOKUP($A6,'Anexo 2. Mapeo Instrumentos V3'!$A:$DV,AA$1,FALSE))</f>
        <v/>
      </c>
      <c r="AB6" s="136" t="str">
        <f>IF(VLOOKUP($A6,'Anexo 2. Mapeo Instrumentos V3'!$A:$DV,AB$1,FALSE)="","",VLOOKUP($A6,'Anexo 2. Mapeo Instrumentos V3'!$A:$DV,AB$1,FALSE))</f>
        <v/>
      </c>
      <c r="AC6" s="136" t="str">
        <f>IF(VLOOKUP($A6,'Anexo 2. Mapeo Instrumentos V3'!$A:$DV,AC$1,FALSE)="","",VLOOKUP($A6,'Anexo 2. Mapeo Instrumentos V3'!$A:$DV,AC$1,FALSE))</f>
        <v/>
      </c>
      <c r="AD6" s="136" t="str">
        <f>IF(VLOOKUP($A6,'Anexo 2. Mapeo Instrumentos V3'!$A:$DV,AD$1,FALSE)="","",VLOOKUP($A6,'Anexo 2. Mapeo Instrumentos V3'!$A:$DV,AD$1,FALSE))</f>
        <v/>
      </c>
      <c r="AE6" s="136" t="str">
        <f>IF(VLOOKUP($A6,'Anexo 2. Mapeo Instrumentos V3'!$A:$DV,AE$1,FALSE)="","",VLOOKUP($A6,'Anexo 2. Mapeo Instrumentos V3'!$A:$DV,AE$1,FALSE))</f>
        <v/>
      </c>
      <c r="AF6" s="136" t="str">
        <f>IF(VLOOKUP($A6,'Anexo 2. Mapeo Instrumentos V3'!$A:$DV,AF$1,FALSE)="","",VLOOKUP($A6,'Anexo 2. Mapeo Instrumentos V3'!$A:$DV,AF$1,FALSE))</f>
        <v/>
      </c>
      <c r="AG6" s="136" t="str">
        <f>IF(VLOOKUP($A6,'Anexo 2. Mapeo Instrumentos V3'!$A:$DV,AG$1,FALSE)="","",VLOOKUP($A6,'Anexo 2. Mapeo Instrumentos V3'!$A:$DV,AG$1,FALSE))</f>
        <v/>
      </c>
      <c r="AH6" s="136" t="str">
        <f>IF(VLOOKUP($A6,'Anexo 2. Mapeo Instrumentos V3'!$A:$DV,AH$1,FALSE)="","",VLOOKUP($A6,'Anexo 2. Mapeo Instrumentos V3'!$A:$DV,AH$1,FALSE))</f>
        <v/>
      </c>
      <c r="AI6" s="136" t="str">
        <f>IF(VLOOKUP($A6,'Anexo 2. Mapeo Instrumentos V3'!$A:$DV,AI$1,FALSE)="","",VLOOKUP($A6,'Anexo 2. Mapeo Instrumentos V3'!$A:$DV,AI$1,FALSE))</f>
        <v/>
      </c>
      <c r="AJ6" s="136" t="str">
        <f>IF(VLOOKUP($A6,'Anexo 2. Mapeo Instrumentos V3'!$A:$DV,AJ$1,FALSE)="","",VLOOKUP($A6,'Anexo 2. Mapeo Instrumentos V3'!$A:$DV,AJ$1,FALSE))</f>
        <v/>
      </c>
      <c r="AK6" s="136" t="str">
        <f>IF(VLOOKUP($A6,'Anexo 2. Mapeo Instrumentos V3'!$A:$DV,AK$1,FALSE)="","",VLOOKUP($A6,'Anexo 2. Mapeo Instrumentos V3'!$A:$DV,AK$1,FALSE))</f>
        <v/>
      </c>
      <c r="AL6" s="136" t="str">
        <f>IF(VLOOKUP($A6,'Anexo 2. Mapeo Instrumentos V3'!$A:$DV,AL$1,FALSE)="","",VLOOKUP($A6,'Anexo 2. Mapeo Instrumentos V3'!$A:$DV,AL$1,FALSE))</f>
        <v/>
      </c>
      <c r="AM6" s="136" t="str">
        <f>IF(VLOOKUP($A6,'Anexo 2. Mapeo Instrumentos V3'!$A:$DV,AM$1,FALSE)="","",VLOOKUP($A6,'Anexo 2. Mapeo Instrumentos V3'!$A:$DV,AM$1,FALSE))</f>
        <v/>
      </c>
      <c r="AN6" s="136" t="str">
        <f>IF(VLOOKUP($A6,'Anexo 2. Mapeo Instrumentos V3'!$A:$DV,AN$1,FALSE)="","",VLOOKUP($A6,'Anexo 2. Mapeo Instrumentos V3'!$A:$DV,AN$1,FALSE))</f>
        <v/>
      </c>
      <c r="AO6" s="136" t="str">
        <f>IF(VLOOKUP($A6,'Anexo 2. Mapeo Instrumentos V3'!$A:$DV,AO$1,FALSE)="","",VLOOKUP($A6,'Anexo 2. Mapeo Instrumentos V3'!$A:$DV,AO$1,FALSE))</f>
        <v/>
      </c>
      <c r="AP6" s="136" t="str">
        <f>IF(VLOOKUP($A6,'Anexo 2. Mapeo Instrumentos V3'!$A:$DV,AP$1,FALSE)="","",VLOOKUP($A6,'Anexo 2. Mapeo Instrumentos V3'!$A:$DV,AP$1,FALSE))</f>
        <v/>
      </c>
      <c r="AQ6" s="136" t="str">
        <f>IF(VLOOKUP($A6,'Anexo 2. Mapeo Instrumentos V3'!$A:$DV,AQ$1,FALSE)="","",VLOOKUP($A6,'Anexo 2. Mapeo Instrumentos V3'!$A:$DV,AQ$1,FALSE))</f>
        <v/>
      </c>
      <c r="AR6" s="136" t="str">
        <f>IF(VLOOKUP($A6,'Anexo 2. Mapeo Instrumentos V3'!$A:$DV,AR$1,FALSE)="","",VLOOKUP($A6,'Anexo 2. Mapeo Instrumentos V3'!$A:$DV,AR$1,FALSE))</f>
        <v/>
      </c>
      <c r="AS6" s="136" t="str">
        <f>IF(VLOOKUP($A6,'Anexo 2. Mapeo Instrumentos V3'!$A:$DV,AS$1,FALSE)="","",VLOOKUP($A6,'Anexo 2. Mapeo Instrumentos V3'!$A:$DV,AS$1,FALSE))</f>
        <v/>
      </c>
      <c r="AT6" s="136" t="str">
        <f>IF(VLOOKUP($A6,'Anexo 2. Mapeo Instrumentos V3'!$A:$DV,AT$1,FALSE)="","",VLOOKUP($A6,'Anexo 2. Mapeo Instrumentos V3'!$A:$DV,AT$1,FALSE))</f>
        <v/>
      </c>
      <c r="AU6" s="136" t="str">
        <f>IF(VLOOKUP($A6,'Anexo 2. Mapeo Instrumentos V3'!$A:$DV,AU$1,FALSE)="","",VLOOKUP($A6,'Anexo 2. Mapeo Instrumentos V3'!$A:$DV,AU$1,FALSE))</f>
        <v/>
      </c>
      <c r="AV6" s="136" t="str">
        <f>IF(VLOOKUP($A6,'Anexo 2. Mapeo Instrumentos V3'!$A:$DV,AV$1,FALSE)="","",VLOOKUP($A6,'Anexo 2. Mapeo Instrumentos V3'!$A:$DV,AV$1,FALSE))</f>
        <v/>
      </c>
      <c r="AW6" s="136" t="str">
        <f>IF(VLOOKUP($A6,'Anexo 2. Mapeo Instrumentos V3'!$A:$DV,AW$1,FALSE)="","",VLOOKUP($A6,'Anexo 2. Mapeo Instrumentos V3'!$A:$DV,AW$1,FALSE))</f>
        <v/>
      </c>
      <c r="AX6" s="136" t="str">
        <f>IF(VLOOKUP($A6,'Anexo 2. Mapeo Instrumentos V3'!$A:$DV,AX$1,FALSE)="","",VLOOKUP($A6,'Anexo 2. Mapeo Instrumentos V3'!$A:$DV,AX$1,FALSE))</f>
        <v/>
      </c>
      <c r="AY6" s="136" t="str">
        <f>IF(VLOOKUP($A6,'Anexo 2. Mapeo Instrumentos V3'!$A:$DV,AY$1,FALSE)="","",VLOOKUP($A6,'Anexo 2. Mapeo Instrumentos V3'!$A:$DV,AY$1,FALSE))</f>
        <v/>
      </c>
      <c r="AZ6" s="136" t="str">
        <f>IF(VLOOKUP($A6,'Anexo 2. Mapeo Instrumentos V3'!$A:$DV,AZ$1,FALSE)="","",VLOOKUP($A6,'Anexo 2. Mapeo Instrumentos V3'!$A:$DV,AZ$1,FALSE))</f>
        <v/>
      </c>
      <c r="BA6" s="136" t="str">
        <f>IF(VLOOKUP($A6,'Anexo 2. Mapeo Instrumentos V3'!$A:$DV,BA$1,FALSE)="","",VLOOKUP($A6,'Anexo 2. Mapeo Instrumentos V3'!$A:$DV,BA$1,FALSE))</f>
        <v/>
      </c>
      <c r="BB6" s="166" t="str">
        <f>IF(VLOOKUP($A6,'Anexo 2. Mapeo Instrumentos V3'!$A:$DV,BB$1,FALSE)="","",VLOOKUP($A6,'Anexo 2. Mapeo Instrumentos V3'!$A:$DV,BB$1,FALSE))</f>
        <v/>
      </c>
      <c r="BC6" s="202">
        <f t="shared" ref="BC6:BC69" si="0">(SUM($Y6:$BB6))+(COUNTIF($Y6:$BB6,"X"))</f>
        <v>1</v>
      </c>
      <c r="BD6" s="102" t="str">
        <f>IF(VLOOKUP($A6,'Anexo 2. Mapeo Instrumentos V3'!$A:$DV,BD$1,FALSE)="","",VLOOKUP($A6,'Anexo 2. Mapeo Instrumentos V3'!$A:$DV,BD$1,FALSE))</f>
        <v/>
      </c>
      <c r="BE6" s="136" t="str">
        <f>IF(VLOOKUP($A6,'Anexo 2. Mapeo Instrumentos V3'!$A:$DV,BE$1,FALSE)="","",VLOOKUP($A6,'Anexo 2. Mapeo Instrumentos V3'!$A:$DV,BE$1,FALSE))</f>
        <v/>
      </c>
      <c r="BF6" s="136" t="str">
        <f>IF(VLOOKUP($A6,'Anexo 2. Mapeo Instrumentos V3'!$A:$DV,BF$1,FALSE)="","",VLOOKUP($A6,'Anexo 2. Mapeo Instrumentos V3'!$A:$DV,BF$1,FALSE))</f>
        <v/>
      </c>
      <c r="BG6" s="136" t="str">
        <f>IF(VLOOKUP($A6,'Anexo 2. Mapeo Instrumentos V3'!$A:$DV,BG$1,FALSE)="","",VLOOKUP($A6,'Anexo 2. Mapeo Instrumentos V3'!$A:$DV,BG$1,FALSE))</f>
        <v/>
      </c>
      <c r="BH6" s="136" t="str">
        <f>IF(VLOOKUP($A6,'Anexo 2. Mapeo Instrumentos V3'!$A:$DV,BH$1,FALSE)="","",VLOOKUP($A6,'Anexo 2. Mapeo Instrumentos V3'!$A:$DV,BH$1,FALSE))</f>
        <v/>
      </c>
      <c r="BI6" s="136" t="str">
        <f>IF(VLOOKUP($A6,'Anexo 2. Mapeo Instrumentos V3'!$A:$DV,BI$1,FALSE)="","",VLOOKUP($A6,'Anexo 2. Mapeo Instrumentos V3'!$A:$DV,BI$1,FALSE))</f>
        <v/>
      </c>
      <c r="BJ6" s="136" t="str">
        <f>IF(VLOOKUP($A6,'Anexo 2. Mapeo Instrumentos V3'!$A:$DV,BJ$1,FALSE)="","",VLOOKUP($A6,'Anexo 2. Mapeo Instrumentos V3'!$A:$DV,BJ$1,FALSE))</f>
        <v/>
      </c>
      <c r="BK6" s="136">
        <f>IF(VLOOKUP($A6,'Anexo 2. Mapeo Instrumentos V3'!$A:$DV,BK$1,FALSE)="","",VLOOKUP($A6,'Anexo 2. Mapeo Instrumentos V3'!$A:$DV,BK$1,FALSE))</f>
        <v>1</v>
      </c>
      <c r="BL6" s="136" t="str">
        <f>IF(VLOOKUP($A6,'Anexo 2. Mapeo Instrumentos V3'!$A:$DV,BL$1,FALSE)="","",VLOOKUP($A6,'Anexo 2. Mapeo Instrumentos V3'!$A:$DV,BL$1,FALSE))</f>
        <v/>
      </c>
      <c r="BM6" s="136" t="str">
        <f>IF(VLOOKUP($A6,'Anexo 2. Mapeo Instrumentos V3'!$A:$DV,BM$1,FALSE)="","",VLOOKUP($A6,'Anexo 2. Mapeo Instrumentos V3'!$A:$DV,BM$1,FALSE))</f>
        <v/>
      </c>
      <c r="BN6" s="136" t="str">
        <f>IF(VLOOKUP($A6,'Anexo 2. Mapeo Instrumentos V3'!$A:$DV,BN$1,FALSE)="","",VLOOKUP($A6,'Anexo 2. Mapeo Instrumentos V3'!$A:$DV,BN$1,FALSE))</f>
        <v/>
      </c>
      <c r="BO6" s="136" t="str">
        <f>IF(VLOOKUP($A6,'Anexo 2. Mapeo Instrumentos V3'!$A:$DV,BO$1,FALSE)="","",VLOOKUP($A6,'Anexo 2. Mapeo Instrumentos V3'!$A:$DV,BO$1,FALSE))</f>
        <v/>
      </c>
      <c r="BP6" s="136" t="str">
        <f>IF(VLOOKUP($A6,'Anexo 2. Mapeo Instrumentos V3'!$A:$DV,BP$1,FALSE)="","",VLOOKUP($A6,'Anexo 2. Mapeo Instrumentos V3'!$A:$DV,BP$1,FALSE))</f>
        <v/>
      </c>
      <c r="BQ6" s="136" t="str">
        <f>IF(VLOOKUP($A6,'Anexo 2. Mapeo Instrumentos V3'!$A:$DV,BQ$1,FALSE)="","",VLOOKUP($A6,'Anexo 2. Mapeo Instrumentos V3'!$A:$DV,BQ$1,FALSE))</f>
        <v/>
      </c>
      <c r="BR6" s="136" t="str">
        <f>IF(VLOOKUP($A6,'Anexo 2. Mapeo Instrumentos V3'!$A:$DV,BR$1,FALSE)="","",VLOOKUP($A6,'Anexo 2. Mapeo Instrumentos V3'!$A:$DV,BR$1,FALSE))</f>
        <v/>
      </c>
      <c r="BS6" s="136" t="str">
        <f>IF(VLOOKUP($A6,'Anexo 2. Mapeo Instrumentos V3'!$A:$DV,BS$1,FALSE)="","",VLOOKUP($A6,'Anexo 2. Mapeo Instrumentos V3'!$A:$DV,BS$1,FALSE))</f>
        <v/>
      </c>
      <c r="BT6" s="136" t="str">
        <f>IF(VLOOKUP($A6,'Anexo 2. Mapeo Instrumentos V3'!$A:$DV,BT$1,FALSE)="","",VLOOKUP($A6,'Anexo 2. Mapeo Instrumentos V3'!$A:$DV,BT$1,FALSE))</f>
        <v/>
      </c>
      <c r="BU6" s="136" t="str">
        <f>IF(VLOOKUP($A6,'Anexo 2. Mapeo Instrumentos V3'!$A:$DV,BU$1,FALSE)="","",VLOOKUP($A6,'Anexo 2. Mapeo Instrumentos V3'!$A:$DV,BU$1,FALSE))</f>
        <v/>
      </c>
      <c r="BV6" s="166" t="str">
        <f>IF(VLOOKUP($A6,'Anexo 2. Mapeo Instrumentos V3'!$A:$DV,BV$1,FALSE)="","",VLOOKUP($A6,'Anexo 2. Mapeo Instrumentos V3'!$A:$DV,BV$1,FALSE))</f>
        <v/>
      </c>
      <c r="BW6" s="202">
        <f t="shared" ref="BW6:BW69" si="1">(SUM($BD6:$BV6))+(COUNTIF($BD6:$BV6,"X"))</f>
        <v>1</v>
      </c>
      <c r="BX6" s="202">
        <f t="shared" ref="BX6:BX69" si="2">+BC6+BW6</f>
        <v>2</v>
      </c>
    </row>
    <row r="7" spans="1:76" ht="105" x14ac:dyDescent="0.25">
      <c r="A7" s="99">
        <v>6</v>
      </c>
      <c r="B7" s="144" t="str">
        <f>IF(VLOOKUP($A7,'Anexo 2. Mapeo Instrumentos V3'!$A:$DV,B$1,FALSE)="","",VLOOKUP($A7,'Anexo 2. Mapeo Instrumentos V3'!$A:$DV,B$1,FALSE))</f>
        <v>2.1</v>
      </c>
      <c r="C7" s="155" t="str">
        <f>IF(VLOOKUP($A7,'Anexo 2. Mapeo Instrumentos V3'!$A:$DV,C$1,FALSE)="","",VLOOKUP($A7,'Anexo 2. Mapeo Instrumentos V3'!$A:$DV,C$1,FALSE))</f>
        <v>Diplomado en Método de Resolución de Conflictos</v>
      </c>
      <c r="D7" s="127" t="str">
        <f>IF(VLOOKUP($A7,'Anexo 2. Mapeo Instrumentos V3'!$A:$DV,D$1,FALSE)="","",VLOOKUP($A7,'Anexo 2. Mapeo Instrumentos V3'!$A:$DV,D$1,FALSE))</f>
        <v>Procesos de formación dirigidos a funcionarios y operadores de justicia para el fortalecimiento de sus habilidades y competencias en temas relacionados con conciliación extrajudicial en derecho, género y discapacidad. Para el año 2020 se tiene en cuenta la ley 1996 de 2019 la cual establece las asistencias legales para personas con discapacidad y adultos mayores.</v>
      </c>
      <c r="E7" s="128" t="str">
        <f>IF(VLOOKUP($A7,'Anexo 2. Mapeo Instrumentos V3'!$A:$DV,E$1,FALSE)="","",VLOOKUP($A7,'Anexo 2. Mapeo Instrumentos V3'!$A:$DV,E$1,FALSE))</f>
        <v>Dirección de Métodos Alternativos de Solución de Conflictos</v>
      </c>
      <c r="F7" s="128" t="str">
        <f>IF(VLOOKUP($A7,'Anexo 2. Mapeo Instrumentos V3'!$A:$DV,F$1,FALSE)="","",VLOOKUP($A7,'Anexo 2. Mapeo Instrumentos V3'!$A:$DV,F$1,FALSE))</f>
        <v>Liliana López Borda</v>
      </c>
      <c r="G7" s="128">
        <f>IF(VLOOKUP($A7,'Anexo 2. Mapeo Instrumentos V3'!$A:$DV,G$1,FALSE)="","",VLOOKUP($A7,'Anexo 2. Mapeo Instrumentos V3'!$A:$DV,G$1,FALSE))</f>
        <v>3142348955</v>
      </c>
      <c r="H7" s="129" t="str">
        <f>IF(VLOOKUP($A7,'Anexo 2. Mapeo Instrumentos V3'!$A:$DV,H$1,FALSE)="","",VLOOKUP($A7,'Anexo 2. Mapeo Instrumentos V3'!$A:$DV,H$1,FALSE))</f>
        <v>liliana.lopez@minjusticia.gov.co</v>
      </c>
      <c r="I7" s="127" t="str">
        <f>IF(VLOOKUP($A7,'Anexo 2. Mapeo Instrumentos V3'!$A:$DV,I$1,FALSE)="","",VLOOKUP($A7,'Anexo 2. Mapeo Instrumentos V3'!$A:$DV,I$1,FALSE))</f>
        <v/>
      </c>
      <c r="J7" s="127" t="str">
        <f>IF(VLOOKUP($A7,'Anexo 2. Mapeo Instrumentos V3'!$A:$DV,J$1,FALSE)="","",VLOOKUP($A7,'Anexo 2. Mapeo Instrumentos V3'!$A:$DV,J$1,FALSE))</f>
        <v/>
      </c>
      <c r="K7" s="127" t="str">
        <f>IF(VLOOKUP($A7,'Anexo 2. Mapeo Instrumentos V3'!$A:$DV,K$1,FALSE)="","",VLOOKUP($A7,'Anexo 2. Mapeo Instrumentos V3'!$A:$DV,K$1,FALSE))</f>
        <v/>
      </c>
      <c r="L7" s="127" t="str">
        <f>IF(VLOOKUP($A7,'Anexo 2. Mapeo Instrumentos V3'!$A:$DV,L$1,FALSE)="","",VLOOKUP($A7,'Anexo 2. Mapeo Instrumentos V3'!$A:$DV,L$1,FALSE))</f>
        <v/>
      </c>
      <c r="M7" s="127" t="str">
        <f>IF(VLOOKUP($A7,'Anexo 2. Mapeo Instrumentos V3'!$A:$DV,M$1,FALSE)="","",VLOOKUP($A7,'Anexo 2. Mapeo Instrumentos V3'!$A:$DV,M$1,FALSE))</f>
        <v/>
      </c>
      <c r="N7" s="127" t="str">
        <f>IF(VLOOKUP($A7,'Anexo 2. Mapeo Instrumentos V3'!$A:$DV,N$1,FALSE)="","",VLOOKUP($A7,'Anexo 2. Mapeo Instrumentos V3'!$A:$DV,N$1,FALSE))</f>
        <v/>
      </c>
      <c r="O7" s="127" t="str">
        <f>IF(VLOOKUP($A7,'Anexo 2. Mapeo Instrumentos V3'!$A:$DV,O$1,FALSE)="","",VLOOKUP($A7,'Anexo 2. Mapeo Instrumentos V3'!$A:$DV,O$1,FALSE))</f>
        <v/>
      </c>
      <c r="P7" s="127" t="str">
        <f>IF(VLOOKUP($A7,'Anexo 2. Mapeo Instrumentos V3'!$A:$DV,P$1,FALSE)="","",VLOOKUP($A7,'Anexo 2. Mapeo Instrumentos V3'!$A:$DV,P$1,FALSE))</f>
        <v/>
      </c>
      <c r="Q7" s="127" t="str">
        <f>IF(VLOOKUP($A7,'Anexo 2. Mapeo Instrumentos V3'!$A:$DV,Q$1,FALSE)="","",VLOOKUP($A7,'Anexo 2. Mapeo Instrumentos V3'!$A:$DV,Q$1,FALSE))</f>
        <v/>
      </c>
      <c r="R7" s="128" t="str">
        <f>IF(VLOOKUP($A7,'Anexo 2. Mapeo Instrumentos V3'!$A:$DV,R$1,FALSE)="","",VLOOKUP($A7,'Anexo 2. Mapeo Instrumentos V3'!$A:$DV,R$1,FALSE))</f>
        <v>SI</v>
      </c>
      <c r="S7" s="128" t="str">
        <f>IF(VLOOKUP($A7,'Anexo 2. Mapeo Instrumentos V3'!$A:$DV,S$1,FALSE)="","",VLOOKUP($A7,'Anexo 2. Mapeo Instrumentos V3'!$A:$DV,S$1,FALSE))</f>
        <v xml:space="preserve">Servidores públicos y operadores de la conciliación extra judicial en derecho </v>
      </c>
      <c r="T7" s="128" t="str">
        <f>IF(VLOOKUP($A7,'Anexo 2. Mapeo Instrumentos V3'!$A:$DV,T$1,FALSE)="","",VLOOKUP($A7,'Anexo 2. Mapeo Instrumentos V3'!$A:$DV,T$1,FALSE))</f>
        <v xml:space="preserve">Servidores públicos y operadores de la conciliación extra judicial en derecho </v>
      </c>
      <c r="U7" s="128" t="str">
        <f>IF(VLOOKUP($A7,'Anexo 2. Mapeo Instrumentos V3'!$A:$DV,U$1,FALSE)="","",VLOOKUP($A7,'Anexo 2. Mapeo Instrumentos V3'!$A:$DV,U$1,FALSE))</f>
        <v>Fortalecimiento de habiidades y competencias</v>
      </c>
      <c r="V7" s="128" t="str">
        <f>IF(VLOOKUP($A7,'Anexo 2. Mapeo Instrumentos V3'!$A:$DV,V$1,FALSE)="","",VLOOKUP($A7,'Anexo 2. Mapeo Instrumentos V3'!$A:$DV,V$1,FALSE))</f>
        <v/>
      </c>
      <c r="W7" s="156" t="str">
        <f>IF(VLOOKUP($A7,'Anexo 2. Mapeo Instrumentos V3'!$A:$DV,W$1,FALSE)="","",VLOOKUP($A7,'Anexo 2. Mapeo Instrumentos V3'!$A:$DV,W$1,FALSE))</f>
        <v>Peronas capacitadas</v>
      </c>
      <c r="X7" s="3" t="str">
        <f>IF(VLOOKUP($A7,'Anexo 2. Mapeo Instrumentos V3'!$A:$DV,X$1,FALSE)="","",VLOOKUP($A7,'Anexo 2. Mapeo Instrumentos V3'!$A:$DV,X$1,FALSE))</f>
        <v/>
      </c>
      <c r="Y7" s="102" t="str">
        <f>IF(VLOOKUP($A7,'Anexo 2. Mapeo Instrumentos V3'!$A:$DV,Y$1,FALSE)="","",VLOOKUP($A7,'Anexo 2. Mapeo Instrumentos V3'!$A:$DV,Y$1,FALSE))</f>
        <v/>
      </c>
      <c r="Z7" s="136" t="str">
        <f>IF(VLOOKUP($A7,'Anexo 2. Mapeo Instrumentos V3'!$A:$DV,Z$1,FALSE)="","",VLOOKUP($A7,'Anexo 2. Mapeo Instrumentos V3'!$A:$DV,Z$1,FALSE))</f>
        <v/>
      </c>
      <c r="AA7" s="136" t="str">
        <f>IF(VLOOKUP($A7,'Anexo 2. Mapeo Instrumentos V3'!$A:$DV,AA$1,FALSE)="","",VLOOKUP($A7,'Anexo 2. Mapeo Instrumentos V3'!$A:$DV,AA$1,FALSE))</f>
        <v/>
      </c>
      <c r="AB7" s="136" t="str">
        <f>IF(VLOOKUP($A7,'Anexo 2. Mapeo Instrumentos V3'!$A:$DV,AB$1,FALSE)="","",VLOOKUP($A7,'Anexo 2. Mapeo Instrumentos V3'!$A:$DV,AB$1,FALSE))</f>
        <v/>
      </c>
      <c r="AC7" s="136" t="str">
        <f>IF(VLOOKUP($A7,'Anexo 2. Mapeo Instrumentos V3'!$A:$DV,AC$1,FALSE)="","",VLOOKUP($A7,'Anexo 2. Mapeo Instrumentos V3'!$A:$DV,AC$1,FALSE))</f>
        <v/>
      </c>
      <c r="AD7" s="136" t="str">
        <f>IF(VLOOKUP($A7,'Anexo 2. Mapeo Instrumentos V3'!$A:$DV,AD$1,FALSE)="","",VLOOKUP($A7,'Anexo 2. Mapeo Instrumentos V3'!$A:$DV,AD$1,FALSE))</f>
        <v/>
      </c>
      <c r="AE7" s="136" t="str">
        <f>IF(VLOOKUP($A7,'Anexo 2. Mapeo Instrumentos V3'!$A:$DV,AE$1,FALSE)="","",VLOOKUP($A7,'Anexo 2. Mapeo Instrumentos V3'!$A:$DV,AE$1,FALSE))</f>
        <v/>
      </c>
      <c r="AF7" s="136">
        <f>IF(VLOOKUP($A7,'Anexo 2. Mapeo Instrumentos V3'!$A:$DV,AF$1,FALSE)="","",VLOOKUP($A7,'Anexo 2. Mapeo Instrumentos V3'!$A:$DV,AF$1,FALSE))</f>
        <v>1</v>
      </c>
      <c r="AG7" s="136" t="str">
        <f>IF(VLOOKUP($A7,'Anexo 2. Mapeo Instrumentos V3'!$A:$DV,AG$1,FALSE)="","",VLOOKUP($A7,'Anexo 2. Mapeo Instrumentos V3'!$A:$DV,AG$1,FALSE))</f>
        <v/>
      </c>
      <c r="AH7" s="136" t="str">
        <f>IF(VLOOKUP($A7,'Anexo 2. Mapeo Instrumentos V3'!$A:$DV,AH$1,FALSE)="","",VLOOKUP($A7,'Anexo 2. Mapeo Instrumentos V3'!$A:$DV,AH$1,FALSE))</f>
        <v/>
      </c>
      <c r="AI7" s="136" t="str">
        <f>IF(VLOOKUP($A7,'Anexo 2. Mapeo Instrumentos V3'!$A:$DV,AI$1,FALSE)="","",VLOOKUP($A7,'Anexo 2. Mapeo Instrumentos V3'!$A:$DV,AI$1,FALSE))</f>
        <v/>
      </c>
      <c r="AJ7" s="136">
        <f>IF(VLOOKUP($A7,'Anexo 2. Mapeo Instrumentos V3'!$A:$DV,AJ$1,FALSE)="","",VLOOKUP($A7,'Anexo 2. Mapeo Instrumentos V3'!$A:$DV,AJ$1,FALSE))</f>
        <v>1</v>
      </c>
      <c r="AK7" s="136" t="str">
        <f>IF(VLOOKUP($A7,'Anexo 2. Mapeo Instrumentos V3'!$A:$DV,AK$1,FALSE)="","",VLOOKUP($A7,'Anexo 2. Mapeo Instrumentos V3'!$A:$DV,AK$1,FALSE))</f>
        <v/>
      </c>
      <c r="AL7" s="136" t="str">
        <f>IF(VLOOKUP($A7,'Anexo 2. Mapeo Instrumentos V3'!$A:$DV,AL$1,FALSE)="","",VLOOKUP($A7,'Anexo 2. Mapeo Instrumentos V3'!$A:$DV,AL$1,FALSE))</f>
        <v/>
      </c>
      <c r="AM7" s="136" t="str">
        <f>IF(VLOOKUP($A7,'Anexo 2. Mapeo Instrumentos V3'!$A:$DV,AM$1,FALSE)="","",VLOOKUP($A7,'Anexo 2. Mapeo Instrumentos V3'!$A:$DV,AM$1,FALSE))</f>
        <v/>
      </c>
      <c r="AN7" s="136" t="str">
        <f>IF(VLOOKUP($A7,'Anexo 2. Mapeo Instrumentos V3'!$A:$DV,AN$1,FALSE)="","",VLOOKUP($A7,'Anexo 2. Mapeo Instrumentos V3'!$A:$DV,AN$1,FALSE))</f>
        <v/>
      </c>
      <c r="AO7" s="136" t="str">
        <f>IF(VLOOKUP($A7,'Anexo 2. Mapeo Instrumentos V3'!$A:$DV,AO$1,FALSE)="","",VLOOKUP($A7,'Anexo 2. Mapeo Instrumentos V3'!$A:$DV,AO$1,FALSE))</f>
        <v/>
      </c>
      <c r="AP7" s="136" t="str">
        <f>IF(VLOOKUP($A7,'Anexo 2. Mapeo Instrumentos V3'!$A:$DV,AP$1,FALSE)="","",VLOOKUP($A7,'Anexo 2. Mapeo Instrumentos V3'!$A:$DV,AP$1,FALSE))</f>
        <v/>
      </c>
      <c r="AQ7" s="136" t="str">
        <f>IF(VLOOKUP($A7,'Anexo 2. Mapeo Instrumentos V3'!$A:$DV,AQ$1,FALSE)="","",VLOOKUP($A7,'Anexo 2. Mapeo Instrumentos V3'!$A:$DV,AQ$1,FALSE))</f>
        <v/>
      </c>
      <c r="AR7" s="136">
        <f>IF(VLOOKUP($A7,'Anexo 2. Mapeo Instrumentos V3'!$A:$DV,AR$1,FALSE)="","",VLOOKUP($A7,'Anexo 2. Mapeo Instrumentos V3'!$A:$DV,AR$1,FALSE))</f>
        <v>1</v>
      </c>
      <c r="AS7" s="136" t="str">
        <f>IF(VLOOKUP($A7,'Anexo 2. Mapeo Instrumentos V3'!$A:$DV,AS$1,FALSE)="","",VLOOKUP($A7,'Anexo 2. Mapeo Instrumentos V3'!$A:$DV,AS$1,FALSE))</f>
        <v/>
      </c>
      <c r="AT7" s="136" t="str">
        <f>IF(VLOOKUP($A7,'Anexo 2. Mapeo Instrumentos V3'!$A:$DV,AT$1,FALSE)="","",VLOOKUP($A7,'Anexo 2. Mapeo Instrumentos V3'!$A:$DV,AT$1,FALSE))</f>
        <v/>
      </c>
      <c r="AU7" s="136" t="str">
        <f>IF(VLOOKUP($A7,'Anexo 2. Mapeo Instrumentos V3'!$A:$DV,AU$1,FALSE)="","",VLOOKUP($A7,'Anexo 2. Mapeo Instrumentos V3'!$A:$DV,AU$1,FALSE))</f>
        <v/>
      </c>
      <c r="AV7" s="136" t="str">
        <f>IF(VLOOKUP($A7,'Anexo 2. Mapeo Instrumentos V3'!$A:$DV,AV$1,FALSE)="","",VLOOKUP($A7,'Anexo 2. Mapeo Instrumentos V3'!$A:$DV,AV$1,FALSE))</f>
        <v/>
      </c>
      <c r="AW7" s="136" t="str">
        <f>IF(VLOOKUP($A7,'Anexo 2. Mapeo Instrumentos V3'!$A:$DV,AW$1,FALSE)="","",VLOOKUP($A7,'Anexo 2. Mapeo Instrumentos V3'!$A:$DV,AW$1,FALSE))</f>
        <v/>
      </c>
      <c r="AX7" s="136" t="str">
        <f>IF(VLOOKUP($A7,'Anexo 2. Mapeo Instrumentos V3'!$A:$DV,AX$1,FALSE)="","",VLOOKUP($A7,'Anexo 2. Mapeo Instrumentos V3'!$A:$DV,AX$1,FALSE))</f>
        <v/>
      </c>
      <c r="AY7" s="136" t="str">
        <f>IF(VLOOKUP($A7,'Anexo 2. Mapeo Instrumentos V3'!$A:$DV,AY$1,FALSE)="","",VLOOKUP($A7,'Anexo 2. Mapeo Instrumentos V3'!$A:$DV,AY$1,FALSE))</f>
        <v/>
      </c>
      <c r="AZ7" s="136" t="str">
        <f>IF(VLOOKUP($A7,'Anexo 2. Mapeo Instrumentos V3'!$A:$DV,AZ$1,FALSE)="","",VLOOKUP($A7,'Anexo 2. Mapeo Instrumentos V3'!$A:$DV,AZ$1,FALSE))</f>
        <v/>
      </c>
      <c r="BA7" s="136" t="str">
        <f>IF(VLOOKUP($A7,'Anexo 2. Mapeo Instrumentos V3'!$A:$DV,BA$1,FALSE)="","",VLOOKUP($A7,'Anexo 2. Mapeo Instrumentos V3'!$A:$DV,BA$1,FALSE))</f>
        <v/>
      </c>
      <c r="BB7" s="166" t="str">
        <f>IF(VLOOKUP($A7,'Anexo 2. Mapeo Instrumentos V3'!$A:$DV,BB$1,FALSE)="","",VLOOKUP($A7,'Anexo 2. Mapeo Instrumentos V3'!$A:$DV,BB$1,FALSE))</f>
        <v/>
      </c>
      <c r="BC7" s="202">
        <f t="shared" si="0"/>
        <v>3</v>
      </c>
      <c r="BD7" s="102" t="str">
        <f>IF(VLOOKUP($A7,'Anexo 2. Mapeo Instrumentos V3'!$A:$DV,BD$1,FALSE)="","",VLOOKUP($A7,'Anexo 2. Mapeo Instrumentos V3'!$A:$DV,BD$1,FALSE))</f>
        <v/>
      </c>
      <c r="BE7" s="136" t="str">
        <f>IF(VLOOKUP($A7,'Anexo 2. Mapeo Instrumentos V3'!$A:$DV,BE$1,FALSE)="","",VLOOKUP($A7,'Anexo 2. Mapeo Instrumentos V3'!$A:$DV,BE$1,FALSE))</f>
        <v/>
      </c>
      <c r="BF7" s="136" t="str">
        <f>IF(VLOOKUP($A7,'Anexo 2. Mapeo Instrumentos V3'!$A:$DV,BF$1,FALSE)="","",VLOOKUP($A7,'Anexo 2. Mapeo Instrumentos V3'!$A:$DV,BF$1,FALSE))</f>
        <v/>
      </c>
      <c r="BG7" s="136" t="str">
        <f>IF(VLOOKUP($A7,'Anexo 2. Mapeo Instrumentos V3'!$A:$DV,BG$1,FALSE)="","",VLOOKUP($A7,'Anexo 2. Mapeo Instrumentos V3'!$A:$DV,BG$1,FALSE))</f>
        <v/>
      </c>
      <c r="BH7" s="136" t="str">
        <f>IF(VLOOKUP($A7,'Anexo 2. Mapeo Instrumentos V3'!$A:$DV,BH$1,FALSE)="","",VLOOKUP($A7,'Anexo 2. Mapeo Instrumentos V3'!$A:$DV,BH$1,FALSE))</f>
        <v/>
      </c>
      <c r="BI7" s="136" t="str">
        <f>IF(VLOOKUP($A7,'Anexo 2. Mapeo Instrumentos V3'!$A:$DV,BI$1,FALSE)="","",VLOOKUP($A7,'Anexo 2. Mapeo Instrumentos V3'!$A:$DV,BI$1,FALSE))</f>
        <v/>
      </c>
      <c r="BJ7" s="136" t="str">
        <f>IF(VLOOKUP($A7,'Anexo 2. Mapeo Instrumentos V3'!$A:$DV,BJ$1,FALSE)="","",VLOOKUP($A7,'Anexo 2. Mapeo Instrumentos V3'!$A:$DV,BJ$1,FALSE))</f>
        <v/>
      </c>
      <c r="BK7" s="136" t="str">
        <f>IF(VLOOKUP($A7,'Anexo 2. Mapeo Instrumentos V3'!$A:$DV,BK$1,FALSE)="","",VLOOKUP($A7,'Anexo 2. Mapeo Instrumentos V3'!$A:$DV,BK$1,FALSE))</f>
        <v/>
      </c>
      <c r="BL7" s="136" t="str">
        <f>IF(VLOOKUP($A7,'Anexo 2. Mapeo Instrumentos V3'!$A:$DV,BL$1,FALSE)="","",VLOOKUP($A7,'Anexo 2. Mapeo Instrumentos V3'!$A:$DV,BL$1,FALSE))</f>
        <v/>
      </c>
      <c r="BM7" s="136" t="str">
        <f>IF(VLOOKUP($A7,'Anexo 2. Mapeo Instrumentos V3'!$A:$DV,BM$1,FALSE)="","",VLOOKUP($A7,'Anexo 2. Mapeo Instrumentos V3'!$A:$DV,BM$1,FALSE))</f>
        <v/>
      </c>
      <c r="BN7" s="136" t="str">
        <f>IF(VLOOKUP($A7,'Anexo 2. Mapeo Instrumentos V3'!$A:$DV,BN$1,FALSE)="","",VLOOKUP($A7,'Anexo 2. Mapeo Instrumentos V3'!$A:$DV,BN$1,FALSE))</f>
        <v/>
      </c>
      <c r="BO7" s="136" t="str">
        <f>IF(VLOOKUP($A7,'Anexo 2. Mapeo Instrumentos V3'!$A:$DV,BO$1,FALSE)="","",VLOOKUP($A7,'Anexo 2. Mapeo Instrumentos V3'!$A:$DV,BO$1,FALSE))</f>
        <v/>
      </c>
      <c r="BP7" s="136" t="str">
        <f>IF(VLOOKUP($A7,'Anexo 2. Mapeo Instrumentos V3'!$A:$DV,BP$1,FALSE)="","",VLOOKUP($A7,'Anexo 2. Mapeo Instrumentos V3'!$A:$DV,BP$1,FALSE))</f>
        <v/>
      </c>
      <c r="BQ7" s="136" t="str">
        <f>IF(VLOOKUP($A7,'Anexo 2. Mapeo Instrumentos V3'!$A:$DV,BQ$1,FALSE)="","",VLOOKUP($A7,'Anexo 2. Mapeo Instrumentos V3'!$A:$DV,BQ$1,FALSE))</f>
        <v/>
      </c>
      <c r="BR7" s="136" t="str">
        <f>IF(VLOOKUP($A7,'Anexo 2. Mapeo Instrumentos V3'!$A:$DV,BR$1,FALSE)="","",VLOOKUP($A7,'Anexo 2. Mapeo Instrumentos V3'!$A:$DV,BR$1,FALSE))</f>
        <v/>
      </c>
      <c r="BS7" s="136" t="str">
        <f>IF(VLOOKUP($A7,'Anexo 2. Mapeo Instrumentos V3'!$A:$DV,BS$1,FALSE)="","",VLOOKUP($A7,'Anexo 2. Mapeo Instrumentos V3'!$A:$DV,BS$1,FALSE))</f>
        <v/>
      </c>
      <c r="BT7" s="136" t="str">
        <f>IF(VLOOKUP($A7,'Anexo 2. Mapeo Instrumentos V3'!$A:$DV,BT$1,FALSE)="","",VLOOKUP($A7,'Anexo 2. Mapeo Instrumentos V3'!$A:$DV,BT$1,FALSE))</f>
        <v/>
      </c>
      <c r="BU7" s="136" t="str">
        <f>IF(VLOOKUP($A7,'Anexo 2. Mapeo Instrumentos V3'!$A:$DV,BU$1,FALSE)="","",VLOOKUP($A7,'Anexo 2. Mapeo Instrumentos V3'!$A:$DV,BU$1,FALSE))</f>
        <v/>
      </c>
      <c r="BV7" s="166" t="str">
        <f>IF(VLOOKUP($A7,'Anexo 2. Mapeo Instrumentos V3'!$A:$DV,BV$1,FALSE)="","",VLOOKUP($A7,'Anexo 2. Mapeo Instrumentos V3'!$A:$DV,BV$1,FALSE))</f>
        <v/>
      </c>
      <c r="BW7" s="202">
        <f t="shared" si="1"/>
        <v>0</v>
      </c>
      <c r="BX7" s="202">
        <f t="shared" si="2"/>
        <v>3</v>
      </c>
    </row>
    <row r="8" spans="1:76" ht="75" x14ac:dyDescent="0.25">
      <c r="A8" s="102">
        <v>8</v>
      </c>
      <c r="B8" s="145" t="str">
        <f>IF(VLOOKUP($A8,'Anexo 2. Mapeo Instrumentos V3'!$A:$DV,B$1,FALSE)="","",VLOOKUP($A8,'Anexo 2. Mapeo Instrumentos V3'!$A:$DV,B$1,FALSE))</f>
        <v>2.2</v>
      </c>
      <c r="C8" s="157" t="str">
        <f>IF(VLOOKUP($A8,'Anexo 2. Mapeo Instrumentos V3'!$A:$DV,C$1,FALSE)="","",VLOOKUP($A8,'Anexo 2. Mapeo Instrumentos V3'!$A:$DV,C$1,FALSE))</f>
        <v>Banco de Iniciativas y Proyectos para la justicia indígena</v>
      </c>
      <c r="D8" s="72" t="str">
        <f>IF(VLOOKUP($A8,'Anexo 2. Mapeo Instrumentos V3'!$A:$DV,D$1,FALSE)="","",VLOOKUP($A8,'Anexo 2. Mapeo Instrumentos V3'!$A:$DV,D$1,FALSE))</f>
        <v>Estrategia para apoyar técnica y financieramente las iniciativas para el fortalecimiento de la justicia propia de los pueblos indígenas, a partir de los proyectos que sean presentandos en el marco de la convocatoria que adelante el Ministerio.</v>
      </c>
      <c r="E8" s="130" t="str">
        <f>IF(VLOOKUP($A8,'Anexo 2. Mapeo Instrumentos V3'!$A:$DV,E$1,FALSE)="","",VLOOKUP($A8,'Anexo 2. Mapeo Instrumentos V3'!$A:$DV,E$1,FALSE))</f>
        <v>Dirección de Justicia Formal</v>
      </c>
      <c r="F8" s="130" t="str">
        <f>IF(VLOOKUP($A8,'Anexo 2. Mapeo Instrumentos V3'!$A:$DV,F$1,FALSE)="","",VLOOKUP($A8,'Anexo 2. Mapeo Instrumentos V3'!$A:$DV,F$1,FALSE))</f>
        <v>Yuly Constanza Benavides Mora</v>
      </c>
      <c r="G8" s="130">
        <f>IF(VLOOKUP($A8,'Anexo 2. Mapeo Instrumentos V3'!$A:$DV,G$1,FALSE)="","",VLOOKUP($A8,'Anexo 2. Mapeo Instrumentos V3'!$A:$DV,G$1,FALSE))</f>
        <v>3114484042</v>
      </c>
      <c r="H8" s="72" t="str">
        <f>IF(VLOOKUP($A8,'Anexo 2. Mapeo Instrumentos V3'!$A:$DV,H$1,FALSE)="","",VLOOKUP($A8,'Anexo 2. Mapeo Instrumentos V3'!$A:$DV,H$1,FALSE))</f>
        <v>yuly.benavides@minjusticia.gov.co</v>
      </c>
      <c r="I8" s="72" t="str">
        <f>IF(VLOOKUP($A8,'Anexo 2. Mapeo Instrumentos V3'!$A:$DV,I$1,FALSE)="","",VLOOKUP($A8,'Anexo 2. Mapeo Instrumentos V3'!$A:$DV,I$1,FALSE))</f>
        <v>NO</v>
      </c>
      <c r="J8" s="72" t="str">
        <f>IF(VLOOKUP($A8,'Anexo 2. Mapeo Instrumentos V3'!$A:$DV,J$1,FALSE)="","",VLOOKUP($A8,'Anexo 2. Mapeo Instrumentos V3'!$A:$DV,J$1,FALSE))</f>
        <v>NO</v>
      </c>
      <c r="K8" s="72" t="str">
        <f>IF(VLOOKUP($A8,'Anexo 2. Mapeo Instrumentos V3'!$A:$DV,K$1,FALSE)="","",VLOOKUP($A8,'Anexo 2. Mapeo Instrumentos V3'!$A:$DV,K$1,FALSE))</f>
        <v>NO</v>
      </c>
      <c r="L8" s="72" t="str">
        <f>IF(VLOOKUP($A8,'Anexo 2. Mapeo Instrumentos V3'!$A:$DV,L$1,FALSE)="","",VLOOKUP($A8,'Anexo 2. Mapeo Instrumentos V3'!$A:$DV,L$1,FALSE))</f>
        <v>NO</v>
      </c>
      <c r="M8" s="72" t="str">
        <f>IF(VLOOKUP($A8,'Anexo 2. Mapeo Instrumentos V3'!$A:$DV,M$1,FALSE)="","",VLOOKUP($A8,'Anexo 2. Mapeo Instrumentos V3'!$A:$DV,M$1,FALSE))</f>
        <v>NO</v>
      </c>
      <c r="N8" s="72" t="str">
        <f>IF(VLOOKUP($A8,'Anexo 2. Mapeo Instrumentos V3'!$A:$DV,N$1,FALSE)="","",VLOOKUP($A8,'Anexo 2. Mapeo Instrumentos V3'!$A:$DV,N$1,FALSE))</f>
        <v>NO</v>
      </c>
      <c r="O8" s="72" t="str">
        <f>IF(VLOOKUP($A8,'Anexo 2. Mapeo Instrumentos V3'!$A:$DV,O$1,FALSE)="","",VLOOKUP($A8,'Anexo 2. Mapeo Instrumentos V3'!$A:$DV,O$1,FALSE))</f>
        <v>NO</v>
      </c>
      <c r="P8" s="72" t="str">
        <f>IF(VLOOKUP($A8,'Anexo 2. Mapeo Instrumentos V3'!$A:$DV,P$1,FALSE)="","",VLOOKUP($A8,'Anexo 2. Mapeo Instrumentos V3'!$A:$DV,P$1,FALSE))</f>
        <v>NO</v>
      </c>
      <c r="Q8" s="72" t="str">
        <f>IF(VLOOKUP($A8,'Anexo 2. Mapeo Instrumentos V3'!$A:$DV,Q$1,FALSE)="","",VLOOKUP($A8,'Anexo 2. Mapeo Instrumentos V3'!$A:$DV,Q$1,FALSE))</f>
        <v>NO</v>
      </c>
      <c r="R8" s="72" t="str">
        <f>IF(VLOOKUP($A8,'Anexo 2. Mapeo Instrumentos V3'!$A:$DV,R$1,FALSE)="","",VLOOKUP($A8,'Anexo 2. Mapeo Instrumentos V3'!$A:$DV,R$1,FALSE))</f>
        <v>SI</v>
      </c>
      <c r="S8" s="72" t="str">
        <f>IF(VLOOKUP($A8,'Anexo 2. Mapeo Instrumentos V3'!$A:$DV,S$1,FALSE)="","",VLOOKUP($A8,'Anexo 2. Mapeo Instrumentos V3'!$A:$DV,S$1,FALSE))</f>
        <v>Comunidades índigenas</v>
      </c>
      <c r="T8" s="72" t="str">
        <f>IF(VLOOKUP($A8,'Anexo 2. Mapeo Instrumentos V3'!$A:$DV,T$1,FALSE)="","",VLOOKUP($A8,'Anexo 2. Mapeo Instrumentos V3'!$A:$DV,T$1,FALSE))</f>
        <v>Comunidades Indígenas</v>
      </c>
      <c r="U8" s="72" t="str">
        <f>IF(VLOOKUP($A8,'Anexo 2. Mapeo Instrumentos V3'!$A:$DV,U$1,FALSE)="","",VLOOKUP($A8,'Anexo 2. Mapeo Instrumentos V3'!$A:$DV,U$1,FALSE))</f>
        <v/>
      </c>
      <c r="V8" s="72" t="str">
        <f>IF(VLOOKUP($A8,'Anexo 2. Mapeo Instrumentos V3'!$A:$DV,V$1,FALSE)="","",VLOOKUP($A8,'Anexo 2. Mapeo Instrumentos V3'!$A:$DV,V$1,FALSE))</f>
        <v>* Promover acceso a la justicia de los pueblos étnicos</v>
      </c>
      <c r="W8" s="158" t="str">
        <f>IF(VLOOKUP($A8,'Anexo 2. Mapeo Instrumentos V3'!$A:$DV,W$1,FALSE)="","",VLOOKUP($A8,'Anexo 2. Mapeo Instrumentos V3'!$A:$DV,W$1,FALSE))</f>
        <v>Iniciativas apoyadas viabilizadas</v>
      </c>
      <c r="X8" s="3" t="str">
        <f>IF(VLOOKUP($A8,'Anexo 2. Mapeo Instrumentos V3'!$A:$DV,X$1,FALSE)="","",VLOOKUP($A8,'Anexo 2. Mapeo Instrumentos V3'!$A:$DV,X$1,FALSE))</f>
        <v/>
      </c>
      <c r="Y8" s="102" t="str">
        <f>IF(VLOOKUP($A8,'Anexo 2. Mapeo Instrumentos V3'!$A:$DV,Y$1,FALSE)="","",VLOOKUP($A8,'Anexo 2. Mapeo Instrumentos V3'!$A:$DV,Y$1,FALSE))</f>
        <v/>
      </c>
      <c r="Z8" s="136" t="str">
        <f>IF(VLOOKUP($A8,'Anexo 2. Mapeo Instrumentos V3'!$A:$DV,Z$1,FALSE)="","",VLOOKUP($A8,'Anexo 2. Mapeo Instrumentos V3'!$A:$DV,Z$1,FALSE))</f>
        <v/>
      </c>
      <c r="AA8" s="136" t="str">
        <f>IF(VLOOKUP($A8,'Anexo 2. Mapeo Instrumentos V3'!$A:$DV,AA$1,FALSE)="","",VLOOKUP($A8,'Anexo 2. Mapeo Instrumentos V3'!$A:$DV,AA$1,FALSE))</f>
        <v/>
      </c>
      <c r="AB8" s="136" t="str">
        <f>IF(VLOOKUP($A8,'Anexo 2. Mapeo Instrumentos V3'!$A:$DV,AB$1,FALSE)="","",VLOOKUP($A8,'Anexo 2. Mapeo Instrumentos V3'!$A:$DV,AB$1,FALSE))</f>
        <v/>
      </c>
      <c r="AC8" s="136">
        <f>IF(VLOOKUP($A8,'Anexo 2. Mapeo Instrumentos V3'!$A:$DV,AC$1,FALSE)="","",VLOOKUP($A8,'Anexo 2. Mapeo Instrumentos V3'!$A:$DV,AC$1,FALSE))</f>
        <v>1</v>
      </c>
      <c r="AD8" s="136" t="str">
        <f>IF(VLOOKUP($A8,'Anexo 2. Mapeo Instrumentos V3'!$A:$DV,AD$1,FALSE)="","",VLOOKUP($A8,'Anexo 2. Mapeo Instrumentos V3'!$A:$DV,AD$1,FALSE))</f>
        <v/>
      </c>
      <c r="AE8" s="136" t="str">
        <f>IF(VLOOKUP($A8,'Anexo 2. Mapeo Instrumentos V3'!$A:$DV,AE$1,FALSE)="","",VLOOKUP($A8,'Anexo 2. Mapeo Instrumentos V3'!$A:$DV,AE$1,FALSE))</f>
        <v/>
      </c>
      <c r="AF8" s="136" t="str">
        <f>IF(VLOOKUP($A8,'Anexo 2. Mapeo Instrumentos V3'!$A:$DV,AF$1,FALSE)="","",VLOOKUP($A8,'Anexo 2. Mapeo Instrumentos V3'!$A:$DV,AF$1,FALSE))</f>
        <v/>
      </c>
      <c r="AG8" s="136" t="str">
        <f>IF(VLOOKUP($A8,'Anexo 2. Mapeo Instrumentos V3'!$A:$DV,AG$1,FALSE)="","",VLOOKUP($A8,'Anexo 2. Mapeo Instrumentos V3'!$A:$DV,AG$1,FALSE))</f>
        <v/>
      </c>
      <c r="AH8" s="136" t="str">
        <f>IF(VLOOKUP($A8,'Anexo 2. Mapeo Instrumentos V3'!$A:$DV,AH$1,FALSE)="","",VLOOKUP($A8,'Anexo 2. Mapeo Instrumentos V3'!$A:$DV,AH$1,FALSE))</f>
        <v/>
      </c>
      <c r="AI8" s="136" t="str">
        <f>IF(VLOOKUP($A8,'Anexo 2. Mapeo Instrumentos V3'!$A:$DV,AI$1,FALSE)="","",VLOOKUP($A8,'Anexo 2. Mapeo Instrumentos V3'!$A:$DV,AI$1,FALSE))</f>
        <v/>
      </c>
      <c r="AJ8" s="136" t="str">
        <f>IF(VLOOKUP($A8,'Anexo 2. Mapeo Instrumentos V3'!$A:$DV,AJ$1,FALSE)="","",VLOOKUP($A8,'Anexo 2. Mapeo Instrumentos V3'!$A:$DV,AJ$1,FALSE))</f>
        <v/>
      </c>
      <c r="AK8" s="136" t="str">
        <f>IF(VLOOKUP($A8,'Anexo 2. Mapeo Instrumentos V3'!$A:$DV,AK$1,FALSE)="","",VLOOKUP($A8,'Anexo 2. Mapeo Instrumentos V3'!$A:$DV,AK$1,FALSE))</f>
        <v/>
      </c>
      <c r="AL8" s="136" t="str">
        <f>IF(VLOOKUP($A8,'Anexo 2. Mapeo Instrumentos V3'!$A:$DV,AL$1,FALSE)="","",VLOOKUP($A8,'Anexo 2. Mapeo Instrumentos V3'!$A:$DV,AL$1,FALSE))</f>
        <v/>
      </c>
      <c r="AM8" s="136" t="str">
        <f>IF(VLOOKUP($A8,'Anexo 2. Mapeo Instrumentos V3'!$A:$DV,AM$1,FALSE)="","",VLOOKUP($A8,'Anexo 2. Mapeo Instrumentos V3'!$A:$DV,AM$1,FALSE))</f>
        <v/>
      </c>
      <c r="AN8" s="136" t="str">
        <f>IF(VLOOKUP($A8,'Anexo 2. Mapeo Instrumentos V3'!$A:$DV,AN$1,FALSE)="","",VLOOKUP($A8,'Anexo 2. Mapeo Instrumentos V3'!$A:$DV,AN$1,FALSE))</f>
        <v/>
      </c>
      <c r="AO8" s="136" t="str">
        <f>IF(VLOOKUP($A8,'Anexo 2. Mapeo Instrumentos V3'!$A:$DV,AO$1,FALSE)="","",VLOOKUP($A8,'Anexo 2. Mapeo Instrumentos V3'!$A:$DV,AO$1,FALSE))</f>
        <v/>
      </c>
      <c r="AP8" s="136" t="str">
        <f>IF(VLOOKUP($A8,'Anexo 2. Mapeo Instrumentos V3'!$A:$DV,AP$1,FALSE)="","",VLOOKUP($A8,'Anexo 2. Mapeo Instrumentos V3'!$A:$DV,AP$1,FALSE))</f>
        <v/>
      </c>
      <c r="AQ8" s="136" t="str">
        <f>IF(VLOOKUP($A8,'Anexo 2. Mapeo Instrumentos V3'!$A:$DV,AQ$1,FALSE)="","",VLOOKUP($A8,'Anexo 2. Mapeo Instrumentos V3'!$A:$DV,AQ$1,FALSE))</f>
        <v/>
      </c>
      <c r="AR8" s="136" t="str">
        <f>IF(VLOOKUP($A8,'Anexo 2. Mapeo Instrumentos V3'!$A:$DV,AR$1,FALSE)="","",VLOOKUP($A8,'Anexo 2. Mapeo Instrumentos V3'!$A:$DV,AR$1,FALSE))</f>
        <v/>
      </c>
      <c r="AS8" s="136" t="str">
        <f>IF(VLOOKUP($A8,'Anexo 2. Mapeo Instrumentos V3'!$A:$DV,AS$1,FALSE)="","",VLOOKUP($A8,'Anexo 2. Mapeo Instrumentos V3'!$A:$DV,AS$1,FALSE))</f>
        <v/>
      </c>
      <c r="AT8" s="136" t="str">
        <f>IF(VLOOKUP($A8,'Anexo 2. Mapeo Instrumentos V3'!$A:$DV,AT$1,FALSE)="","",VLOOKUP($A8,'Anexo 2. Mapeo Instrumentos V3'!$A:$DV,AT$1,FALSE))</f>
        <v/>
      </c>
      <c r="AU8" s="136" t="str">
        <f>IF(VLOOKUP($A8,'Anexo 2. Mapeo Instrumentos V3'!$A:$DV,AU$1,FALSE)="","",VLOOKUP($A8,'Anexo 2. Mapeo Instrumentos V3'!$A:$DV,AU$1,FALSE))</f>
        <v/>
      </c>
      <c r="AV8" s="136" t="str">
        <f>IF(VLOOKUP($A8,'Anexo 2. Mapeo Instrumentos V3'!$A:$DV,AV$1,FALSE)="","",VLOOKUP($A8,'Anexo 2. Mapeo Instrumentos V3'!$A:$DV,AV$1,FALSE))</f>
        <v/>
      </c>
      <c r="AW8" s="136" t="str">
        <f>IF(VLOOKUP($A8,'Anexo 2. Mapeo Instrumentos V3'!$A:$DV,AW$1,FALSE)="","",VLOOKUP($A8,'Anexo 2. Mapeo Instrumentos V3'!$A:$DV,AW$1,FALSE))</f>
        <v/>
      </c>
      <c r="AX8" s="136" t="str">
        <f>IF(VLOOKUP($A8,'Anexo 2. Mapeo Instrumentos V3'!$A:$DV,AX$1,FALSE)="","",VLOOKUP($A8,'Anexo 2. Mapeo Instrumentos V3'!$A:$DV,AX$1,FALSE))</f>
        <v/>
      </c>
      <c r="AY8" s="136" t="str">
        <f>IF(VLOOKUP($A8,'Anexo 2. Mapeo Instrumentos V3'!$A:$DV,AY$1,FALSE)="","",VLOOKUP($A8,'Anexo 2. Mapeo Instrumentos V3'!$A:$DV,AY$1,FALSE))</f>
        <v/>
      </c>
      <c r="AZ8" s="136" t="str">
        <f>IF(VLOOKUP($A8,'Anexo 2. Mapeo Instrumentos V3'!$A:$DV,AZ$1,FALSE)="","",VLOOKUP($A8,'Anexo 2. Mapeo Instrumentos V3'!$A:$DV,AZ$1,FALSE))</f>
        <v/>
      </c>
      <c r="BA8" s="136" t="str">
        <f>IF(VLOOKUP($A8,'Anexo 2. Mapeo Instrumentos V3'!$A:$DV,BA$1,FALSE)="","",VLOOKUP($A8,'Anexo 2. Mapeo Instrumentos V3'!$A:$DV,BA$1,FALSE))</f>
        <v/>
      </c>
      <c r="BB8" s="166" t="str">
        <f>IF(VLOOKUP($A8,'Anexo 2. Mapeo Instrumentos V3'!$A:$DV,BB$1,FALSE)="","",VLOOKUP($A8,'Anexo 2. Mapeo Instrumentos V3'!$A:$DV,BB$1,FALSE))</f>
        <v/>
      </c>
      <c r="BC8" s="202">
        <f t="shared" si="0"/>
        <v>1</v>
      </c>
      <c r="BD8" s="102" t="str">
        <f>IF(VLOOKUP($A8,'Anexo 2. Mapeo Instrumentos V3'!$A:$DV,BD$1,FALSE)="","",VLOOKUP($A8,'Anexo 2. Mapeo Instrumentos V3'!$A:$DV,BD$1,FALSE))</f>
        <v/>
      </c>
      <c r="BE8" s="136" t="str">
        <f>IF(VLOOKUP($A8,'Anexo 2. Mapeo Instrumentos V3'!$A:$DV,BE$1,FALSE)="","",VLOOKUP($A8,'Anexo 2. Mapeo Instrumentos V3'!$A:$DV,BE$1,FALSE))</f>
        <v/>
      </c>
      <c r="BF8" s="136" t="str">
        <f>IF(VLOOKUP($A8,'Anexo 2. Mapeo Instrumentos V3'!$A:$DV,BF$1,FALSE)="","",VLOOKUP($A8,'Anexo 2. Mapeo Instrumentos V3'!$A:$DV,BF$1,FALSE))</f>
        <v/>
      </c>
      <c r="BG8" s="136" t="str">
        <f>IF(VLOOKUP($A8,'Anexo 2. Mapeo Instrumentos V3'!$A:$DV,BG$1,FALSE)="","",VLOOKUP($A8,'Anexo 2. Mapeo Instrumentos V3'!$A:$DV,BG$1,FALSE))</f>
        <v/>
      </c>
      <c r="BH8" s="136" t="str">
        <f>IF(VLOOKUP($A8,'Anexo 2. Mapeo Instrumentos V3'!$A:$DV,BH$1,FALSE)="","",VLOOKUP($A8,'Anexo 2. Mapeo Instrumentos V3'!$A:$DV,BH$1,FALSE))</f>
        <v/>
      </c>
      <c r="BI8" s="136">
        <f>IF(VLOOKUP($A8,'Anexo 2. Mapeo Instrumentos V3'!$A:$DV,BI$1,FALSE)="","",VLOOKUP($A8,'Anexo 2. Mapeo Instrumentos V3'!$A:$DV,BI$1,FALSE))</f>
        <v>1</v>
      </c>
      <c r="BJ8" s="136" t="str">
        <f>IF(VLOOKUP($A8,'Anexo 2. Mapeo Instrumentos V3'!$A:$DV,BJ$1,FALSE)="","",VLOOKUP($A8,'Anexo 2. Mapeo Instrumentos V3'!$A:$DV,BJ$1,FALSE))</f>
        <v/>
      </c>
      <c r="BK8" s="136" t="str">
        <f>IF(VLOOKUP($A8,'Anexo 2. Mapeo Instrumentos V3'!$A:$DV,BK$1,FALSE)="","",VLOOKUP($A8,'Anexo 2. Mapeo Instrumentos V3'!$A:$DV,BK$1,FALSE))</f>
        <v/>
      </c>
      <c r="BL8" s="136" t="str">
        <f>IF(VLOOKUP($A8,'Anexo 2. Mapeo Instrumentos V3'!$A:$DV,BL$1,FALSE)="","",VLOOKUP($A8,'Anexo 2. Mapeo Instrumentos V3'!$A:$DV,BL$1,FALSE))</f>
        <v/>
      </c>
      <c r="BM8" s="136" t="str">
        <f>IF(VLOOKUP($A8,'Anexo 2. Mapeo Instrumentos V3'!$A:$DV,BM$1,FALSE)="","",VLOOKUP($A8,'Anexo 2. Mapeo Instrumentos V3'!$A:$DV,BM$1,FALSE))</f>
        <v/>
      </c>
      <c r="BN8" s="136" t="str">
        <f>IF(VLOOKUP($A8,'Anexo 2. Mapeo Instrumentos V3'!$A:$DV,BN$1,FALSE)="","",VLOOKUP($A8,'Anexo 2. Mapeo Instrumentos V3'!$A:$DV,BN$1,FALSE))</f>
        <v/>
      </c>
      <c r="BO8" s="136" t="str">
        <f>IF(VLOOKUP($A8,'Anexo 2. Mapeo Instrumentos V3'!$A:$DV,BO$1,FALSE)="","",VLOOKUP($A8,'Anexo 2. Mapeo Instrumentos V3'!$A:$DV,BO$1,FALSE))</f>
        <v/>
      </c>
      <c r="BP8" s="136" t="str">
        <f>IF(VLOOKUP($A8,'Anexo 2. Mapeo Instrumentos V3'!$A:$DV,BP$1,FALSE)="","",VLOOKUP($A8,'Anexo 2. Mapeo Instrumentos V3'!$A:$DV,BP$1,FALSE))</f>
        <v/>
      </c>
      <c r="BQ8" s="136" t="str">
        <f>IF(VLOOKUP($A8,'Anexo 2. Mapeo Instrumentos V3'!$A:$DV,BQ$1,FALSE)="","",VLOOKUP($A8,'Anexo 2. Mapeo Instrumentos V3'!$A:$DV,BQ$1,FALSE))</f>
        <v/>
      </c>
      <c r="BR8" s="136" t="str">
        <f>IF(VLOOKUP($A8,'Anexo 2. Mapeo Instrumentos V3'!$A:$DV,BR$1,FALSE)="","",VLOOKUP($A8,'Anexo 2. Mapeo Instrumentos V3'!$A:$DV,BR$1,FALSE))</f>
        <v/>
      </c>
      <c r="BS8" s="136" t="str">
        <f>IF(VLOOKUP($A8,'Anexo 2. Mapeo Instrumentos V3'!$A:$DV,BS$1,FALSE)="","",VLOOKUP($A8,'Anexo 2. Mapeo Instrumentos V3'!$A:$DV,BS$1,FALSE))</f>
        <v/>
      </c>
      <c r="BT8" s="136" t="str">
        <f>IF(VLOOKUP($A8,'Anexo 2. Mapeo Instrumentos V3'!$A:$DV,BT$1,FALSE)="","",VLOOKUP($A8,'Anexo 2. Mapeo Instrumentos V3'!$A:$DV,BT$1,FALSE))</f>
        <v/>
      </c>
      <c r="BU8" s="136" t="str">
        <f>IF(VLOOKUP($A8,'Anexo 2. Mapeo Instrumentos V3'!$A:$DV,BU$1,FALSE)="","",VLOOKUP($A8,'Anexo 2. Mapeo Instrumentos V3'!$A:$DV,BU$1,FALSE))</f>
        <v/>
      </c>
      <c r="BV8" s="166" t="str">
        <f>IF(VLOOKUP($A8,'Anexo 2. Mapeo Instrumentos V3'!$A:$DV,BV$1,FALSE)="","",VLOOKUP($A8,'Anexo 2. Mapeo Instrumentos V3'!$A:$DV,BV$1,FALSE))</f>
        <v/>
      </c>
      <c r="BW8" s="202">
        <f t="shared" si="1"/>
        <v>1</v>
      </c>
      <c r="BX8" s="202">
        <f t="shared" si="2"/>
        <v>2</v>
      </c>
    </row>
    <row r="9" spans="1:76" ht="122.25" customHeight="1" x14ac:dyDescent="0.25">
      <c r="A9" s="102">
        <v>17</v>
      </c>
      <c r="B9" s="145" t="str">
        <f>IF(VLOOKUP($A9,'Anexo 2. Mapeo Instrumentos V3'!$A:$DV,B$1,FALSE)="","",VLOOKUP($A9,'Anexo 2. Mapeo Instrumentos V3'!$A:$DV,B$1,FALSE))</f>
        <v>1.1</v>
      </c>
      <c r="C9" s="157" t="str">
        <f>IF(VLOOKUP($A9,'Anexo 2. Mapeo Instrumentos V3'!$A:$DV,C$1,FALSE)="","",VLOOKUP($A9,'Anexo 2. Mapeo Instrumentos V3'!$A:$DV,C$1,FALSE))</f>
        <v>Talleres informativos a víctimas y organizaciones de víctimas sobre mecanismos de protección – Jornadas de Justicia Móvil</v>
      </c>
      <c r="D9" s="72" t="str">
        <f>IF(VLOOKUP($A9,'Anexo 2. Mapeo Instrumentos V3'!$A:$DV,D$1,FALSE)="","",VLOOKUP($A9,'Anexo 2. Mapeo Instrumentos V3'!$A:$DV,D$1,FALSE))</f>
        <v>Facilitar el acceso a la justicia para las víctimas del conflicto armado mediante acciones adelantadas en municipios y zonas de alta vulnerabilidad, promoviendo en consecuencia la respuesta institucional adecuada para atender, orientar y brindar respuesta a las solicitudes y restablecimiento de sus derechos como víctimas. Esto implica Jornadas de atención y orientación a víctimas del conflicto con enfoque diferencial</v>
      </c>
      <c r="E9" s="130" t="str">
        <f>IF(VLOOKUP($A9,'Anexo 2. Mapeo Instrumentos V3'!$A:$DV,E$1,FALSE)="","",VLOOKUP($A9,'Anexo 2. Mapeo Instrumentos V3'!$A:$DV,E$1,FALSE))</f>
        <v xml:space="preserve">Dirección de Justicia Transicional </v>
      </c>
      <c r="F9" s="128" t="str">
        <f>IF(VLOOKUP($A9,'Anexo 2. Mapeo Instrumentos V3'!$A:$DV,F$1,FALSE)="","",VLOOKUP($A9,'Anexo 2. Mapeo Instrumentos V3'!$A:$DV,F$1,FALSE))</f>
        <v>Ángela Marcela Rodríguez Martínez</v>
      </c>
      <c r="G9" s="130">
        <f>IF(VLOOKUP($A9,'Anexo 2. Mapeo Instrumentos V3'!$A:$DV,G$1,FALSE)="","",VLOOKUP($A9,'Anexo 2. Mapeo Instrumentos V3'!$A:$DV,G$1,FALSE))</f>
        <v>3115139570</v>
      </c>
      <c r="H9" s="131" t="str">
        <f>IF(VLOOKUP($A9,'Anexo 2. Mapeo Instrumentos V3'!$A:$DV,H$1,FALSE)="","",VLOOKUP($A9,'Anexo 2. Mapeo Instrumentos V3'!$A:$DV,H$1,FALSE))</f>
        <v>angela.rodriguez@minjusticia.gov.co</v>
      </c>
      <c r="I9" s="72" t="str">
        <f>IF(VLOOKUP($A9,'Anexo 2. Mapeo Instrumentos V3'!$A:$DV,I$1,FALSE)="","",VLOOKUP($A9,'Anexo 2. Mapeo Instrumentos V3'!$A:$DV,I$1,FALSE))</f>
        <v>NO</v>
      </c>
      <c r="J9" s="72" t="str">
        <f>IF(VLOOKUP($A9,'Anexo 2. Mapeo Instrumentos V3'!$A:$DV,J$1,FALSE)="","",VLOOKUP($A9,'Anexo 2. Mapeo Instrumentos V3'!$A:$DV,J$1,FALSE))</f>
        <v>NO</v>
      </c>
      <c r="K9" s="72" t="str">
        <f>IF(VLOOKUP($A9,'Anexo 2. Mapeo Instrumentos V3'!$A:$DV,K$1,FALSE)="","",VLOOKUP($A9,'Anexo 2. Mapeo Instrumentos V3'!$A:$DV,K$1,FALSE))</f>
        <v>NO</v>
      </c>
      <c r="L9" s="72" t="str">
        <f>IF(VLOOKUP($A9,'Anexo 2. Mapeo Instrumentos V3'!$A:$DV,L$1,FALSE)="","",VLOOKUP($A9,'Anexo 2. Mapeo Instrumentos V3'!$A:$DV,L$1,FALSE))</f>
        <v>NO</v>
      </c>
      <c r="M9" s="72" t="str">
        <f>IF(VLOOKUP($A9,'Anexo 2. Mapeo Instrumentos V3'!$A:$DV,M$1,FALSE)="","",VLOOKUP($A9,'Anexo 2. Mapeo Instrumentos V3'!$A:$DV,M$1,FALSE))</f>
        <v>NO</v>
      </c>
      <c r="N9" s="72" t="str">
        <f>IF(VLOOKUP($A9,'Anexo 2. Mapeo Instrumentos V3'!$A:$DV,N$1,FALSE)="","",VLOOKUP($A9,'Anexo 2. Mapeo Instrumentos V3'!$A:$DV,N$1,FALSE))</f>
        <v>NO</v>
      </c>
      <c r="O9" s="72" t="str">
        <f>IF(VLOOKUP($A9,'Anexo 2. Mapeo Instrumentos V3'!$A:$DV,O$1,FALSE)="","",VLOOKUP($A9,'Anexo 2. Mapeo Instrumentos V3'!$A:$DV,O$1,FALSE))</f>
        <v>NO</v>
      </c>
      <c r="P9" s="72" t="str">
        <f>IF(VLOOKUP($A9,'Anexo 2. Mapeo Instrumentos V3'!$A:$DV,P$1,FALSE)="","",VLOOKUP($A9,'Anexo 2. Mapeo Instrumentos V3'!$A:$DV,P$1,FALSE))</f>
        <v>NO</v>
      </c>
      <c r="Q9" s="72" t="str">
        <f>IF(VLOOKUP($A9,'Anexo 2. Mapeo Instrumentos V3'!$A:$DV,Q$1,FALSE)="","",VLOOKUP($A9,'Anexo 2. Mapeo Instrumentos V3'!$A:$DV,Q$1,FALSE))</f>
        <v>SI</v>
      </c>
      <c r="R9" s="72" t="str">
        <f>IF(VLOOKUP($A9,'Anexo 2. Mapeo Instrumentos V3'!$A:$DV,R$1,FALSE)="","",VLOOKUP($A9,'Anexo 2. Mapeo Instrumentos V3'!$A:$DV,R$1,FALSE))</f>
        <v>NO</v>
      </c>
      <c r="S9" s="72" t="str">
        <f>IF(VLOOKUP($A9,'Anexo 2. Mapeo Instrumentos V3'!$A:$DV,S$1,FALSE)="","",VLOOKUP($A9,'Anexo 2. Mapeo Instrumentos V3'!$A:$DV,S$1,FALSE))</f>
        <v>Víctimas del conflicto.</v>
      </c>
      <c r="T9" s="72" t="str">
        <f>IF(VLOOKUP($A9,'Anexo 2. Mapeo Instrumentos V3'!$A:$DV,T$1,FALSE)="","",VLOOKUP($A9,'Anexo 2. Mapeo Instrumentos V3'!$A:$DV,T$1,FALSE))</f>
        <v/>
      </c>
      <c r="U9" s="72" t="str">
        <f>IF(VLOOKUP($A9,'Anexo 2. Mapeo Instrumentos V3'!$A:$DV,U$1,FALSE)="","",VLOOKUP($A9,'Anexo 2. Mapeo Instrumentos V3'!$A:$DV,U$1,FALSE))</f>
        <v>TALLERES</v>
      </c>
      <c r="V9" s="72" t="str">
        <f>IF(VLOOKUP($A9,'Anexo 2. Mapeo Instrumentos V3'!$A:$DV,V$1,FALSE)="","",VLOOKUP($A9,'Anexo 2. Mapeo Instrumentos V3'!$A:$DV,V$1,FALSE))</f>
        <v/>
      </c>
      <c r="W9" s="158" t="str">
        <f>IF(VLOOKUP($A9,'Anexo 2. Mapeo Instrumentos V3'!$A:$DV,W$1,FALSE)="","",VLOOKUP($A9,'Anexo 2. Mapeo Instrumentos V3'!$A:$DV,W$1,FALSE))</f>
        <v>Municipios priorizados por el ministerio en los que se implemente la oferta institucional que garantice el acceso a la justicia para fortalecer la participación de las víctimas en la aplicación de los mecanismos y medidas de justicia transicional</v>
      </c>
      <c r="X9" s="3" t="str">
        <f>IF(VLOOKUP($A9,'Anexo 2. Mapeo Instrumentos V3'!$A:$DV,X$1,FALSE)="","",VLOOKUP($A9,'Anexo 2. Mapeo Instrumentos V3'!$A:$DV,X$1,FALSE))</f>
        <v/>
      </c>
      <c r="Y9" s="102" t="str">
        <f>IF(VLOOKUP($A9,'Anexo 2. Mapeo Instrumentos V3'!$A:$DV,Y$1,FALSE)="","",VLOOKUP($A9,'Anexo 2. Mapeo Instrumentos V3'!$A:$DV,Y$1,FALSE))</f>
        <v/>
      </c>
      <c r="Z9" s="136" t="str">
        <f>IF(VLOOKUP($A9,'Anexo 2. Mapeo Instrumentos V3'!$A:$DV,Z$1,FALSE)="","",VLOOKUP($A9,'Anexo 2. Mapeo Instrumentos V3'!$A:$DV,Z$1,FALSE))</f>
        <v/>
      </c>
      <c r="AA9" s="136" t="str">
        <f>IF(VLOOKUP($A9,'Anexo 2. Mapeo Instrumentos V3'!$A:$DV,AA$1,FALSE)="","",VLOOKUP($A9,'Anexo 2. Mapeo Instrumentos V3'!$A:$DV,AA$1,FALSE))</f>
        <v/>
      </c>
      <c r="AB9" s="136" t="str">
        <f>IF(VLOOKUP($A9,'Anexo 2. Mapeo Instrumentos V3'!$A:$DV,AB$1,FALSE)="","",VLOOKUP($A9,'Anexo 2. Mapeo Instrumentos V3'!$A:$DV,AB$1,FALSE))</f>
        <v/>
      </c>
      <c r="AC9" s="136" t="str">
        <f>IF(VLOOKUP($A9,'Anexo 2. Mapeo Instrumentos V3'!$A:$DV,AC$1,FALSE)="","",VLOOKUP($A9,'Anexo 2. Mapeo Instrumentos V3'!$A:$DV,AC$1,FALSE))</f>
        <v/>
      </c>
      <c r="AD9" s="136" t="str">
        <f>IF(VLOOKUP($A9,'Anexo 2. Mapeo Instrumentos V3'!$A:$DV,AD$1,FALSE)="","",VLOOKUP($A9,'Anexo 2. Mapeo Instrumentos V3'!$A:$DV,AD$1,FALSE))</f>
        <v/>
      </c>
      <c r="AE9" s="136" t="str">
        <f>IF(VLOOKUP($A9,'Anexo 2. Mapeo Instrumentos V3'!$A:$DV,AE$1,FALSE)="","",VLOOKUP($A9,'Anexo 2. Mapeo Instrumentos V3'!$A:$DV,AE$1,FALSE))</f>
        <v/>
      </c>
      <c r="AF9" s="136" t="str">
        <f>IF(VLOOKUP($A9,'Anexo 2. Mapeo Instrumentos V3'!$A:$DV,AF$1,FALSE)="","",VLOOKUP($A9,'Anexo 2. Mapeo Instrumentos V3'!$A:$DV,AF$1,FALSE))</f>
        <v/>
      </c>
      <c r="AG9" s="136" t="str">
        <f>IF(VLOOKUP($A9,'Anexo 2. Mapeo Instrumentos V3'!$A:$DV,AG$1,FALSE)="","",VLOOKUP($A9,'Anexo 2. Mapeo Instrumentos V3'!$A:$DV,AG$1,FALSE))</f>
        <v/>
      </c>
      <c r="AH9" s="136" t="str">
        <f>IF(VLOOKUP($A9,'Anexo 2. Mapeo Instrumentos V3'!$A:$DV,AH$1,FALSE)="","",VLOOKUP($A9,'Anexo 2. Mapeo Instrumentos V3'!$A:$DV,AH$1,FALSE))</f>
        <v/>
      </c>
      <c r="AI9" s="136" t="str">
        <f>IF(VLOOKUP($A9,'Anexo 2. Mapeo Instrumentos V3'!$A:$DV,AI$1,FALSE)="","",VLOOKUP($A9,'Anexo 2. Mapeo Instrumentos V3'!$A:$DV,AI$1,FALSE))</f>
        <v/>
      </c>
      <c r="AJ9" s="136" t="str">
        <f>IF(VLOOKUP($A9,'Anexo 2. Mapeo Instrumentos V3'!$A:$DV,AJ$1,FALSE)="","",VLOOKUP($A9,'Anexo 2. Mapeo Instrumentos V3'!$A:$DV,AJ$1,FALSE))</f>
        <v/>
      </c>
      <c r="AK9" s="136">
        <f>IF(VLOOKUP($A9,'Anexo 2. Mapeo Instrumentos V3'!$A:$DV,AK$1,FALSE)="","",VLOOKUP($A9,'Anexo 2. Mapeo Instrumentos V3'!$A:$DV,AK$1,FALSE))</f>
        <v>1</v>
      </c>
      <c r="AL9" s="136" t="str">
        <f>IF(VLOOKUP($A9,'Anexo 2. Mapeo Instrumentos V3'!$A:$DV,AL$1,FALSE)="","",VLOOKUP($A9,'Anexo 2. Mapeo Instrumentos V3'!$A:$DV,AL$1,FALSE))</f>
        <v/>
      </c>
      <c r="AM9" s="136" t="str">
        <f>IF(VLOOKUP($A9,'Anexo 2. Mapeo Instrumentos V3'!$A:$DV,AM$1,FALSE)="","",VLOOKUP($A9,'Anexo 2. Mapeo Instrumentos V3'!$A:$DV,AM$1,FALSE))</f>
        <v/>
      </c>
      <c r="AN9" s="136" t="str">
        <f>IF(VLOOKUP($A9,'Anexo 2. Mapeo Instrumentos V3'!$A:$DV,AN$1,FALSE)="","",VLOOKUP($A9,'Anexo 2. Mapeo Instrumentos V3'!$A:$DV,AN$1,FALSE))</f>
        <v/>
      </c>
      <c r="AO9" s="136" t="str">
        <f>IF(VLOOKUP($A9,'Anexo 2. Mapeo Instrumentos V3'!$A:$DV,AO$1,FALSE)="","",VLOOKUP($A9,'Anexo 2. Mapeo Instrumentos V3'!$A:$DV,AO$1,FALSE))</f>
        <v/>
      </c>
      <c r="AP9" s="136" t="str">
        <f>IF(VLOOKUP($A9,'Anexo 2. Mapeo Instrumentos V3'!$A:$DV,AP$1,FALSE)="","",VLOOKUP($A9,'Anexo 2. Mapeo Instrumentos V3'!$A:$DV,AP$1,FALSE))</f>
        <v/>
      </c>
      <c r="AQ9" s="136" t="str">
        <f>IF(VLOOKUP($A9,'Anexo 2. Mapeo Instrumentos V3'!$A:$DV,AQ$1,FALSE)="","",VLOOKUP($A9,'Anexo 2. Mapeo Instrumentos V3'!$A:$DV,AQ$1,FALSE))</f>
        <v/>
      </c>
      <c r="AR9" s="136" t="str">
        <f>IF(VLOOKUP($A9,'Anexo 2. Mapeo Instrumentos V3'!$A:$DV,AR$1,FALSE)="","",VLOOKUP($A9,'Anexo 2. Mapeo Instrumentos V3'!$A:$DV,AR$1,FALSE))</f>
        <v/>
      </c>
      <c r="AS9" s="136" t="str">
        <f>IF(VLOOKUP($A9,'Anexo 2. Mapeo Instrumentos V3'!$A:$DV,AS$1,FALSE)="","",VLOOKUP($A9,'Anexo 2. Mapeo Instrumentos V3'!$A:$DV,AS$1,FALSE))</f>
        <v/>
      </c>
      <c r="AT9" s="136" t="str">
        <f>IF(VLOOKUP($A9,'Anexo 2. Mapeo Instrumentos V3'!$A:$DV,AT$1,FALSE)="","",VLOOKUP($A9,'Anexo 2. Mapeo Instrumentos V3'!$A:$DV,AT$1,FALSE))</f>
        <v/>
      </c>
      <c r="AU9" s="136" t="str">
        <f>IF(VLOOKUP($A9,'Anexo 2. Mapeo Instrumentos V3'!$A:$DV,AU$1,FALSE)="","",VLOOKUP($A9,'Anexo 2. Mapeo Instrumentos V3'!$A:$DV,AU$1,FALSE))</f>
        <v/>
      </c>
      <c r="AV9" s="136" t="str">
        <f>IF(VLOOKUP($A9,'Anexo 2. Mapeo Instrumentos V3'!$A:$DV,AV$1,FALSE)="","",VLOOKUP($A9,'Anexo 2. Mapeo Instrumentos V3'!$A:$DV,AV$1,FALSE))</f>
        <v/>
      </c>
      <c r="AW9" s="136" t="str">
        <f>IF(VLOOKUP($A9,'Anexo 2. Mapeo Instrumentos V3'!$A:$DV,AW$1,FALSE)="","",VLOOKUP($A9,'Anexo 2. Mapeo Instrumentos V3'!$A:$DV,AW$1,FALSE))</f>
        <v/>
      </c>
      <c r="AX9" s="136" t="str">
        <f>IF(VLOOKUP($A9,'Anexo 2. Mapeo Instrumentos V3'!$A:$DV,AX$1,FALSE)="","",VLOOKUP($A9,'Anexo 2. Mapeo Instrumentos V3'!$A:$DV,AX$1,FALSE))</f>
        <v/>
      </c>
      <c r="AY9" s="136" t="str">
        <f>IF(VLOOKUP($A9,'Anexo 2. Mapeo Instrumentos V3'!$A:$DV,AY$1,FALSE)="","",VLOOKUP($A9,'Anexo 2. Mapeo Instrumentos V3'!$A:$DV,AY$1,FALSE))</f>
        <v/>
      </c>
      <c r="AZ9" s="136" t="str">
        <f>IF(VLOOKUP($A9,'Anexo 2. Mapeo Instrumentos V3'!$A:$DV,AZ$1,FALSE)="","",VLOOKUP($A9,'Anexo 2. Mapeo Instrumentos V3'!$A:$DV,AZ$1,FALSE))</f>
        <v/>
      </c>
      <c r="BA9" s="136" t="str">
        <f>IF(VLOOKUP($A9,'Anexo 2. Mapeo Instrumentos V3'!$A:$DV,BA$1,FALSE)="","",VLOOKUP($A9,'Anexo 2. Mapeo Instrumentos V3'!$A:$DV,BA$1,FALSE))</f>
        <v/>
      </c>
      <c r="BB9" s="166" t="str">
        <f>IF(VLOOKUP($A9,'Anexo 2. Mapeo Instrumentos V3'!$A:$DV,BB$1,FALSE)="","",VLOOKUP($A9,'Anexo 2. Mapeo Instrumentos V3'!$A:$DV,BB$1,FALSE))</f>
        <v/>
      </c>
      <c r="BC9" s="202">
        <f t="shared" si="0"/>
        <v>1</v>
      </c>
      <c r="BD9" s="102" t="str">
        <f>IF(VLOOKUP($A9,'Anexo 2. Mapeo Instrumentos V3'!$A:$DV,BD$1,FALSE)="","",VLOOKUP($A9,'Anexo 2. Mapeo Instrumentos V3'!$A:$DV,BD$1,FALSE))</f>
        <v/>
      </c>
      <c r="BE9" s="136" t="str">
        <f>IF(VLOOKUP($A9,'Anexo 2. Mapeo Instrumentos V3'!$A:$DV,BE$1,FALSE)="","",VLOOKUP($A9,'Anexo 2. Mapeo Instrumentos V3'!$A:$DV,BE$1,FALSE))</f>
        <v/>
      </c>
      <c r="BF9" s="136" t="str">
        <f>IF(VLOOKUP($A9,'Anexo 2. Mapeo Instrumentos V3'!$A:$DV,BF$1,FALSE)="","",VLOOKUP($A9,'Anexo 2. Mapeo Instrumentos V3'!$A:$DV,BF$1,FALSE))</f>
        <v/>
      </c>
      <c r="BG9" s="136" t="str">
        <f>IF(VLOOKUP($A9,'Anexo 2. Mapeo Instrumentos V3'!$A:$DV,BG$1,FALSE)="","",VLOOKUP($A9,'Anexo 2. Mapeo Instrumentos V3'!$A:$DV,BG$1,FALSE))</f>
        <v/>
      </c>
      <c r="BH9" s="136" t="str">
        <f>IF(VLOOKUP($A9,'Anexo 2. Mapeo Instrumentos V3'!$A:$DV,BH$1,FALSE)="","",VLOOKUP($A9,'Anexo 2. Mapeo Instrumentos V3'!$A:$DV,BH$1,FALSE))</f>
        <v/>
      </c>
      <c r="BI9" s="136" t="str">
        <f>IF(VLOOKUP($A9,'Anexo 2. Mapeo Instrumentos V3'!$A:$DV,BI$1,FALSE)="","",VLOOKUP($A9,'Anexo 2. Mapeo Instrumentos V3'!$A:$DV,BI$1,FALSE))</f>
        <v/>
      </c>
      <c r="BJ9" s="136" t="str">
        <f>IF(VLOOKUP($A9,'Anexo 2. Mapeo Instrumentos V3'!$A:$DV,BJ$1,FALSE)="","",VLOOKUP($A9,'Anexo 2. Mapeo Instrumentos V3'!$A:$DV,BJ$1,FALSE))</f>
        <v/>
      </c>
      <c r="BK9" s="136" t="str">
        <f>IF(VLOOKUP($A9,'Anexo 2. Mapeo Instrumentos V3'!$A:$DV,BK$1,FALSE)="","",VLOOKUP($A9,'Anexo 2. Mapeo Instrumentos V3'!$A:$DV,BK$1,FALSE))</f>
        <v/>
      </c>
      <c r="BL9" s="136" t="str">
        <f>IF(VLOOKUP($A9,'Anexo 2. Mapeo Instrumentos V3'!$A:$DV,BL$1,FALSE)="","",VLOOKUP($A9,'Anexo 2. Mapeo Instrumentos V3'!$A:$DV,BL$1,FALSE))</f>
        <v/>
      </c>
      <c r="BM9" s="136" t="str">
        <f>IF(VLOOKUP($A9,'Anexo 2. Mapeo Instrumentos V3'!$A:$DV,BM$1,FALSE)="","",VLOOKUP($A9,'Anexo 2. Mapeo Instrumentos V3'!$A:$DV,BM$1,FALSE))</f>
        <v/>
      </c>
      <c r="BN9" s="136" t="str">
        <f>IF(VLOOKUP($A9,'Anexo 2. Mapeo Instrumentos V3'!$A:$DV,BN$1,FALSE)="","",VLOOKUP($A9,'Anexo 2. Mapeo Instrumentos V3'!$A:$DV,BN$1,FALSE))</f>
        <v/>
      </c>
      <c r="BO9" s="136" t="str">
        <f>IF(VLOOKUP($A9,'Anexo 2. Mapeo Instrumentos V3'!$A:$DV,BO$1,FALSE)="","",VLOOKUP($A9,'Anexo 2. Mapeo Instrumentos V3'!$A:$DV,BO$1,FALSE))</f>
        <v/>
      </c>
      <c r="BP9" s="136" t="str">
        <f>IF(VLOOKUP($A9,'Anexo 2. Mapeo Instrumentos V3'!$A:$DV,BP$1,FALSE)="","",VLOOKUP($A9,'Anexo 2. Mapeo Instrumentos V3'!$A:$DV,BP$1,FALSE))</f>
        <v/>
      </c>
      <c r="BQ9" s="136" t="str">
        <f>IF(VLOOKUP($A9,'Anexo 2. Mapeo Instrumentos V3'!$A:$DV,BQ$1,FALSE)="","",VLOOKUP($A9,'Anexo 2. Mapeo Instrumentos V3'!$A:$DV,BQ$1,FALSE))</f>
        <v/>
      </c>
      <c r="BR9" s="136" t="str">
        <f>IF(VLOOKUP($A9,'Anexo 2. Mapeo Instrumentos V3'!$A:$DV,BR$1,FALSE)="","",VLOOKUP($A9,'Anexo 2. Mapeo Instrumentos V3'!$A:$DV,BR$1,FALSE))</f>
        <v/>
      </c>
      <c r="BS9" s="136" t="str">
        <f>IF(VLOOKUP($A9,'Anexo 2. Mapeo Instrumentos V3'!$A:$DV,BS$1,FALSE)="","",VLOOKUP($A9,'Anexo 2. Mapeo Instrumentos V3'!$A:$DV,BS$1,FALSE))</f>
        <v/>
      </c>
      <c r="BT9" s="136" t="str">
        <f>IF(VLOOKUP($A9,'Anexo 2. Mapeo Instrumentos V3'!$A:$DV,BT$1,FALSE)="","",VLOOKUP($A9,'Anexo 2. Mapeo Instrumentos V3'!$A:$DV,BT$1,FALSE))</f>
        <v/>
      </c>
      <c r="BU9" s="136" t="str">
        <f>IF(VLOOKUP($A9,'Anexo 2. Mapeo Instrumentos V3'!$A:$DV,BU$1,FALSE)="","",VLOOKUP($A9,'Anexo 2. Mapeo Instrumentos V3'!$A:$DV,BU$1,FALSE))</f>
        <v/>
      </c>
      <c r="BV9" s="166" t="str">
        <f>IF(VLOOKUP($A9,'Anexo 2. Mapeo Instrumentos V3'!$A:$DV,BV$1,FALSE)="","",VLOOKUP($A9,'Anexo 2. Mapeo Instrumentos V3'!$A:$DV,BV$1,FALSE))</f>
        <v/>
      </c>
      <c r="BW9" s="202">
        <f t="shared" si="1"/>
        <v>0</v>
      </c>
      <c r="BX9" s="202">
        <f t="shared" si="2"/>
        <v>1</v>
      </c>
    </row>
    <row r="10" spans="1:76" ht="212.25" customHeight="1" x14ac:dyDescent="0.25">
      <c r="A10" s="105">
        <v>21</v>
      </c>
      <c r="B10" s="144" t="str">
        <f>IF(VLOOKUP($A10,'Anexo 2. Mapeo Instrumentos V3'!$A:$DV,B$1,FALSE)="","",VLOOKUP($A10,'Anexo 2. Mapeo Instrumentos V3'!$A:$DV,B$1,FALSE))</f>
        <v>2.1</v>
      </c>
      <c r="C10" s="155" t="str">
        <f>IF(VLOOKUP($A10,'Anexo 2. Mapeo Instrumentos V3'!$A:$DV,C$1,FALSE)="","",VLOOKUP($A10,'Anexo 2. Mapeo Instrumentos V3'!$A:$DV,C$1,FALSE))</f>
        <v>Caja de Herramientas Metodos de Resolución Conflictos/ Modelos de Justicia Local y Rural</v>
      </c>
      <c r="D10" s="127" t="str">
        <f>IF(VLOOKUP($A10,'Anexo 2. Mapeo Instrumentos V3'!$A:$DV,D$1,FALSE)="","",VLOOKUP($A10,'Anexo 2. Mapeo Instrumentos V3'!$A:$DV,D$1,FALSE))</f>
        <v xml:space="preserve">La Caja de herramientas es un instrumento pedagógico y de política pública que se pone al servicio de alcaldes y adminsitraciones locales. Consiste en el “paso a paso” para la implementación y divulgación de los Métodos de Resolución de Conflictos en los territorios. En la actualidad la oferta de justicia relativa a métodos de resolución de conflictos no se conoce de manera suficiente en el país, especialmente en los municipios rurales y rurales dispersos. Uno de los retos principales en materia de MRC es el referente a las capacidades y coordinación de sus operadores, especialmente en la ruralidad, pues la formación continua de estos actores es limitada, la normatividad se encuentra dispersa y la articulación resulta insuficiente. </v>
      </c>
      <c r="E10" s="128" t="str">
        <f>IF(VLOOKUP($A10,'Anexo 2. Mapeo Instrumentos V3'!$A:$DV,E$1,FALSE)="","",VLOOKUP($A10,'Anexo 2. Mapeo Instrumentos V3'!$A:$DV,E$1,FALSE))</f>
        <v>Dirección de Métodos Alternativos de Solución de Conflictos</v>
      </c>
      <c r="F10" s="128" t="str">
        <f>IF(VLOOKUP($A10,'Anexo 2. Mapeo Instrumentos V3'!$A:$DV,F$1,FALSE)="","",VLOOKUP($A10,'Anexo 2. Mapeo Instrumentos V3'!$A:$DV,F$1,FALSE))</f>
        <v>Liliana López Borda</v>
      </c>
      <c r="G10" s="128">
        <f>IF(VLOOKUP($A10,'Anexo 2. Mapeo Instrumentos V3'!$A:$DV,G$1,FALSE)="","",VLOOKUP($A10,'Anexo 2. Mapeo Instrumentos V3'!$A:$DV,G$1,FALSE))</f>
        <v>3142348955</v>
      </c>
      <c r="H10" s="129" t="str">
        <f>IF(VLOOKUP($A10,'Anexo 2. Mapeo Instrumentos V3'!$A:$DV,H$1,FALSE)="","",VLOOKUP($A10,'Anexo 2. Mapeo Instrumentos V3'!$A:$DV,H$1,FALSE))</f>
        <v>liliana.lopez@minjusticia.gov.co</v>
      </c>
      <c r="I10" s="132" t="str">
        <f>IF(VLOOKUP($A10,'Anexo 2. Mapeo Instrumentos V3'!$A:$DV,I$1,FALSE)="","",VLOOKUP($A10,'Anexo 2. Mapeo Instrumentos V3'!$A:$DV,I$1,FALSE))</f>
        <v/>
      </c>
      <c r="J10" s="132" t="str">
        <f>IF(VLOOKUP($A10,'Anexo 2. Mapeo Instrumentos V3'!$A:$DV,J$1,FALSE)="","",VLOOKUP($A10,'Anexo 2. Mapeo Instrumentos V3'!$A:$DV,J$1,FALSE))</f>
        <v/>
      </c>
      <c r="K10" s="132" t="str">
        <f>IF(VLOOKUP($A10,'Anexo 2. Mapeo Instrumentos V3'!$A:$DV,K$1,FALSE)="","",VLOOKUP($A10,'Anexo 2. Mapeo Instrumentos V3'!$A:$DV,K$1,FALSE))</f>
        <v/>
      </c>
      <c r="L10" s="132" t="str">
        <f>IF(VLOOKUP($A10,'Anexo 2. Mapeo Instrumentos V3'!$A:$DV,L$1,FALSE)="","",VLOOKUP($A10,'Anexo 2. Mapeo Instrumentos V3'!$A:$DV,L$1,FALSE))</f>
        <v/>
      </c>
      <c r="M10" s="132" t="str">
        <f>IF(VLOOKUP($A10,'Anexo 2. Mapeo Instrumentos V3'!$A:$DV,M$1,FALSE)="","",VLOOKUP($A10,'Anexo 2. Mapeo Instrumentos V3'!$A:$DV,M$1,FALSE))</f>
        <v/>
      </c>
      <c r="N10" s="132" t="str">
        <f>IF(VLOOKUP($A10,'Anexo 2. Mapeo Instrumentos V3'!$A:$DV,N$1,FALSE)="","",VLOOKUP($A10,'Anexo 2. Mapeo Instrumentos V3'!$A:$DV,N$1,FALSE))</f>
        <v/>
      </c>
      <c r="O10" s="132" t="str">
        <f>IF(VLOOKUP($A10,'Anexo 2. Mapeo Instrumentos V3'!$A:$DV,O$1,FALSE)="","",VLOOKUP($A10,'Anexo 2. Mapeo Instrumentos V3'!$A:$DV,O$1,FALSE))</f>
        <v/>
      </c>
      <c r="P10" s="132" t="str">
        <f>IF(VLOOKUP($A10,'Anexo 2. Mapeo Instrumentos V3'!$A:$DV,P$1,FALSE)="","",VLOOKUP($A10,'Anexo 2. Mapeo Instrumentos V3'!$A:$DV,P$1,FALSE))</f>
        <v/>
      </c>
      <c r="Q10" s="132" t="str">
        <f>IF(VLOOKUP($A10,'Anexo 2. Mapeo Instrumentos V3'!$A:$DV,Q$1,FALSE)="","",VLOOKUP($A10,'Anexo 2. Mapeo Instrumentos V3'!$A:$DV,Q$1,FALSE))</f>
        <v/>
      </c>
      <c r="R10" s="128" t="str">
        <f>IF(VLOOKUP($A10,'Anexo 2. Mapeo Instrumentos V3'!$A:$DV,R$1,FALSE)="","",VLOOKUP($A10,'Anexo 2. Mapeo Instrumentos V3'!$A:$DV,R$1,FALSE))</f>
        <v>SI</v>
      </c>
      <c r="S10" s="128" t="str">
        <f>IF(VLOOKUP($A10,'Anexo 2. Mapeo Instrumentos V3'!$A:$DV,S$1,FALSE)="","",VLOOKUP($A10,'Anexo 2. Mapeo Instrumentos V3'!$A:$DV,S$1,FALSE))</f>
        <v>Entes territoriales. En 2020, 30 municipios PDET focalizados</v>
      </c>
      <c r="T10" s="128" t="str">
        <f>IF(VLOOKUP($A10,'Anexo 2. Mapeo Instrumentos V3'!$A:$DV,T$1,FALSE)="","",VLOOKUP($A10,'Anexo 2. Mapeo Instrumentos V3'!$A:$DV,T$1,FALSE))</f>
        <v>Entes territoriales, municipios PDET priorizados</v>
      </c>
      <c r="U10" s="133" t="str">
        <f>IF(VLOOKUP($A10,'Anexo 2. Mapeo Instrumentos V3'!$A:$DV,U$1,FALSE)="","",VLOOKUP($A10,'Anexo 2. Mapeo Instrumentos V3'!$A:$DV,U$1,FALSE))</f>
        <v/>
      </c>
      <c r="V10" s="128" t="str">
        <f>IF(VLOOKUP($A10,'Anexo 2. Mapeo Instrumentos V3'!$A:$DV,V$1,FALSE)="","",VLOOKUP($A10,'Anexo 2. Mapeo Instrumentos V3'!$A:$DV,V$1,FALSE))</f>
        <v>Difusión de los Métodos de Resolución de Conflictos</v>
      </c>
      <c r="W10" s="159" t="str">
        <f>IF(VLOOKUP($A10,'Anexo 2. Mapeo Instrumentos V3'!$A:$DV,W$1,FALSE)="","",VLOOKUP($A10,'Anexo 2. Mapeo Instrumentos V3'!$A:$DV,W$1,FALSE))</f>
        <v/>
      </c>
      <c r="X10" s="3" t="str">
        <f>IF(VLOOKUP($A10,'Anexo 2. Mapeo Instrumentos V3'!$A:$DV,X$1,FALSE)="","",VLOOKUP($A10,'Anexo 2. Mapeo Instrumentos V3'!$A:$DV,X$1,FALSE))</f>
        <v/>
      </c>
      <c r="Y10" s="102" t="str">
        <f>IF(VLOOKUP($A10,'Anexo 2. Mapeo Instrumentos V3'!$A:$DV,Y$1,FALSE)="","",VLOOKUP($A10,'Anexo 2. Mapeo Instrumentos V3'!$A:$DV,Y$1,FALSE))</f>
        <v/>
      </c>
      <c r="Z10" s="136" t="str">
        <f>IF(VLOOKUP($A10,'Anexo 2. Mapeo Instrumentos V3'!$A:$DV,Z$1,FALSE)="","",VLOOKUP($A10,'Anexo 2. Mapeo Instrumentos V3'!$A:$DV,Z$1,FALSE))</f>
        <v/>
      </c>
      <c r="AA10" s="136" t="str">
        <f>IF(VLOOKUP($A10,'Anexo 2. Mapeo Instrumentos V3'!$A:$DV,AA$1,FALSE)="","",VLOOKUP($A10,'Anexo 2. Mapeo Instrumentos V3'!$A:$DV,AA$1,FALSE))</f>
        <v/>
      </c>
      <c r="AB10" s="136" t="str">
        <f>IF(VLOOKUP($A10,'Anexo 2. Mapeo Instrumentos V3'!$A:$DV,AB$1,FALSE)="","",VLOOKUP($A10,'Anexo 2. Mapeo Instrumentos V3'!$A:$DV,AB$1,FALSE))</f>
        <v/>
      </c>
      <c r="AC10" s="136" t="str">
        <f>IF(VLOOKUP($A10,'Anexo 2. Mapeo Instrumentos V3'!$A:$DV,AC$1,FALSE)="","",VLOOKUP($A10,'Anexo 2. Mapeo Instrumentos V3'!$A:$DV,AC$1,FALSE))</f>
        <v/>
      </c>
      <c r="AD10" s="136" t="str">
        <f>IF(VLOOKUP($A10,'Anexo 2. Mapeo Instrumentos V3'!$A:$DV,AD$1,FALSE)="","",VLOOKUP($A10,'Anexo 2. Mapeo Instrumentos V3'!$A:$DV,AD$1,FALSE))</f>
        <v/>
      </c>
      <c r="AE10" s="136" t="str">
        <f>IF(VLOOKUP($A10,'Anexo 2. Mapeo Instrumentos V3'!$A:$DV,AE$1,FALSE)="","",VLOOKUP($A10,'Anexo 2. Mapeo Instrumentos V3'!$A:$DV,AE$1,FALSE))</f>
        <v/>
      </c>
      <c r="AF10" s="136" t="str">
        <f>IF(VLOOKUP($A10,'Anexo 2. Mapeo Instrumentos V3'!$A:$DV,AF$1,FALSE)="","",VLOOKUP($A10,'Anexo 2. Mapeo Instrumentos V3'!$A:$DV,AF$1,FALSE))</f>
        <v/>
      </c>
      <c r="AG10" s="136" t="str">
        <f>IF(VLOOKUP($A10,'Anexo 2. Mapeo Instrumentos V3'!$A:$DV,AG$1,FALSE)="","",VLOOKUP($A10,'Anexo 2. Mapeo Instrumentos V3'!$A:$DV,AG$1,FALSE))</f>
        <v/>
      </c>
      <c r="AH10" s="136" t="str">
        <f>IF(VLOOKUP($A10,'Anexo 2. Mapeo Instrumentos V3'!$A:$DV,AH$1,FALSE)="","",VLOOKUP($A10,'Anexo 2. Mapeo Instrumentos V3'!$A:$DV,AH$1,FALSE))</f>
        <v/>
      </c>
      <c r="AI10" s="136" t="str">
        <f>IF(VLOOKUP($A10,'Anexo 2. Mapeo Instrumentos V3'!$A:$DV,AI$1,FALSE)="","",VLOOKUP($A10,'Anexo 2. Mapeo Instrumentos V3'!$A:$DV,AI$1,FALSE))</f>
        <v/>
      </c>
      <c r="AJ10" s="136" t="str">
        <f>IF(VLOOKUP($A10,'Anexo 2. Mapeo Instrumentos V3'!$A:$DV,AJ$1,FALSE)="","",VLOOKUP($A10,'Anexo 2. Mapeo Instrumentos V3'!$A:$DV,AJ$1,FALSE))</f>
        <v/>
      </c>
      <c r="AK10" s="136" t="str">
        <f>IF(VLOOKUP($A10,'Anexo 2. Mapeo Instrumentos V3'!$A:$DV,AK$1,FALSE)="","",VLOOKUP($A10,'Anexo 2. Mapeo Instrumentos V3'!$A:$DV,AK$1,FALSE))</f>
        <v/>
      </c>
      <c r="AL10" s="136" t="str">
        <f>IF(VLOOKUP($A10,'Anexo 2. Mapeo Instrumentos V3'!$A:$DV,AL$1,FALSE)="","",VLOOKUP($A10,'Anexo 2. Mapeo Instrumentos V3'!$A:$DV,AL$1,FALSE))</f>
        <v/>
      </c>
      <c r="AM10" s="136" t="str">
        <f>IF(VLOOKUP($A10,'Anexo 2. Mapeo Instrumentos V3'!$A:$DV,AM$1,FALSE)="","",VLOOKUP($A10,'Anexo 2. Mapeo Instrumentos V3'!$A:$DV,AM$1,FALSE))</f>
        <v/>
      </c>
      <c r="AN10" s="136" t="str">
        <f>IF(VLOOKUP($A10,'Anexo 2. Mapeo Instrumentos V3'!$A:$DV,AN$1,FALSE)="","",VLOOKUP($A10,'Anexo 2. Mapeo Instrumentos V3'!$A:$DV,AN$1,FALSE))</f>
        <v/>
      </c>
      <c r="AO10" s="136" t="str">
        <f>IF(VLOOKUP($A10,'Anexo 2. Mapeo Instrumentos V3'!$A:$DV,AO$1,FALSE)="","",VLOOKUP($A10,'Anexo 2. Mapeo Instrumentos V3'!$A:$DV,AO$1,FALSE))</f>
        <v/>
      </c>
      <c r="AP10" s="136" t="str">
        <f>IF(VLOOKUP($A10,'Anexo 2. Mapeo Instrumentos V3'!$A:$DV,AP$1,FALSE)="","",VLOOKUP($A10,'Anexo 2. Mapeo Instrumentos V3'!$A:$DV,AP$1,FALSE))</f>
        <v/>
      </c>
      <c r="AQ10" s="136" t="str">
        <f>IF(VLOOKUP($A10,'Anexo 2. Mapeo Instrumentos V3'!$A:$DV,AQ$1,FALSE)="","",VLOOKUP($A10,'Anexo 2. Mapeo Instrumentos V3'!$A:$DV,AQ$1,FALSE))</f>
        <v/>
      </c>
      <c r="AR10" s="136">
        <f>IF(VLOOKUP($A10,'Anexo 2. Mapeo Instrumentos V3'!$A:$DV,AR$1,FALSE)="","",VLOOKUP($A10,'Anexo 2. Mapeo Instrumentos V3'!$A:$DV,AR$1,FALSE))</f>
        <v>1</v>
      </c>
      <c r="AS10" s="136" t="str">
        <f>IF(VLOOKUP($A10,'Anexo 2. Mapeo Instrumentos V3'!$A:$DV,AS$1,FALSE)="","",VLOOKUP($A10,'Anexo 2. Mapeo Instrumentos V3'!$A:$DV,AS$1,FALSE))</f>
        <v/>
      </c>
      <c r="AT10" s="136">
        <f>IF(VLOOKUP($A10,'Anexo 2. Mapeo Instrumentos V3'!$A:$DV,AT$1,FALSE)="","",VLOOKUP($A10,'Anexo 2. Mapeo Instrumentos V3'!$A:$DV,AT$1,FALSE))</f>
        <v>1</v>
      </c>
      <c r="AU10" s="136" t="str">
        <f>IF(VLOOKUP($A10,'Anexo 2. Mapeo Instrumentos V3'!$A:$DV,AU$1,FALSE)="","",VLOOKUP($A10,'Anexo 2. Mapeo Instrumentos V3'!$A:$DV,AU$1,FALSE))</f>
        <v/>
      </c>
      <c r="AV10" s="136" t="str">
        <f>IF(VLOOKUP($A10,'Anexo 2. Mapeo Instrumentos V3'!$A:$DV,AV$1,FALSE)="","",VLOOKUP($A10,'Anexo 2. Mapeo Instrumentos V3'!$A:$DV,AV$1,FALSE))</f>
        <v/>
      </c>
      <c r="AW10" s="136" t="str">
        <f>IF(VLOOKUP($A10,'Anexo 2. Mapeo Instrumentos V3'!$A:$DV,AW$1,FALSE)="","",VLOOKUP($A10,'Anexo 2. Mapeo Instrumentos V3'!$A:$DV,AW$1,FALSE))</f>
        <v/>
      </c>
      <c r="AX10" s="136">
        <f>IF(VLOOKUP($A10,'Anexo 2. Mapeo Instrumentos V3'!$A:$DV,AX$1,FALSE)="","",VLOOKUP($A10,'Anexo 2. Mapeo Instrumentos V3'!$A:$DV,AX$1,FALSE))</f>
        <v>1</v>
      </c>
      <c r="AY10" s="136" t="str">
        <f>IF(VLOOKUP($A10,'Anexo 2. Mapeo Instrumentos V3'!$A:$DV,AY$1,FALSE)="","",VLOOKUP($A10,'Anexo 2. Mapeo Instrumentos V3'!$A:$DV,AY$1,FALSE))</f>
        <v/>
      </c>
      <c r="AZ10" s="136" t="str">
        <f>IF(VLOOKUP($A10,'Anexo 2. Mapeo Instrumentos V3'!$A:$DV,AZ$1,FALSE)="","",VLOOKUP($A10,'Anexo 2. Mapeo Instrumentos V3'!$A:$DV,AZ$1,FALSE))</f>
        <v/>
      </c>
      <c r="BA10" s="136" t="str">
        <f>IF(VLOOKUP($A10,'Anexo 2. Mapeo Instrumentos V3'!$A:$DV,BA$1,FALSE)="","",VLOOKUP($A10,'Anexo 2. Mapeo Instrumentos V3'!$A:$DV,BA$1,FALSE))</f>
        <v/>
      </c>
      <c r="BB10" s="166" t="str">
        <f>IF(VLOOKUP($A10,'Anexo 2. Mapeo Instrumentos V3'!$A:$DV,BB$1,FALSE)="","",VLOOKUP($A10,'Anexo 2. Mapeo Instrumentos V3'!$A:$DV,BB$1,FALSE))</f>
        <v/>
      </c>
      <c r="BC10" s="202">
        <f t="shared" si="0"/>
        <v>3</v>
      </c>
      <c r="BD10" s="102" t="str">
        <f>IF(VLOOKUP($A10,'Anexo 2. Mapeo Instrumentos V3'!$A:$DV,BD$1,FALSE)="","",VLOOKUP($A10,'Anexo 2. Mapeo Instrumentos V3'!$A:$DV,BD$1,FALSE))</f>
        <v/>
      </c>
      <c r="BE10" s="136" t="str">
        <f>IF(VLOOKUP($A10,'Anexo 2. Mapeo Instrumentos V3'!$A:$DV,BE$1,FALSE)="","",VLOOKUP($A10,'Anexo 2. Mapeo Instrumentos V3'!$A:$DV,BE$1,FALSE))</f>
        <v/>
      </c>
      <c r="BF10" s="136">
        <f>IF(VLOOKUP($A10,'Anexo 2. Mapeo Instrumentos V3'!$A:$DV,BF$1,FALSE)="","",VLOOKUP($A10,'Anexo 2. Mapeo Instrumentos V3'!$A:$DV,BF$1,FALSE))</f>
        <v>1</v>
      </c>
      <c r="BG10" s="136" t="str">
        <f>IF(VLOOKUP($A10,'Anexo 2. Mapeo Instrumentos V3'!$A:$DV,BG$1,FALSE)="","",VLOOKUP($A10,'Anexo 2. Mapeo Instrumentos V3'!$A:$DV,BG$1,FALSE))</f>
        <v/>
      </c>
      <c r="BH10" s="136" t="str">
        <f>IF(VLOOKUP($A10,'Anexo 2. Mapeo Instrumentos V3'!$A:$DV,BH$1,FALSE)="","",VLOOKUP($A10,'Anexo 2. Mapeo Instrumentos V3'!$A:$DV,BH$1,FALSE))</f>
        <v/>
      </c>
      <c r="BI10" s="136" t="str">
        <f>IF(VLOOKUP($A10,'Anexo 2. Mapeo Instrumentos V3'!$A:$DV,BI$1,FALSE)="","",VLOOKUP($A10,'Anexo 2. Mapeo Instrumentos V3'!$A:$DV,BI$1,FALSE))</f>
        <v/>
      </c>
      <c r="BJ10" s="136" t="str">
        <f>IF(VLOOKUP($A10,'Anexo 2. Mapeo Instrumentos V3'!$A:$DV,BJ$1,FALSE)="","",VLOOKUP($A10,'Anexo 2. Mapeo Instrumentos V3'!$A:$DV,BJ$1,FALSE))</f>
        <v/>
      </c>
      <c r="BK10" s="136" t="str">
        <f>IF(VLOOKUP($A10,'Anexo 2. Mapeo Instrumentos V3'!$A:$DV,BK$1,FALSE)="","",VLOOKUP($A10,'Anexo 2. Mapeo Instrumentos V3'!$A:$DV,BK$1,FALSE))</f>
        <v/>
      </c>
      <c r="BL10" s="136" t="str">
        <f>IF(VLOOKUP($A10,'Anexo 2. Mapeo Instrumentos V3'!$A:$DV,BL$1,FALSE)="","",VLOOKUP($A10,'Anexo 2. Mapeo Instrumentos V3'!$A:$DV,BL$1,FALSE))</f>
        <v/>
      </c>
      <c r="BM10" s="136" t="str">
        <f>IF(VLOOKUP($A10,'Anexo 2. Mapeo Instrumentos V3'!$A:$DV,BM$1,FALSE)="","",VLOOKUP($A10,'Anexo 2. Mapeo Instrumentos V3'!$A:$DV,BM$1,FALSE))</f>
        <v/>
      </c>
      <c r="BN10" s="136" t="str">
        <f>IF(VLOOKUP($A10,'Anexo 2. Mapeo Instrumentos V3'!$A:$DV,BN$1,FALSE)="","",VLOOKUP($A10,'Anexo 2. Mapeo Instrumentos V3'!$A:$DV,BN$1,FALSE))</f>
        <v/>
      </c>
      <c r="BO10" s="136" t="str">
        <f>IF(VLOOKUP($A10,'Anexo 2. Mapeo Instrumentos V3'!$A:$DV,BO$1,FALSE)="","",VLOOKUP($A10,'Anexo 2. Mapeo Instrumentos V3'!$A:$DV,BO$1,FALSE))</f>
        <v/>
      </c>
      <c r="BP10" s="136" t="str">
        <f>IF(VLOOKUP($A10,'Anexo 2. Mapeo Instrumentos V3'!$A:$DV,BP$1,FALSE)="","",VLOOKUP($A10,'Anexo 2. Mapeo Instrumentos V3'!$A:$DV,BP$1,FALSE))</f>
        <v/>
      </c>
      <c r="BQ10" s="136" t="str">
        <f>IF(VLOOKUP($A10,'Anexo 2. Mapeo Instrumentos V3'!$A:$DV,BQ$1,FALSE)="","",VLOOKUP($A10,'Anexo 2. Mapeo Instrumentos V3'!$A:$DV,BQ$1,FALSE))</f>
        <v/>
      </c>
      <c r="BR10" s="136" t="str">
        <f>IF(VLOOKUP($A10,'Anexo 2. Mapeo Instrumentos V3'!$A:$DV,BR$1,FALSE)="","",VLOOKUP($A10,'Anexo 2. Mapeo Instrumentos V3'!$A:$DV,BR$1,FALSE))</f>
        <v/>
      </c>
      <c r="BS10" s="136" t="str">
        <f>IF(VLOOKUP($A10,'Anexo 2. Mapeo Instrumentos V3'!$A:$DV,BS$1,FALSE)="","",VLOOKUP($A10,'Anexo 2. Mapeo Instrumentos V3'!$A:$DV,BS$1,FALSE))</f>
        <v/>
      </c>
      <c r="BT10" s="136" t="str">
        <f>IF(VLOOKUP($A10,'Anexo 2. Mapeo Instrumentos V3'!$A:$DV,BT$1,FALSE)="","",VLOOKUP($A10,'Anexo 2. Mapeo Instrumentos V3'!$A:$DV,BT$1,FALSE))</f>
        <v/>
      </c>
      <c r="BU10" s="136" t="str">
        <f>IF(VLOOKUP($A10,'Anexo 2. Mapeo Instrumentos V3'!$A:$DV,BU$1,FALSE)="","",VLOOKUP($A10,'Anexo 2. Mapeo Instrumentos V3'!$A:$DV,BU$1,FALSE))</f>
        <v/>
      </c>
      <c r="BV10" s="166" t="str">
        <f>IF(VLOOKUP($A10,'Anexo 2. Mapeo Instrumentos V3'!$A:$DV,BV$1,FALSE)="","",VLOOKUP($A10,'Anexo 2. Mapeo Instrumentos V3'!$A:$DV,BV$1,FALSE))</f>
        <v/>
      </c>
      <c r="BW10" s="202">
        <f t="shared" si="1"/>
        <v>1</v>
      </c>
      <c r="BX10" s="202">
        <f t="shared" si="2"/>
        <v>4</v>
      </c>
    </row>
    <row r="11" spans="1:76" ht="240" x14ac:dyDescent="0.25">
      <c r="A11" s="99">
        <v>44</v>
      </c>
      <c r="B11" s="144" t="str">
        <f>IF(VLOOKUP($A11,'Anexo 2. Mapeo Instrumentos V3'!$A:$DV,B$1,FALSE)="","",VLOOKUP($A11,'Anexo 2. Mapeo Instrumentos V3'!$A:$DV,B$1,FALSE))</f>
        <v>2.1</v>
      </c>
      <c r="C11" s="155" t="str">
        <f>IF(VLOOKUP($A11,'Anexo 2. Mapeo Instrumentos V3'!$A:$DV,C$1,FALSE)="","",VLOOKUP($A11,'Anexo 2. Mapeo Instrumentos V3'!$A:$DV,C$1,FALSE))</f>
        <v>Jornadas Móviles de Casas de Justicia y Centros de Convivencia Ciudadana</v>
      </c>
      <c r="D11" s="127" t="str">
        <f>IF(VLOOKUP($A11,'Anexo 2. Mapeo Instrumentos V3'!$A:$DV,D$1,FALSE)="","",VLOOKUP($A11,'Anexo 2. Mapeo Instrumentos V3'!$A:$DV,D$1,FALSE))</f>
        <v xml:space="preserve">Garantizar la descentralización de los derechos de acceso a la justicia de la población más alejada y con mayores barreras geográficas para acudir a los cascos urbanos, donde se concentran los servicios de justicia.  </v>
      </c>
      <c r="E11" s="128" t="str">
        <f>IF(VLOOKUP($A11,'Anexo 2. Mapeo Instrumentos V3'!$A:$DV,E$1,FALSE)="","",VLOOKUP($A11,'Anexo 2. Mapeo Instrumentos V3'!$A:$DV,E$1,FALSE))</f>
        <v>Dirección de Métodos Alternativos de Solución de Conflictos</v>
      </c>
      <c r="F11" s="128" t="str">
        <f>IF(VLOOKUP($A11,'Anexo 2. Mapeo Instrumentos V3'!$A:$DV,F$1,FALSE)="","",VLOOKUP($A11,'Anexo 2. Mapeo Instrumentos V3'!$A:$DV,F$1,FALSE))</f>
        <v>Liliana López Borda</v>
      </c>
      <c r="G11" s="128">
        <f>IF(VLOOKUP($A11,'Anexo 2. Mapeo Instrumentos V3'!$A:$DV,G$1,FALSE)="","",VLOOKUP($A11,'Anexo 2. Mapeo Instrumentos V3'!$A:$DV,G$1,FALSE))</f>
        <v>3142348955</v>
      </c>
      <c r="H11" s="129" t="str">
        <f>IF(VLOOKUP($A11,'Anexo 2. Mapeo Instrumentos V3'!$A:$DV,H$1,FALSE)="","",VLOOKUP($A11,'Anexo 2. Mapeo Instrumentos V3'!$A:$DV,H$1,FALSE))</f>
        <v>liliana.lopez@minjusticia.gov.co</v>
      </c>
      <c r="I11" s="127" t="str">
        <f>IF(VLOOKUP($A11,'Anexo 2. Mapeo Instrumentos V3'!$A:$DV,I$1,FALSE)="","",VLOOKUP($A11,'Anexo 2. Mapeo Instrumentos V3'!$A:$DV,I$1,FALSE))</f>
        <v/>
      </c>
      <c r="J11" s="127" t="str">
        <f>IF(VLOOKUP($A11,'Anexo 2. Mapeo Instrumentos V3'!$A:$DV,J$1,FALSE)="","",VLOOKUP($A11,'Anexo 2. Mapeo Instrumentos V3'!$A:$DV,J$1,FALSE))</f>
        <v/>
      </c>
      <c r="K11" s="127" t="str">
        <f>IF(VLOOKUP($A11,'Anexo 2. Mapeo Instrumentos V3'!$A:$DV,K$1,FALSE)="","",VLOOKUP($A11,'Anexo 2. Mapeo Instrumentos V3'!$A:$DV,K$1,FALSE))</f>
        <v/>
      </c>
      <c r="L11" s="127" t="str">
        <f>IF(VLOOKUP($A11,'Anexo 2. Mapeo Instrumentos V3'!$A:$DV,L$1,FALSE)="","",VLOOKUP($A11,'Anexo 2. Mapeo Instrumentos V3'!$A:$DV,L$1,FALSE))</f>
        <v/>
      </c>
      <c r="M11" s="127" t="str">
        <f>IF(VLOOKUP($A11,'Anexo 2. Mapeo Instrumentos V3'!$A:$DV,M$1,FALSE)="","",VLOOKUP($A11,'Anexo 2. Mapeo Instrumentos V3'!$A:$DV,M$1,FALSE))</f>
        <v/>
      </c>
      <c r="N11" s="127" t="str">
        <f>IF(VLOOKUP($A11,'Anexo 2. Mapeo Instrumentos V3'!$A:$DV,N$1,FALSE)="","",VLOOKUP($A11,'Anexo 2. Mapeo Instrumentos V3'!$A:$DV,N$1,FALSE))</f>
        <v/>
      </c>
      <c r="O11" s="127" t="str">
        <f>IF(VLOOKUP($A11,'Anexo 2. Mapeo Instrumentos V3'!$A:$DV,O$1,FALSE)="","",VLOOKUP($A11,'Anexo 2. Mapeo Instrumentos V3'!$A:$DV,O$1,FALSE))</f>
        <v/>
      </c>
      <c r="P11" s="127" t="str">
        <f>IF(VLOOKUP($A11,'Anexo 2. Mapeo Instrumentos V3'!$A:$DV,P$1,FALSE)="","",VLOOKUP($A11,'Anexo 2. Mapeo Instrumentos V3'!$A:$DV,P$1,FALSE))</f>
        <v/>
      </c>
      <c r="Q11" s="127" t="str">
        <f>IF(VLOOKUP($A11,'Anexo 2. Mapeo Instrumentos V3'!$A:$DV,Q$1,FALSE)="","",VLOOKUP($A11,'Anexo 2. Mapeo Instrumentos V3'!$A:$DV,Q$1,FALSE))</f>
        <v/>
      </c>
      <c r="R11" s="128" t="str">
        <f>IF(VLOOKUP($A11,'Anexo 2. Mapeo Instrumentos V3'!$A:$DV,R$1,FALSE)="","",VLOOKUP($A11,'Anexo 2. Mapeo Instrumentos V3'!$A:$DV,R$1,FALSE))</f>
        <v>SI</v>
      </c>
      <c r="S11" s="128" t="str">
        <f>IF(VLOOKUP($A11,'Anexo 2. Mapeo Instrumentos V3'!$A:$DV,S$1,FALSE)="","",VLOOKUP($A11,'Anexo 2. Mapeo Instrumentos V3'!$A:$DV,S$1,FALSE))</f>
        <v>Población Rural y población vulmerable urbana</v>
      </c>
      <c r="T11" s="128" t="str">
        <f>IF(VLOOKUP($A11,'Anexo 2. Mapeo Instrumentos V3'!$A:$DV,T$1,FALSE)="","",VLOOKUP($A11,'Anexo 2. Mapeo Instrumentos V3'!$A:$DV,T$1,FALSE))</f>
        <v xml:space="preserve">Zona rural  y/o vulnerable  de los municipios que cuentan con la presencia de una casa de justicia o un centro de convivencia ciudadana </v>
      </c>
      <c r="U11" s="128" t="str">
        <f>IF(VLOOKUP($A11,'Anexo 2. Mapeo Instrumentos V3'!$A:$DV,U$1,FALSE)="","",VLOOKUP($A11,'Anexo 2. Mapeo Instrumentos V3'!$A:$DV,U$1,FALSE))</f>
        <v/>
      </c>
      <c r="V11" s="128" t="str">
        <f>IF(VLOOKUP($A11,'Anexo 2. Mapeo Instrumentos V3'!$A:$DV,V$1,FALSE)="","",VLOOKUP($A11,'Anexo 2. Mapeo Instrumentos V3'!$A:$DV,V$1,FALSE))</f>
        <v xml:space="preserve">Descentralización de los derechos de acceso a la justicia de la población más alejada y con mayores barreras geográficas para acudir a los cascos urbanos, donde se concentran los servicios de justicia.  </v>
      </c>
      <c r="W11" s="156" t="str">
        <f>IF(VLOOKUP($A11,'Anexo 2. Mapeo Instrumentos V3'!$A:$DV,W$1,FALSE)="","",VLOOKUP($A11,'Anexo 2. Mapeo Instrumentos V3'!$A:$DV,W$1,FALSE))</f>
        <v xml:space="preserve"> Entidades territoriales asistidas técnicamente </v>
      </c>
      <c r="X11" s="3" t="str">
        <f>IF(VLOOKUP($A11,'Anexo 2. Mapeo Instrumentos V3'!$A:$DV,X$1,FALSE)="","",VLOOKUP($A11,'Anexo 2. Mapeo Instrumentos V3'!$A:$DV,X$1,FALSE))</f>
        <v/>
      </c>
      <c r="Y11" s="102" t="str">
        <f>IF(VLOOKUP($A11,'Anexo 2. Mapeo Instrumentos V3'!$A:$DV,Y$1,FALSE)="","",VLOOKUP($A11,'Anexo 2. Mapeo Instrumentos V3'!$A:$DV,Y$1,FALSE))</f>
        <v/>
      </c>
      <c r="Z11" s="136" t="str">
        <f>IF(VLOOKUP($A11,'Anexo 2. Mapeo Instrumentos V3'!$A:$DV,Z$1,FALSE)="","",VLOOKUP($A11,'Anexo 2. Mapeo Instrumentos V3'!$A:$DV,Z$1,FALSE))</f>
        <v/>
      </c>
      <c r="AA11" s="136">
        <f>IF(VLOOKUP($A11,'Anexo 2. Mapeo Instrumentos V3'!$A:$DV,AA$1,FALSE)="","",VLOOKUP($A11,'Anexo 2. Mapeo Instrumentos V3'!$A:$DV,AA$1,FALSE))</f>
        <v>1</v>
      </c>
      <c r="AB11" s="136">
        <f>IF(VLOOKUP($A11,'Anexo 2. Mapeo Instrumentos V3'!$A:$DV,AB$1,FALSE)="","",VLOOKUP($A11,'Anexo 2. Mapeo Instrumentos V3'!$A:$DV,AB$1,FALSE))</f>
        <v>1</v>
      </c>
      <c r="AC11" s="136" t="str">
        <f>IF(VLOOKUP($A11,'Anexo 2. Mapeo Instrumentos V3'!$A:$DV,AC$1,FALSE)="","",VLOOKUP($A11,'Anexo 2. Mapeo Instrumentos V3'!$A:$DV,AC$1,FALSE))</f>
        <v/>
      </c>
      <c r="AD11" s="136" t="str">
        <f>IF(VLOOKUP($A11,'Anexo 2. Mapeo Instrumentos V3'!$A:$DV,AD$1,FALSE)="","",VLOOKUP($A11,'Anexo 2. Mapeo Instrumentos V3'!$A:$DV,AD$1,FALSE))</f>
        <v/>
      </c>
      <c r="AE11" s="136" t="str">
        <f>IF(VLOOKUP($A11,'Anexo 2. Mapeo Instrumentos V3'!$A:$DV,AE$1,FALSE)="","",VLOOKUP($A11,'Anexo 2. Mapeo Instrumentos V3'!$A:$DV,AE$1,FALSE))</f>
        <v/>
      </c>
      <c r="AF11" s="136" t="str">
        <f>IF(VLOOKUP($A11,'Anexo 2. Mapeo Instrumentos V3'!$A:$DV,AF$1,FALSE)="","",VLOOKUP($A11,'Anexo 2. Mapeo Instrumentos V3'!$A:$DV,AF$1,FALSE))</f>
        <v/>
      </c>
      <c r="AG11" s="136" t="str">
        <f>IF(VLOOKUP($A11,'Anexo 2. Mapeo Instrumentos V3'!$A:$DV,AG$1,FALSE)="","",VLOOKUP($A11,'Anexo 2. Mapeo Instrumentos V3'!$A:$DV,AG$1,FALSE))</f>
        <v/>
      </c>
      <c r="AH11" s="136" t="str">
        <f>IF(VLOOKUP($A11,'Anexo 2. Mapeo Instrumentos V3'!$A:$DV,AH$1,FALSE)="","",VLOOKUP($A11,'Anexo 2. Mapeo Instrumentos V3'!$A:$DV,AH$1,FALSE))</f>
        <v/>
      </c>
      <c r="AI11" s="136" t="str">
        <f>IF(VLOOKUP($A11,'Anexo 2. Mapeo Instrumentos V3'!$A:$DV,AI$1,FALSE)="","",VLOOKUP($A11,'Anexo 2. Mapeo Instrumentos V3'!$A:$DV,AI$1,FALSE))</f>
        <v/>
      </c>
      <c r="AJ11" s="136" t="str">
        <f>IF(VLOOKUP($A11,'Anexo 2. Mapeo Instrumentos V3'!$A:$DV,AJ$1,FALSE)="","",VLOOKUP($A11,'Anexo 2. Mapeo Instrumentos V3'!$A:$DV,AJ$1,FALSE))</f>
        <v/>
      </c>
      <c r="AK11" s="136" t="str">
        <f>IF(VLOOKUP($A11,'Anexo 2. Mapeo Instrumentos V3'!$A:$DV,AK$1,FALSE)="","",VLOOKUP($A11,'Anexo 2. Mapeo Instrumentos V3'!$A:$DV,AK$1,FALSE))</f>
        <v/>
      </c>
      <c r="AL11" s="136" t="str">
        <f>IF(VLOOKUP($A11,'Anexo 2. Mapeo Instrumentos V3'!$A:$DV,AL$1,FALSE)="","",VLOOKUP($A11,'Anexo 2. Mapeo Instrumentos V3'!$A:$DV,AL$1,FALSE))</f>
        <v/>
      </c>
      <c r="AM11" s="136" t="str">
        <f>IF(VLOOKUP($A11,'Anexo 2. Mapeo Instrumentos V3'!$A:$DV,AM$1,FALSE)="","",VLOOKUP($A11,'Anexo 2. Mapeo Instrumentos V3'!$A:$DV,AM$1,FALSE))</f>
        <v/>
      </c>
      <c r="AN11" s="136" t="str">
        <f>IF(VLOOKUP($A11,'Anexo 2. Mapeo Instrumentos V3'!$A:$DV,AN$1,FALSE)="","",VLOOKUP($A11,'Anexo 2. Mapeo Instrumentos V3'!$A:$DV,AN$1,FALSE))</f>
        <v/>
      </c>
      <c r="AO11" s="136" t="str">
        <f>IF(VLOOKUP($A11,'Anexo 2. Mapeo Instrumentos V3'!$A:$DV,AO$1,FALSE)="","",VLOOKUP($A11,'Anexo 2. Mapeo Instrumentos V3'!$A:$DV,AO$1,FALSE))</f>
        <v/>
      </c>
      <c r="AP11" s="136" t="str">
        <f>IF(VLOOKUP($A11,'Anexo 2. Mapeo Instrumentos V3'!$A:$DV,AP$1,FALSE)="","",VLOOKUP($A11,'Anexo 2. Mapeo Instrumentos V3'!$A:$DV,AP$1,FALSE))</f>
        <v/>
      </c>
      <c r="AQ11" s="136" t="str">
        <f>IF(VLOOKUP($A11,'Anexo 2. Mapeo Instrumentos V3'!$A:$DV,AQ$1,FALSE)="","",VLOOKUP($A11,'Anexo 2. Mapeo Instrumentos V3'!$A:$DV,AQ$1,FALSE))</f>
        <v/>
      </c>
      <c r="AR11" s="136" t="str">
        <f>IF(VLOOKUP($A11,'Anexo 2. Mapeo Instrumentos V3'!$A:$DV,AR$1,FALSE)="","",VLOOKUP($A11,'Anexo 2. Mapeo Instrumentos V3'!$A:$DV,AR$1,FALSE))</f>
        <v/>
      </c>
      <c r="AS11" s="136" t="str">
        <f>IF(VLOOKUP($A11,'Anexo 2. Mapeo Instrumentos V3'!$A:$DV,AS$1,FALSE)="","",VLOOKUP($A11,'Anexo 2. Mapeo Instrumentos V3'!$A:$DV,AS$1,FALSE))</f>
        <v/>
      </c>
      <c r="AT11" s="136" t="str">
        <f>IF(VLOOKUP($A11,'Anexo 2. Mapeo Instrumentos V3'!$A:$DV,AT$1,FALSE)="","",VLOOKUP($A11,'Anexo 2. Mapeo Instrumentos V3'!$A:$DV,AT$1,FALSE))</f>
        <v/>
      </c>
      <c r="AU11" s="136" t="str">
        <f>IF(VLOOKUP($A11,'Anexo 2. Mapeo Instrumentos V3'!$A:$DV,AU$1,FALSE)="","",VLOOKUP($A11,'Anexo 2. Mapeo Instrumentos V3'!$A:$DV,AU$1,FALSE))</f>
        <v/>
      </c>
      <c r="AV11" s="136" t="str">
        <f>IF(VLOOKUP($A11,'Anexo 2. Mapeo Instrumentos V3'!$A:$DV,AV$1,FALSE)="","",VLOOKUP($A11,'Anexo 2. Mapeo Instrumentos V3'!$A:$DV,AV$1,FALSE))</f>
        <v/>
      </c>
      <c r="AW11" s="136" t="str">
        <f>IF(VLOOKUP($A11,'Anexo 2. Mapeo Instrumentos V3'!$A:$DV,AW$1,FALSE)="","",VLOOKUP($A11,'Anexo 2. Mapeo Instrumentos V3'!$A:$DV,AW$1,FALSE))</f>
        <v/>
      </c>
      <c r="AX11" s="136" t="str">
        <f>IF(VLOOKUP($A11,'Anexo 2. Mapeo Instrumentos V3'!$A:$DV,AX$1,FALSE)="","",VLOOKUP($A11,'Anexo 2. Mapeo Instrumentos V3'!$A:$DV,AX$1,FALSE))</f>
        <v/>
      </c>
      <c r="AY11" s="136" t="str">
        <f>IF(VLOOKUP($A11,'Anexo 2. Mapeo Instrumentos V3'!$A:$DV,AY$1,FALSE)="","",VLOOKUP($A11,'Anexo 2. Mapeo Instrumentos V3'!$A:$DV,AY$1,FALSE))</f>
        <v/>
      </c>
      <c r="AZ11" s="136" t="str">
        <f>IF(VLOOKUP($A11,'Anexo 2. Mapeo Instrumentos V3'!$A:$DV,AZ$1,FALSE)="","",VLOOKUP($A11,'Anexo 2. Mapeo Instrumentos V3'!$A:$DV,AZ$1,FALSE))</f>
        <v/>
      </c>
      <c r="BA11" s="136" t="str">
        <f>IF(VLOOKUP($A11,'Anexo 2. Mapeo Instrumentos V3'!$A:$DV,BA$1,FALSE)="","",VLOOKUP($A11,'Anexo 2. Mapeo Instrumentos V3'!$A:$DV,BA$1,FALSE))</f>
        <v/>
      </c>
      <c r="BB11" s="166" t="str">
        <f>IF(VLOOKUP($A11,'Anexo 2. Mapeo Instrumentos V3'!$A:$DV,BB$1,FALSE)="","",VLOOKUP($A11,'Anexo 2. Mapeo Instrumentos V3'!$A:$DV,BB$1,FALSE))</f>
        <v/>
      </c>
      <c r="BC11" s="202">
        <f t="shared" si="0"/>
        <v>2</v>
      </c>
      <c r="BD11" s="102" t="str">
        <f>IF(VLOOKUP($A11,'Anexo 2. Mapeo Instrumentos V3'!$A:$DV,BD$1,FALSE)="","",VLOOKUP($A11,'Anexo 2. Mapeo Instrumentos V3'!$A:$DV,BD$1,FALSE))</f>
        <v/>
      </c>
      <c r="BE11" s="136">
        <f>IF(VLOOKUP($A11,'Anexo 2. Mapeo Instrumentos V3'!$A:$DV,BE$1,FALSE)="","",VLOOKUP($A11,'Anexo 2. Mapeo Instrumentos V3'!$A:$DV,BE$1,FALSE))</f>
        <v>1</v>
      </c>
      <c r="BF11" s="136" t="str">
        <f>IF(VLOOKUP($A11,'Anexo 2. Mapeo Instrumentos V3'!$A:$DV,BF$1,FALSE)="","",VLOOKUP($A11,'Anexo 2. Mapeo Instrumentos V3'!$A:$DV,BF$1,FALSE))</f>
        <v/>
      </c>
      <c r="BG11" s="136" t="str">
        <f>IF(VLOOKUP($A11,'Anexo 2. Mapeo Instrumentos V3'!$A:$DV,BG$1,FALSE)="","",VLOOKUP($A11,'Anexo 2. Mapeo Instrumentos V3'!$A:$DV,BG$1,FALSE))</f>
        <v/>
      </c>
      <c r="BH11" s="136" t="str">
        <f>IF(VLOOKUP($A11,'Anexo 2. Mapeo Instrumentos V3'!$A:$DV,BH$1,FALSE)="","",VLOOKUP($A11,'Anexo 2. Mapeo Instrumentos V3'!$A:$DV,BH$1,FALSE))</f>
        <v/>
      </c>
      <c r="BI11" s="136" t="str">
        <f>IF(VLOOKUP($A11,'Anexo 2. Mapeo Instrumentos V3'!$A:$DV,BI$1,FALSE)="","",VLOOKUP($A11,'Anexo 2. Mapeo Instrumentos V3'!$A:$DV,BI$1,FALSE))</f>
        <v/>
      </c>
      <c r="BJ11" s="136" t="str">
        <f>IF(VLOOKUP($A11,'Anexo 2. Mapeo Instrumentos V3'!$A:$DV,BJ$1,FALSE)="","",VLOOKUP($A11,'Anexo 2. Mapeo Instrumentos V3'!$A:$DV,BJ$1,FALSE))</f>
        <v/>
      </c>
      <c r="BK11" s="136" t="str">
        <f>IF(VLOOKUP($A11,'Anexo 2. Mapeo Instrumentos V3'!$A:$DV,BK$1,FALSE)="","",VLOOKUP($A11,'Anexo 2. Mapeo Instrumentos V3'!$A:$DV,BK$1,FALSE))</f>
        <v/>
      </c>
      <c r="BL11" s="136" t="str">
        <f>IF(VLOOKUP($A11,'Anexo 2. Mapeo Instrumentos V3'!$A:$DV,BL$1,FALSE)="","",VLOOKUP($A11,'Anexo 2. Mapeo Instrumentos V3'!$A:$DV,BL$1,FALSE))</f>
        <v/>
      </c>
      <c r="BM11" s="136" t="str">
        <f>IF(VLOOKUP($A11,'Anexo 2. Mapeo Instrumentos V3'!$A:$DV,BM$1,FALSE)="","",VLOOKUP($A11,'Anexo 2. Mapeo Instrumentos V3'!$A:$DV,BM$1,FALSE))</f>
        <v/>
      </c>
      <c r="BN11" s="136" t="str">
        <f>IF(VLOOKUP($A11,'Anexo 2. Mapeo Instrumentos V3'!$A:$DV,BN$1,FALSE)="","",VLOOKUP($A11,'Anexo 2. Mapeo Instrumentos V3'!$A:$DV,BN$1,FALSE))</f>
        <v/>
      </c>
      <c r="BO11" s="136" t="str">
        <f>IF(VLOOKUP($A11,'Anexo 2. Mapeo Instrumentos V3'!$A:$DV,BO$1,FALSE)="","",VLOOKUP($A11,'Anexo 2. Mapeo Instrumentos V3'!$A:$DV,BO$1,FALSE))</f>
        <v/>
      </c>
      <c r="BP11" s="136" t="str">
        <f>IF(VLOOKUP($A11,'Anexo 2. Mapeo Instrumentos V3'!$A:$DV,BP$1,FALSE)="","",VLOOKUP($A11,'Anexo 2. Mapeo Instrumentos V3'!$A:$DV,BP$1,FALSE))</f>
        <v/>
      </c>
      <c r="BQ11" s="136" t="str">
        <f>IF(VLOOKUP($A11,'Anexo 2. Mapeo Instrumentos V3'!$A:$DV,BQ$1,FALSE)="","",VLOOKUP($A11,'Anexo 2. Mapeo Instrumentos V3'!$A:$DV,BQ$1,FALSE))</f>
        <v/>
      </c>
      <c r="BR11" s="136" t="str">
        <f>IF(VLOOKUP($A11,'Anexo 2. Mapeo Instrumentos V3'!$A:$DV,BR$1,FALSE)="","",VLOOKUP($A11,'Anexo 2. Mapeo Instrumentos V3'!$A:$DV,BR$1,FALSE))</f>
        <v/>
      </c>
      <c r="BS11" s="136" t="str">
        <f>IF(VLOOKUP($A11,'Anexo 2. Mapeo Instrumentos V3'!$A:$DV,BS$1,FALSE)="","",VLOOKUP($A11,'Anexo 2. Mapeo Instrumentos V3'!$A:$DV,BS$1,FALSE))</f>
        <v/>
      </c>
      <c r="BT11" s="136" t="str">
        <f>IF(VLOOKUP($A11,'Anexo 2. Mapeo Instrumentos V3'!$A:$DV,BT$1,FALSE)="","",VLOOKUP($A11,'Anexo 2. Mapeo Instrumentos V3'!$A:$DV,BT$1,FALSE))</f>
        <v/>
      </c>
      <c r="BU11" s="136" t="str">
        <f>IF(VLOOKUP($A11,'Anexo 2. Mapeo Instrumentos V3'!$A:$DV,BU$1,FALSE)="","",VLOOKUP($A11,'Anexo 2. Mapeo Instrumentos V3'!$A:$DV,BU$1,FALSE))</f>
        <v/>
      </c>
      <c r="BV11" s="166" t="str">
        <f>IF(VLOOKUP($A11,'Anexo 2. Mapeo Instrumentos V3'!$A:$DV,BV$1,FALSE)="","",VLOOKUP($A11,'Anexo 2. Mapeo Instrumentos V3'!$A:$DV,BV$1,FALSE))</f>
        <v/>
      </c>
      <c r="BW11" s="202">
        <f t="shared" si="1"/>
        <v>1</v>
      </c>
      <c r="BX11" s="202">
        <f t="shared" si="2"/>
        <v>3</v>
      </c>
    </row>
    <row r="12" spans="1:76" ht="75" x14ac:dyDescent="0.25">
      <c r="A12" s="99">
        <v>53</v>
      </c>
      <c r="B12" s="144" t="str">
        <f>IF(VLOOKUP($A12,'Anexo 2. Mapeo Instrumentos V3'!$A:$DV,B$1,FALSE)="","",VLOOKUP($A12,'Anexo 2. Mapeo Instrumentos V3'!$A:$DV,B$1,FALSE))</f>
        <v>2.1</v>
      </c>
      <c r="C12" s="155" t="str">
        <f>IF(VLOOKUP($A12,'Anexo 2. Mapeo Instrumentos V3'!$A:$DV,C$1,FALSE)="","",VLOOKUP($A12,'Anexo 2. Mapeo Instrumentos V3'!$A:$DV,C$1,FALSE))</f>
        <v>Encuesta Necesidades Jurídicas</v>
      </c>
      <c r="D12" s="127" t="str">
        <f>IF(VLOOKUP($A12,'Anexo 2. Mapeo Instrumentos V3'!$A:$DV,D$1,FALSE)="","",VLOOKUP($A12,'Anexo 2. Mapeo Instrumentos V3'!$A:$DV,D$1,FALSE))</f>
        <v>Aplicar el capítulo de problemas, desacuerdos, conflictos y disputas en el marco de la Encuesta de Convivencia y Seguridad Ciudadana del año 2020 realizada por el DANE.</v>
      </c>
      <c r="E12" s="128" t="str">
        <f>IF(VLOOKUP($A12,'Anexo 2. Mapeo Instrumentos V3'!$A:$DV,E$1,FALSE)="","",VLOOKUP($A12,'Anexo 2. Mapeo Instrumentos V3'!$A:$DV,E$1,FALSE))</f>
        <v>Dirección de Métodos Alternativos de Solución de Conflictos</v>
      </c>
      <c r="F12" s="134" t="str">
        <f>IF(VLOOKUP($A12,'Anexo 2. Mapeo Instrumentos V3'!$A:$DV,F$1,FALSE)="","",VLOOKUP($A12,'Anexo 2. Mapeo Instrumentos V3'!$A:$DV,F$1,FALSE))</f>
        <v>Luis Eduardo Alvarado</v>
      </c>
      <c r="G12" s="134">
        <f>IF(VLOOKUP($A12,'Anexo 2. Mapeo Instrumentos V3'!$A:$DV,G$1,FALSE)="","",VLOOKUP($A12,'Anexo 2. Mapeo Instrumentos V3'!$A:$DV,G$1,FALSE))</f>
        <v>3212610837</v>
      </c>
      <c r="H12" s="135" t="str">
        <f>IF(VLOOKUP($A12,'Anexo 2. Mapeo Instrumentos V3'!$A:$DV,H$1,FALSE)="","",VLOOKUP($A12,'Anexo 2. Mapeo Instrumentos V3'!$A:$DV,H$1,FALSE))</f>
        <v>luis.alvarado@minjusticia.gov.co</v>
      </c>
      <c r="I12" s="127" t="str">
        <f>IF(VLOOKUP($A12,'Anexo 2. Mapeo Instrumentos V3'!$A:$DV,I$1,FALSE)="","",VLOOKUP($A12,'Anexo 2. Mapeo Instrumentos V3'!$A:$DV,I$1,FALSE))</f>
        <v/>
      </c>
      <c r="J12" s="127" t="str">
        <f>IF(VLOOKUP($A12,'Anexo 2. Mapeo Instrumentos V3'!$A:$DV,J$1,FALSE)="","",VLOOKUP($A12,'Anexo 2. Mapeo Instrumentos V3'!$A:$DV,J$1,FALSE))</f>
        <v/>
      </c>
      <c r="K12" s="127" t="str">
        <f>IF(VLOOKUP($A12,'Anexo 2. Mapeo Instrumentos V3'!$A:$DV,K$1,FALSE)="","",VLOOKUP($A12,'Anexo 2. Mapeo Instrumentos V3'!$A:$DV,K$1,FALSE))</f>
        <v/>
      </c>
      <c r="L12" s="127" t="str">
        <f>IF(VLOOKUP($A12,'Anexo 2. Mapeo Instrumentos V3'!$A:$DV,L$1,FALSE)="","",VLOOKUP($A12,'Anexo 2. Mapeo Instrumentos V3'!$A:$DV,L$1,FALSE))</f>
        <v/>
      </c>
      <c r="M12" s="127" t="str">
        <f>IF(VLOOKUP($A12,'Anexo 2. Mapeo Instrumentos V3'!$A:$DV,M$1,FALSE)="","",VLOOKUP($A12,'Anexo 2. Mapeo Instrumentos V3'!$A:$DV,M$1,FALSE))</f>
        <v/>
      </c>
      <c r="N12" s="127" t="str">
        <f>IF(VLOOKUP($A12,'Anexo 2. Mapeo Instrumentos V3'!$A:$DV,N$1,FALSE)="","",VLOOKUP($A12,'Anexo 2. Mapeo Instrumentos V3'!$A:$DV,N$1,FALSE))</f>
        <v/>
      </c>
      <c r="O12" s="127" t="str">
        <f>IF(VLOOKUP($A12,'Anexo 2. Mapeo Instrumentos V3'!$A:$DV,O$1,FALSE)="","",VLOOKUP($A12,'Anexo 2. Mapeo Instrumentos V3'!$A:$DV,O$1,FALSE))</f>
        <v/>
      </c>
      <c r="P12" s="127" t="str">
        <f>IF(VLOOKUP($A12,'Anexo 2. Mapeo Instrumentos V3'!$A:$DV,P$1,FALSE)="","",VLOOKUP($A12,'Anexo 2. Mapeo Instrumentos V3'!$A:$DV,P$1,FALSE))</f>
        <v/>
      </c>
      <c r="Q12" s="127" t="str">
        <f>IF(VLOOKUP($A12,'Anexo 2. Mapeo Instrumentos V3'!$A:$DV,Q$1,FALSE)="","",VLOOKUP($A12,'Anexo 2. Mapeo Instrumentos V3'!$A:$DV,Q$1,FALSE))</f>
        <v/>
      </c>
      <c r="R12" s="128" t="str">
        <f>IF(VLOOKUP($A12,'Anexo 2. Mapeo Instrumentos V3'!$A:$DV,R$1,FALSE)="","",VLOOKUP($A12,'Anexo 2. Mapeo Instrumentos V3'!$A:$DV,R$1,FALSE))</f>
        <v>SI</v>
      </c>
      <c r="S12" s="128" t="str">
        <f>IF(VLOOKUP($A12,'Anexo 2. Mapeo Instrumentos V3'!$A:$DV,S$1,FALSE)="","",VLOOKUP($A12,'Anexo 2. Mapeo Instrumentos V3'!$A:$DV,S$1,FALSE))</f>
        <v>Ciudadania en General</v>
      </c>
      <c r="T12" s="128" t="str">
        <f>IF(VLOOKUP($A12,'Anexo 2. Mapeo Instrumentos V3'!$A:$DV,T$1,FALSE)="","",VLOOKUP($A12,'Anexo 2. Mapeo Instrumentos V3'!$A:$DV,T$1,FALSE))</f>
        <v>Ciudadania en General</v>
      </c>
      <c r="U12" s="128" t="str">
        <f>IF(VLOOKUP($A12,'Anexo 2. Mapeo Instrumentos V3'!$A:$DV,U$1,FALSE)="","",VLOOKUP($A12,'Anexo 2. Mapeo Instrumentos V3'!$A:$DV,U$1,FALSE))</f>
        <v/>
      </c>
      <c r="V12" s="128" t="str">
        <f>IF(VLOOKUP($A12,'Anexo 2. Mapeo Instrumentos V3'!$A:$DV,V$1,FALSE)="","",VLOOKUP($A12,'Anexo 2. Mapeo Instrumentos V3'!$A:$DV,V$1,FALSE))</f>
        <v/>
      </c>
      <c r="W12" s="156" t="str">
        <f>IF(VLOOKUP($A12,'Anexo 2. Mapeo Instrumentos V3'!$A:$DV,W$1,FALSE)="","",VLOOKUP($A12,'Anexo 2. Mapeo Instrumentos V3'!$A:$DV,W$1,FALSE))</f>
        <v xml:space="preserve">Documentos de investigación Realizados </v>
      </c>
      <c r="X12" s="3" t="str">
        <f>IF(VLOOKUP($A12,'Anexo 2. Mapeo Instrumentos V3'!$A:$DV,X$1,FALSE)="","",VLOOKUP($A12,'Anexo 2. Mapeo Instrumentos V3'!$A:$DV,X$1,FALSE))</f>
        <v/>
      </c>
      <c r="Y12" s="102">
        <f>IF(VLOOKUP($A12,'Anexo 2. Mapeo Instrumentos V3'!$A:$DV,Y$1,FALSE)="","",VLOOKUP($A12,'Anexo 2. Mapeo Instrumentos V3'!$A:$DV,Y$1,FALSE))</f>
        <v>1</v>
      </c>
      <c r="Z12" s="136" t="str">
        <f>IF(VLOOKUP($A12,'Anexo 2. Mapeo Instrumentos V3'!$A:$DV,Z$1,FALSE)="","",VLOOKUP($A12,'Anexo 2. Mapeo Instrumentos V3'!$A:$DV,Z$1,FALSE))</f>
        <v/>
      </c>
      <c r="AA12" s="136" t="str">
        <f>IF(VLOOKUP($A12,'Anexo 2. Mapeo Instrumentos V3'!$A:$DV,AA$1,FALSE)="","",VLOOKUP($A12,'Anexo 2. Mapeo Instrumentos V3'!$A:$DV,AA$1,FALSE))</f>
        <v/>
      </c>
      <c r="AB12" s="136" t="str">
        <f>IF(VLOOKUP($A12,'Anexo 2. Mapeo Instrumentos V3'!$A:$DV,AB$1,FALSE)="","",VLOOKUP($A12,'Anexo 2. Mapeo Instrumentos V3'!$A:$DV,AB$1,FALSE))</f>
        <v/>
      </c>
      <c r="AC12" s="136" t="str">
        <f>IF(VLOOKUP($A12,'Anexo 2. Mapeo Instrumentos V3'!$A:$DV,AC$1,FALSE)="","",VLOOKUP($A12,'Anexo 2. Mapeo Instrumentos V3'!$A:$DV,AC$1,FALSE))</f>
        <v/>
      </c>
      <c r="AD12" s="136" t="str">
        <f>IF(VLOOKUP($A12,'Anexo 2. Mapeo Instrumentos V3'!$A:$DV,AD$1,FALSE)="","",VLOOKUP($A12,'Anexo 2. Mapeo Instrumentos V3'!$A:$DV,AD$1,FALSE))</f>
        <v/>
      </c>
      <c r="AE12" s="136" t="str">
        <f>IF(VLOOKUP($A12,'Anexo 2. Mapeo Instrumentos V3'!$A:$DV,AE$1,FALSE)="","",VLOOKUP($A12,'Anexo 2. Mapeo Instrumentos V3'!$A:$DV,AE$1,FALSE))</f>
        <v/>
      </c>
      <c r="AF12" s="136" t="str">
        <f>IF(VLOOKUP($A12,'Anexo 2. Mapeo Instrumentos V3'!$A:$DV,AF$1,FALSE)="","",VLOOKUP($A12,'Anexo 2. Mapeo Instrumentos V3'!$A:$DV,AF$1,FALSE))</f>
        <v/>
      </c>
      <c r="AG12" s="136" t="str">
        <f>IF(VLOOKUP($A12,'Anexo 2. Mapeo Instrumentos V3'!$A:$DV,AG$1,FALSE)="","",VLOOKUP($A12,'Anexo 2. Mapeo Instrumentos V3'!$A:$DV,AG$1,FALSE))</f>
        <v/>
      </c>
      <c r="AH12" s="136" t="str">
        <f>IF(VLOOKUP($A12,'Anexo 2. Mapeo Instrumentos V3'!$A:$DV,AH$1,FALSE)="","",VLOOKUP($A12,'Anexo 2. Mapeo Instrumentos V3'!$A:$DV,AH$1,FALSE))</f>
        <v/>
      </c>
      <c r="AI12" s="136" t="str">
        <f>IF(VLOOKUP($A12,'Anexo 2. Mapeo Instrumentos V3'!$A:$DV,AI$1,FALSE)="","",VLOOKUP($A12,'Anexo 2. Mapeo Instrumentos V3'!$A:$DV,AI$1,FALSE))</f>
        <v/>
      </c>
      <c r="AJ12" s="136" t="str">
        <f>IF(VLOOKUP($A12,'Anexo 2. Mapeo Instrumentos V3'!$A:$DV,AJ$1,FALSE)="","",VLOOKUP($A12,'Anexo 2. Mapeo Instrumentos V3'!$A:$DV,AJ$1,FALSE))</f>
        <v/>
      </c>
      <c r="AK12" s="136" t="str">
        <f>IF(VLOOKUP($A12,'Anexo 2. Mapeo Instrumentos V3'!$A:$DV,AK$1,FALSE)="","",VLOOKUP($A12,'Anexo 2. Mapeo Instrumentos V3'!$A:$DV,AK$1,FALSE))</f>
        <v/>
      </c>
      <c r="AL12" s="136" t="str">
        <f>IF(VLOOKUP($A12,'Anexo 2. Mapeo Instrumentos V3'!$A:$DV,AL$1,FALSE)="","",VLOOKUP($A12,'Anexo 2. Mapeo Instrumentos V3'!$A:$DV,AL$1,FALSE))</f>
        <v/>
      </c>
      <c r="AM12" s="136" t="str">
        <f>IF(VLOOKUP($A12,'Anexo 2. Mapeo Instrumentos V3'!$A:$DV,AM$1,FALSE)="","",VLOOKUP($A12,'Anexo 2. Mapeo Instrumentos V3'!$A:$DV,AM$1,FALSE))</f>
        <v/>
      </c>
      <c r="AN12" s="136" t="str">
        <f>IF(VLOOKUP($A12,'Anexo 2. Mapeo Instrumentos V3'!$A:$DV,AN$1,FALSE)="","",VLOOKUP($A12,'Anexo 2. Mapeo Instrumentos V3'!$A:$DV,AN$1,FALSE))</f>
        <v/>
      </c>
      <c r="AO12" s="136" t="str">
        <f>IF(VLOOKUP($A12,'Anexo 2. Mapeo Instrumentos V3'!$A:$DV,AO$1,FALSE)="","",VLOOKUP($A12,'Anexo 2. Mapeo Instrumentos V3'!$A:$DV,AO$1,FALSE))</f>
        <v/>
      </c>
      <c r="AP12" s="136" t="str">
        <f>IF(VLOOKUP($A12,'Anexo 2. Mapeo Instrumentos V3'!$A:$DV,AP$1,FALSE)="","",VLOOKUP($A12,'Anexo 2. Mapeo Instrumentos V3'!$A:$DV,AP$1,FALSE))</f>
        <v/>
      </c>
      <c r="AQ12" s="136" t="str">
        <f>IF(VLOOKUP($A12,'Anexo 2. Mapeo Instrumentos V3'!$A:$DV,AQ$1,FALSE)="","",VLOOKUP($A12,'Anexo 2. Mapeo Instrumentos V3'!$A:$DV,AQ$1,FALSE))</f>
        <v/>
      </c>
      <c r="AR12" s="136" t="str">
        <f>IF(VLOOKUP($A12,'Anexo 2. Mapeo Instrumentos V3'!$A:$DV,AR$1,FALSE)="","",VLOOKUP($A12,'Anexo 2. Mapeo Instrumentos V3'!$A:$DV,AR$1,FALSE))</f>
        <v/>
      </c>
      <c r="AS12" s="136" t="str">
        <f>IF(VLOOKUP($A12,'Anexo 2. Mapeo Instrumentos V3'!$A:$DV,AS$1,FALSE)="","",VLOOKUP($A12,'Anexo 2. Mapeo Instrumentos V3'!$A:$DV,AS$1,FALSE))</f>
        <v/>
      </c>
      <c r="AT12" s="136" t="str">
        <f>IF(VLOOKUP($A12,'Anexo 2. Mapeo Instrumentos V3'!$A:$DV,AT$1,FALSE)="","",VLOOKUP($A12,'Anexo 2. Mapeo Instrumentos V3'!$A:$DV,AT$1,FALSE))</f>
        <v/>
      </c>
      <c r="AU12" s="136" t="str">
        <f>IF(VLOOKUP($A12,'Anexo 2. Mapeo Instrumentos V3'!$A:$DV,AU$1,FALSE)="","",VLOOKUP($A12,'Anexo 2. Mapeo Instrumentos V3'!$A:$DV,AU$1,FALSE))</f>
        <v/>
      </c>
      <c r="AV12" s="136" t="str">
        <f>IF(VLOOKUP($A12,'Anexo 2. Mapeo Instrumentos V3'!$A:$DV,AV$1,FALSE)="","",VLOOKUP($A12,'Anexo 2. Mapeo Instrumentos V3'!$A:$DV,AV$1,FALSE))</f>
        <v/>
      </c>
      <c r="AW12" s="136" t="str">
        <f>IF(VLOOKUP($A12,'Anexo 2. Mapeo Instrumentos V3'!$A:$DV,AW$1,FALSE)="","",VLOOKUP($A12,'Anexo 2. Mapeo Instrumentos V3'!$A:$DV,AW$1,FALSE))</f>
        <v/>
      </c>
      <c r="AX12" s="136" t="str">
        <f>IF(VLOOKUP($A12,'Anexo 2. Mapeo Instrumentos V3'!$A:$DV,AX$1,FALSE)="","",VLOOKUP($A12,'Anexo 2. Mapeo Instrumentos V3'!$A:$DV,AX$1,FALSE))</f>
        <v/>
      </c>
      <c r="AY12" s="136" t="str">
        <f>IF(VLOOKUP($A12,'Anexo 2. Mapeo Instrumentos V3'!$A:$DV,AY$1,FALSE)="","",VLOOKUP($A12,'Anexo 2. Mapeo Instrumentos V3'!$A:$DV,AY$1,FALSE))</f>
        <v/>
      </c>
      <c r="AZ12" s="136" t="str">
        <f>IF(VLOOKUP($A12,'Anexo 2. Mapeo Instrumentos V3'!$A:$DV,AZ$1,FALSE)="","",VLOOKUP($A12,'Anexo 2. Mapeo Instrumentos V3'!$A:$DV,AZ$1,FALSE))</f>
        <v/>
      </c>
      <c r="BA12" s="136" t="str">
        <f>IF(VLOOKUP($A12,'Anexo 2. Mapeo Instrumentos V3'!$A:$DV,BA$1,FALSE)="","",VLOOKUP($A12,'Anexo 2. Mapeo Instrumentos V3'!$A:$DV,BA$1,FALSE))</f>
        <v/>
      </c>
      <c r="BB12" s="166" t="str">
        <f>IF(VLOOKUP($A12,'Anexo 2. Mapeo Instrumentos V3'!$A:$DV,BB$1,FALSE)="","",VLOOKUP($A12,'Anexo 2. Mapeo Instrumentos V3'!$A:$DV,BB$1,FALSE))</f>
        <v/>
      </c>
      <c r="BC12" s="202">
        <f t="shared" si="0"/>
        <v>1</v>
      </c>
      <c r="BD12" s="102" t="str">
        <f>IF(VLOOKUP($A12,'Anexo 2. Mapeo Instrumentos V3'!$A:$DV,BD$1,FALSE)="","",VLOOKUP($A12,'Anexo 2. Mapeo Instrumentos V3'!$A:$DV,BD$1,FALSE))</f>
        <v/>
      </c>
      <c r="BE12" s="136" t="str">
        <f>IF(VLOOKUP($A12,'Anexo 2. Mapeo Instrumentos V3'!$A:$DV,BE$1,FALSE)="","",VLOOKUP($A12,'Anexo 2. Mapeo Instrumentos V3'!$A:$DV,BE$1,FALSE))</f>
        <v/>
      </c>
      <c r="BF12" s="136" t="str">
        <f>IF(VLOOKUP($A12,'Anexo 2. Mapeo Instrumentos V3'!$A:$DV,BF$1,FALSE)="","",VLOOKUP($A12,'Anexo 2. Mapeo Instrumentos V3'!$A:$DV,BF$1,FALSE))</f>
        <v/>
      </c>
      <c r="BG12" s="136" t="str">
        <f>IF(VLOOKUP($A12,'Anexo 2. Mapeo Instrumentos V3'!$A:$DV,BG$1,FALSE)="","",VLOOKUP($A12,'Anexo 2. Mapeo Instrumentos V3'!$A:$DV,BG$1,FALSE))</f>
        <v/>
      </c>
      <c r="BH12" s="136" t="str">
        <f>IF(VLOOKUP($A12,'Anexo 2. Mapeo Instrumentos V3'!$A:$DV,BH$1,FALSE)="","",VLOOKUP($A12,'Anexo 2. Mapeo Instrumentos V3'!$A:$DV,BH$1,FALSE))</f>
        <v/>
      </c>
      <c r="BI12" s="136" t="str">
        <f>IF(VLOOKUP($A12,'Anexo 2. Mapeo Instrumentos V3'!$A:$DV,BI$1,FALSE)="","",VLOOKUP($A12,'Anexo 2. Mapeo Instrumentos V3'!$A:$DV,BI$1,FALSE))</f>
        <v/>
      </c>
      <c r="BJ12" s="136" t="str">
        <f>IF(VLOOKUP($A12,'Anexo 2. Mapeo Instrumentos V3'!$A:$DV,BJ$1,FALSE)="","",VLOOKUP($A12,'Anexo 2. Mapeo Instrumentos V3'!$A:$DV,BJ$1,FALSE))</f>
        <v/>
      </c>
      <c r="BK12" s="136" t="str">
        <f>IF(VLOOKUP($A12,'Anexo 2. Mapeo Instrumentos V3'!$A:$DV,BK$1,FALSE)="","",VLOOKUP($A12,'Anexo 2. Mapeo Instrumentos V3'!$A:$DV,BK$1,FALSE))</f>
        <v/>
      </c>
      <c r="BL12" s="136" t="str">
        <f>IF(VLOOKUP($A12,'Anexo 2. Mapeo Instrumentos V3'!$A:$DV,BL$1,FALSE)="","",VLOOKUP($A12,'Anexo 2. Mapeo Instrumentos V3'!$A:$DV,BL$1,FALSE))</f>
        <v/>
      </c>
      <c r="BM12" s="136" t="str">
        <f>IF(VLOOKUP($A12,'Anexo 2. Mapeo Instrumentos V3'!$A:$DV,BM$1,FALSE)="","",VLOOKUP($A12,'Anexo 2. Mapeo Instrumentos V3'!$A:$DV,BM$1,FALSE))</f>
        <v/>
      </c>
      <c r="BN12" s="136" t="str">
        <f>IF(VLOOKUP($A12,'Anexo 2. Mapeo Instrumentos V3'!$A:$DV,BN$1,FALSE)="","",VLOOKUP($A12,'Anexo 2. Mapeo Instrumentos V3'!$A:$DV,BN$1,FALSE))</f>
        <v/>
      </c>
      <c r="BO12" s="136" t="str">
        <f>IF(VLOOKUP($A12,'Anexo 2. Mapeo Instrumentos V3'!$A:$DV,BO$1,FALSE)="","",VLOOKUP($A12,'Anexo 2. Mapeo Instrumentos V3'!$A:$DV,BO$1,FALSE))</f>
        <v/>
      </c>
      <c r="BP12" s="136" t="str">
        <f>IF(VLOOKUP($A12,'Anexo 2. Mapeo Instrumentos V3'!$A:$DV,BP$1,FALSE)="","",VLOOKUP($A12,'Anexo 2. Mapeo Instrumentos V3'!$A:$DV,BP$1,FALSE))</f>
        <v/>
      </c>
      <c r="BQ12" s="136" t="str">
        <f>IF(VLOOKUP($A12,'Anexo 2. Mapeo Instrumentos V3'!$A:$DV,BQ$1,FALSE)="","",VLOOKUP($A12,'Anexo 2. Mapeo Instrumentos V3'!$A:$DV,BQ$1,FALSE))</f>
        <v/>
      </c>
      <c r="BR12" s="136" t="str">
        <f>IF(VLOOKUP($A12,'Anexo 2. Mapeo Instrumentos V3'!$A:$DV,BR$1,FALSE)="","",VLOOKUP($A12,'Anexo 2. Mapeo Instrumentos V3'!$A:$DV,BR$1,FALSE))</f>
        <v/>
      </c>
      <c r="BS12" s="136" t="str">
        <f>IF(VLOOKUP($A12,'Anexo 2. Mapeo Instrumentos V3'!$A:$DV,BS$1,FALSE)="","",VLOOKUP($A12,'Anexo 2. Mapeo Instrumentos V3'!$A:$DV,BS$1,FALSE))</f>
        <v/>
      </c>
      <c r="BT12" s="136" t="str">
        <f>IF(VLOOKUP($A12,'Anexo 2. Mapeo Instrumentos V3'!$A:$DV,BT$1,FALSE)="","",VLOOKUP($A12,'Anexo 2. Mapeo Instrumentos V3'!$A:$DV,BT$1,FALSE))</f>
        <v/>
      </c>
      <c r="BU12" s="136" t="str">
        <f>IF(VLOOKUP($A12,'Anexo 2. Mapeo Instrumentos V3'!$A:$DV,BU$1,FALSE)="","",VLOOKUP($A12,'Anexo 2. Mapeo Instrumentos V3'!$A:$DV,BU$1,FALSE))</f>
        <v/>
      </c>
      <c r="BV12" s="166" t="str">
        <f>IF(VLOOKUP($A12,'Anexo 2. Mapeo Instrumentos V3'!$A:$DV,BV$1,FALSE)="","",VLOOKUP($A12,'Anexo 2. Mapeo Instrumentos V3'!$A:$DV,BV$1,FALSE))</f>
        <v/>
      </c>
      <c r="BW12" s="202">
        <f t="shared" si="1"/>
        <v>0</v>
      </c>
      <c r="BX12" s="202">
        <f t="shared" si="2"/>
        <v>1</v>
      </c>
    </row>
    <row r="13" spans="1:76" ht="105" x14ac:dyDescent="0.25">
      <c r="A13" s="102">
        <v>92</v>
      </c>
      <c r="B13" s="145" t="str">
        <f>IF(VLOOKUP($A13,'Anexo 2. Mapeo Instrumentos V3'!$A:$DV,B$1,FALSE)="","",VLOOKUP($A13,'Anexo 2. Mapeo Instrumentos V3'!$A:$DV,B$1,FALSE))</f>
        <v>1.1</v>
      </c>
      <c r="C13" s="157" t="str">
        <f>IF(VLOOKUP($A13,'Anexo 2. Mapeo Instrumentos V3'!$A:$DV,C$1,FALSE)="","",VLOOKUP($A13,'Anexo 2. Mapeo Instrumentos V3'!$A:$DV,C$1,FALSE))</f>
        <v>Participación de las víctimas en los incidentes de reparación</v>
      </c>
      <c r="D13" s="72" t="str">
        <f>IF(VLOOKUP($A13,'Anexo 2. Mapeo Instrumentos V3'!$A:$DV,D$1,FALSE)="","",VLOOKUP($A13,'Anexo 2. Mapeo Instrumentos V3'!$A:$DV,D$1,FALSE))</f>
        <v>Promover la participación de las víctimas en las audiencias de los incidentes de reparación, esta oferta depende de la convocatoria directa de los Tribunales de Justicia y Paz.</v>
      </c>
      <c r="E13" s="130" t="str">
        <f>IF(VLOOKUP($A13,'Anexo 2. Mapeo Instrumentos V3'!$A:$DV,E$1,FALSE)="","",VLOOKUP($A13,'Anexo 2. Mapeo Instrumentos V3'!$A:$DV,E$1,FALSE))</f>
        <v xml:space="preserve">Dirección de Justicia Transicional </v>
      </c>
      <c r="F13" s="128" t="str">
        <f>IF(VLOOKUP($A13,'Anexo 2. Mapeo Instrumentos V3'!$A:$DV,F$1,FALSE)="","",VLOOKUP($A13,'Anexo 2. Mapeo Instrumentos V3'!$A:$DV,F$1,FALSE))</f>
        <v>Joaquín Hernández Toloza</v>
      </c>
      <c r="G13" s="130">
        <f>IF(VLOOKUP($A13,'Anexo 2. Mapeo Instrumentos V3'!$A:$DV,G$1,FALSE)="","",VLOOKUP($A13,'Anexo 2. Mapeo Instrumentos V3'!$A:$DV,G$1,FALSE))</f>
        <v>3163468735</v>
      </c>
      <c r="H13" s="131" t="str">
        <f>IF(VLOOKUP($A13,'Anexo 2. Mapeo Instrumentos V3'!$A:$DV,H$1,FALSE)="","",VLOOKUP($A13,'Anexo 2. Mapeo Instrumentos V3'!$A:$DV,H$1,FALSE))</f>
        <v>joaquin.hernandez@minjusticia.govco</v>
      </c>
      <c r="I13" s="72" t="str">
        <f>IF(VLOOKUP($A13,'Anexo 2. Mapeo Instrumentos V3'!$A:$DV,I$1,FALSE)="","",VLOOKUP($A13,'Anexo 2. Mapeo Instrumentos V3'!$A:$DV,I$1,FALSE))</f>
        <v>NO</v>
      </c>
      <c r="J13" s="72" t="str">
        <f>IF(VLOOKUP($A13,'Anexo 2. Mapeo Instrumentos V3'!$A:$DV,J$1,FALSE)="","",VLOOKUP($A13,'Anexo 2. Mapeo Instrumentos V3'!$A:$DV,J$1,FALSE))</f>
        <v>NO</v>
      </c>
      <c r="K13" s="72" t="str">
        <f>IF(VLOOKUP($A13,'Anexo 2. Mapeo Instrumentos V3'!$A:$DV,K$1,FALSE)="","",VLOOKUP($A13,'Anexo 2. Mapeo Instrumentos V3'!$A:$DV,K$1,FALSE))</f>
        <v>NO</v>
      </c>
      <c r="L13" s="72" t="str">
        <f>IF(VLOOKUP($A13,'Anexo 2. Mapeo Instrumentos V3'!$A:$DV,L$1,FALSE)="","",VLOOKUP($A13,'Anexo 2. Mapeo Instrumentos V3'!$A:$DV,L$1,FALSE))</f>
        <v>NO</v>
      </c>
      <c r="M13" s="72" t="str">
        <f>IF(VLOOKUP($A13,'Anexo 2. Mapeo Instrumentos V3'!$A:$DV,M$1,FALSE)="","",VLOOKUP($A13,'Anexo 2. Mapeo Instrumentos V3'!$A:$DV,M$1,FALSE))</f>
        <v>NO</v>
      </c>
      <c r="N13" s="72" t="str">
        <f>IF(VLOOKUP($A13,'Anexo 2. Mapeo Instrumentos V3'!$A:$DV,N$1,FALSE)="","",VLOOKUP($A13,'Anexo 2. Mapeo Instrumentos V3'!$A:$DV,N$1,FALSE))</f>
        <v>NO</v>
      </c>
      <c r="O13" s="72" t="str">
        <f>IF(VLOOKUP($A13,'Anexo 2. Mapeo Instrumentos V3'!$A:$DV,O$1,FALSE)="","",VLOOKUP($A13,'Anexo 2. Mapeo Instrumentos V3'!$A:$DV,O$1,FALSE))</f>
        <v>NO</v>
      </c>
      <c r="P13" s="72" t="str">
        <f>IF(VLOOKUP($A13,'Anexo 2. Mapeo Instrumentos V3'!$A:$DV,P$1,FALSE)="","",VLOOKUP($A13,'Anexo 2. Mapeo Instrumentos V3'!$A:$DV,P$1,FALSE))</f>
        <v>NO</v>
      </c>
      <c r="Q13" s="72" t="str">
        <f>IF(VLOOKUP($A13,'Anexo 2. Mapeo Instrumentos V3'!$A:$DV,Q$1,FALSE)="","",VLOOKUP($A13,'Anexo 2. Mapeo Instrumentos V3'!$A:$DV,Q$1,FALSE))</f>
        <v>SI</v>
      </c>
      <c r="R13" s="72" t="str">
        <f>IF(VLOOKUP($A13,'Anexo 2. Mapeo Instrumentos V3'!$A:$DV,R$1,FALSE)="","",VLOOKUP($A13,'Anexo 2. Mapeo Instrumentos V3'!$A:$DV,R$1,FALSE))</f>
        <v>NO</v>
      </c>
      <c r="S13" s="72" t="str">
        <f>IF(VLOOKUP($A13,'Anexo 2. Mapeo Instrumentos V3'!$A:$DV,S$1,FALSE)="","",VLOOKUP($A13,'Anexo 2. Mapeo Instrumentos V3'!$A:$DV,S$1,FALSE))</f>
        <v>Víctimas del conflicto armado</v>
      </c>
      <c r="T13" s="72" t="str">
        <f>IF(VLOOKUP($A13,'Anexo 2. Mapeo Instrumentos V3'!$A:$DV,T$1,FALSE)="","",VLOOKUP($A13,'Anexo 2. Mapeo Instrumentos V3'!$A:$DV,T$1,FALSE))</f>
        <v/>
      </c>
      <c r="U13" s="72" t="str">
        <f>IF(VLOOKUP($A13,'Anexo 2. Mapeo Instrumentos V3'!$A:$DV,U$1,FALSE)="","",VLOOKUP($A13,'Anexo 2. Mapeo Instrumentos V3'!$A:$DV,U$1,FALSE))</f>
        <v>TALLERES</v>
      </c>
      <c r="V13" s="72" t="str">
        <f>IF(VLOOKUP($A13,'Anexo 2. Mapeo Instrumentos V3'!$A:$DV,V$1,FALSE)="","",VLOOKUP($A13,'Anexo 2. Mapeo Instrumentos V3'!$A:$DV,V$1,FALSE))</f>
        <v/>
      </c>
      <c r="W13" s="158" t="str">
        <f>IF(VLOOKUP($A13,'Anexo 2. Mapeo Instrumentos V3'!$A:$DV,W$1,FALSE)="","",VLOOKUP($A13,'Anexo 2. Mapeo Instrumentos V3'!$A:$DV,W$1,FALSE))</f>
        <v>Municipios priorizados por el ministerio en los que se implemente la oferta institucional que garantice el acceso a la justicia para fortalecer la participación de las víctimas en la aplicación de los mecanismos y medidas de justicia transicional</v>
      </c>
      <c r="X13" s="3" t="str">
        <f>IF(VLOOKUP($A13,'Anexo 2. Mapeo Instrumentos V3'!$A:$DV,X$1,FALSE)="","",VLOOKUP($A13,'Anexo 2. Mapeo Instrumentos V3'!$A:$DV,X$1,FALSE))</f>
        <v/>
      </c>
      <c r="Y13" s="102" t="str">
        <f>IF(VLOOKUP($A13,'Anexo 2. Mapeo Instrumentos V3'!$A:$DV,Y$1,FALSE)="","",VLOOKUP($A13,'Anexo 2. Mapeo Instrumentos V3'!$A:$DV,Y$1,FALSE))</f>
        <v/>
      </c>
      <c r="Z13" s="136" t="str">
        <f>IF(VLOOKUP($A13,'Anexo 2. Mapeo Instrumentos V3'!$A:$DV,Z$1,FALSE)="","",VLOOKUP($A13,'Anexo 2. Mapeo Instrumentos V3'!$A:$DV,Z$1,FALSE))</f>
        <v/>
      </c>
      <c r="AA13" s="136" t="str">
        <f>IF(VLOOKUP($A13,'Anexo 2. Mapeo Instrumentos V3'!$A:$DV,AA$1,FALSE)="","",VLOOKUP($A13,'Anexo 2. Mapeo Instrumentos V3'!$A:$DV,AA$1,FALSE))</f>
        <v/>
      </c>
      <c r="AB13" s="136" t="str">
        <f>IF(VLOOKUP($A13,'Anexo 2. Mapeo Instrumentos V3'!$A:$DV,AB$1,FALSE)="","",VLOOKUP($A13,'Anexo 2. Mapeo Instrumentos V3'!$A:$DV,AB$1,FALSE))</f>
        <v/>
      </c>
      <c r="AC13" s="136" t="str">
        <f>IF(VLOOKUP($A13,'Anexo 2. Mapeo Instrumentos V3'!$A:$DV,AC$1,FALSE)="","",VLOOKUP($A13,'Anexo 2. Mapeo Instrumentos V3'!$A:$DV,AC$1,FALSE))</f>
        <v/>
      </c>
      <c r="AD13" s="136" t="str">
        <f>IF(VLOOKUP($A13,'Anexo 2. Mapeo Instrumentos V3'!$A:$DV,AD$1,FALSE)="","",VLOOKUP($A13,'Anexo 2. Mapeo Instrumentos V3'!$A:$DV,AD$1,FALSE))</f>
        <v/>
      </c>
      <c r="AE13" s="136" t="str">
        <f>IF(VLOOKUP($A13,'Anexo 2. Mapeo Instrumentos V3'!$A:$DV,AE$1,FALSE)="","",VLOOKUP($A13,'Anexo 2. Mapeo Instrumentos V3'!$A:$DV,AE$1,FALSE))</f>
        <v/>
      </c>
      <c r="AF13" s="136" t="str">
        <f>IF(VLOOKUP($A13,'Anexo 2. Mapeo Instrumentos V3'!$A:$DV,AF$1,FALSE)="","",VLOOKUP($A13,'Anexo 2. Mapeo Instrumentos V3'!$A:$DV,AF$1,FALSE))</f>
        <v/>
      </c>
      <c r="AG13" s="136" t="str">
        <f>IF(VLOOKUP($A13,'Anexo 2. Mapeo Instrumentos V3'!$A:$DV,AG$1,FALSE)="","",VLOOKUP($A13,'Anexo 2. Mapeo Instrumentos V3'!$A:$DV,AG$1,FALSE))</f>
        <v/>
      </c>
      <c r="AH13" s="136" t="str">
        <f>IF(VLOOKUP($A13,'Anexo 2. Mapeo Instrumentos V3'!$A:$DV,AH$1,FALSE)="","",VLOOKUP($A13,'Anexo 2. Mapeo Instrumentos V3'!$A:$DV,AH$1,FALSE))</f>
        <v/>
      </c>
      <c r="AI13" s="136" t="str">
        <f>IF(VLOOKUP($A13,'Anexo 2. Mapeo Instrumentos V3'!$A:$DV,AI$1,FALSE)="","",VLOOKUP($A13,'Anexo 2. Mapeo Instrumentos V3'!$A:$DV,AI$1,FALSE))</f>
        <v/>
      </c>
      <c r="AJ13" s="136" t="str">
        <f>IF(VLOOKUP($A13,'Anexo 2. Mapeo Instrumentos V3'!$A:$DV,AJ$1,FALSE)="","",VLOOKUP($A13,'Anexo 2. Mapeo Instrumentos V3'!$A:$DV,AJ$1,FALSE))</f>
        <v/>
      </c>
      <c r="AK13" s="136">
        <f>IF(VLOOKUP($A13,'Anexo 2. Mapeo Instrumentos V3'!$A:$DV,AK$1,FALSE)="","",VLOOKUP($A13,'Anexo 2. Mapeo Instrumentos V3'!$A:$DV,AK$1,FALSE))</f>
        <v>1</v>
      </c>
      <c r="AL13" s="136" t="str">
        <f>IF(VLOOKUP($A13,'Anexo 2. Mapeo Instrumentos V3'!$A:$DV,AL$1,FALSE)="","",VLOOKUP($A13,'Anexo 2. Mapeo Instrumentos V3'!$A:$DV,AL$1,FALSE))</f>
        <v/>
      </c>
      <c r="AM13" s="136" t="str">
        <f>IF(VLOOKUP($A13,'Anexo 2. Mapeo Instrumentos V3'!$A:$DV,AM$1,FALSE)="","",VLOOKUP($A13,'Anexo 2. Mapeo Instrumentos V3'!$A:$DV,AM$1,FALSE))</f>
        <v/>
      </c>
      <c r="AN13" s="136" t="str">
        <f>IF(VLOOKUP($A13,'Anexo 2. Mapeo Instrumentos V3'!$A:$DV,AN$1,FALSE)="","",VLOOKUP($A13,'Anexo 2. Mapeo Instrumentos V3'!$A:$DV,AN$1,FALSE))</f>
        <v/>
      </c>
      <c r="AO13" s="136" t="str">
        <f>IF(VLOOKUP($A13,'Anexo 2. Mapeo Instrumentos V3'!$A:$DV,AO$1,FALSE)="","",VLOOKUP($A13,'Anexo 2. Mapeo Instrumentos V3'!$A:$DV,AO$1,FALSE))</f>
        <v/>
      </c>
      <c r="AP13" s="136" t="str">
        <f>IF(VLOOKUP($A13,'Anexo 2. Mapeo Instrumentos V3'!$A:$DV,AP$1,FALSE)="","",VLOOKUP($A13,'Anexo 2. Mapeo Instrumentos V3'!$A:$DV,AP$1,FALSE))</f>
        <v/>
      </c>
      <c r="AQ13" s="136" t="str">
        <f>IF(VLOOKUP($A13,'Anexo 2. Mapeo Instrumentos V3'!$A:$DV,AQ$1,FALSE)="","",VLOOKUP($A13,'Anexo 2. Mapeo Instrumentos V3'!$A:$DV,AQ$1,FALSE))</f>
        <v/>
      </c>
      <c r="AR13" s="136" t="str">
        <f>IF(VLOOKUP($A13,'Anexo 2. Mapeo Instrumentos V3'!$A:$DV,AR$1,FALSE)="","",VLOOKUP($A13,'Anexo 2. Mapeo Instrumentos V3'!$A:$DV,AR$1,FALSE))</f>
        <v/>
      </c>
      <c r="AS13" s="136" t="str">
        <f>IF(VLOOKUP($A13,'Anexo 2. Mapeo Instrumentos V3'!$A:$DV,AS$1,FALSE)="","",VLOOKUP($A13,'Anexo 2. Mapeo Instrumentos V3'!$A:$DV,AS$1,FALSE))</f>
        <v/>
      </c>
      <c r="AT13" s="136" t="str">
        <f>IF(VLOOKUP($A13,'Anexo 2. Mapeo Instrumentos V3'!$A:$DV,AT$1,FALSE)="","",VLOOKUP($A13,'Anexo 2. Mapeo Instrumentos V3'!$A:$DV,AT$1,FALSE))</f>
        <v/>
      </c>
      <c r="AU13" s="136" t="str">
        <f>IF(VLOOKUP($A13,'Anexo 2. Mapeo Instrumentos V3'!$A:$DV,AU$1,FALSE)="","",VLOOKUP($A13,'Anexo 2. Mapeo Instrumentos V3'!$A:$DV,AU$1,FALSE))</f>
        <v/>
      </c>
      <c r="AV13" s="136" t="str">
        <f>IF(VLOOKUP($A13,'Anexo 2. Mapeo Instrumentos V3'!$A:$DV,AV$1,FALSE)="","",VLOOKUP($A13,'Anexo 2. Mapeo Instrumentos V3'!$A:$DV,AV$1,FALSE))</f>
        <v/>
      </c>
      <c r="AW13" s="136" t="str">
        <f>IF(VLOOKUP($A13,'Anexo 2. Mapeo Instrumentos V3'!$A:$DV,AW$1,FALSE)="","",VLOOKUP($A13,'Anexo 2. Mapeo Instrumentos V3'!$A:$DV,AW$1,FALSE))</f>
        <v/>
      </c>
      <c r="AX13" s="136" t="str">
        <f>IF(VLOOKUP($A13,'Anexo 2. Mapeo Instrumentos V3'!$A:$DV,AX$1,FALSE)="","",VLOOKUP($A13,'Anexo 2. Mapeo Instrumentos V3'!$A:$DV,AX$1,FALSE))</f>
        <v/>
      </c>
      <c r="AY13" s="136" t="str">
        <f>IF(VLOOKUP($A13,'Anexo 2. Mapeo Instrumentos V3'!$A:$DV,AY$1,FALSE)="","",VLOOKUP($A13,'Anexo 2. Mapeo Instrumentos V3'!$A:$DV,AY$1,FALSE))</f>
        <v/>
      </c>
      <c r="AZ13" s="136" t="str">
        <f>IF(VLOOKUP($A13,'Anexo 2. Mapeo Instrumentos V3'!$A:$DV,AZ$1,FALSE)="","",VLOOKUP($A13,'Anexo 2. Mapeo Instrumentos V3'!$A:$DV,AZ$1,FALSE))</f>
        <v/>
      </c>
      <c r="BA13" s="136" t="str">
        <f>IF(VLOOKUP($A13,'Anexo 2. Mapeo Instrumentos V3'!$A:$DV,BA$1,FALSE)="","",VLOOKUP($A13,'Anexo 2. Mapeo Instrumentos V3'!$A:$DV,BA$1,FALSE))</f>
        <v/>
      </c>
      <c r="BB13" s="166" t="str">
        <f>IF(VLOOKUP($A13,'Anexo 2. Mapeo Instrumentos V3'!$A:$DV,BB$1,FALSE)="","",VLOOKUP($A13,'Anexo 2. Mapeo Instrumentos V3'!$A:$DV,BB$1,FALSE))</f>
        <v/>
      </c>
      <c r="BC13" s="202">
        <f t="shared" si="0"/>
        <v>1</v>
      </c>
      <c r="BD13" s="102" t="str">
        <f>IF(VLOOKUP($A13,'Anexo 2. Mapeo Instrumentos V3'!$A:$DV,BD$1,FALSE)="","",VLOOKUP($A13,'Anexo 2. Mapeo Instrumentos V3'!$A:$DV,BD$1,FALSE))</f>
        <v/>
      </c>
      <c r="BE13" s="136">
        <f>IF(VLOOKUP($A13,'Anexo 2. Mapeo Instrumentos V3'!$A:$DV,BE$1,FALSE)="","",VLOOKUP($A13,'Anexo 2. Mapeo Instrumentos V3'!$A:$DV,BE$1,FALSE))</f>
        <v>1</v>
      </c>
      <c r="BF13" s="136" t="str">
        <f>IF(VLOOKUP($A13,'Anexo 2. Mapeo Instrumentos V3'!$A:$DV,BF$1,FALSE)="","",VLOOKUP($A13,'Anexo 2. Mapeo Instrumentos V3'!$A:$DV,BF$1,FALSE))</f>
        <v/>
      </c>
      <c r="BG13" s="136">
        <f>IF(VLOOKUP($A13,'Anexo 2. Mapeo Instrumentos V3'!$A:$DV,BG$1,FALSE)="","",VLOOKUP($A13,'Anexo 2. Mapeo Instrumentos V3'!$A:$DV,BG$1,FALSE))</f>
        <v>1</v>
      </c>
      <c r="BH13" s="136" t="str">
        <f>IF(VLOOKUP($A13,'Anexo 2. Mapeo Instrumentos V3'!$A:$DV,BH$1,FALSE)="","",VLOOKUP($A13,'Anexo 2. Mapeo Instrumentos V3'!$A:$DV,BH$1,FALSE))</f>
        <v/>
      </c>
      <c r="BI13" s="136" t="str">
        <f>IF(VLOOKUP($A13,'Anexo 2. Mapeo Instrumentos V3'!$A:$DV,BI$1,FALSE)="","",VLOOKUP($A13,'Anexo 2. Mapeo Instrumentos V3'!$A:$DV,BI$1,FALSE))</f>
        <v/>
      </c>
      <c r="BJ13" s="136" t="str">
        <f>IF(VLOOKUP($A13,'Anexo 2. Mapeo Instrumentos V3'!$A:$DV,BJ$1,FALSE)="","",VLOOKUP($A13,'Anexo 2. Mapeo Instrumentos V3'!$A:$DV,BJ$1,FALSE))</f>
        <v/>
      </c>
      <c r="BK13" s="136" t="str">
        <f>IF(VLOOKUP($A13,'Anexo 2. Mapeo Instrumentos V3'!$A:$DV,BK$1,FALSE)="","",VLOOKUP($A13,'Anexo 2. Mapeo Instrumentos V3'!$A:$DV,BK$1,FALSE))</f>
        <v/>
      </c>
      <c r="BL13" s="136" t="str">
        <f>IF(VLOOKUP($A13,'Anexo 2. Mapeo Instrumentos V3'!$A:$DV,BL$1,FALSE)="","",VLOOKUP($A13,'Anexo 2. Mapeo Instrumentos V3'!$A:$DV,BL$1,FALSE))</f>
        <v/>
      </c>
      <c r="BM13" s="136" t="str">
        <f>IF(VLOOKUP($A13,'Anexo 2. Mapeo Instrumentos V3'!$A:$DV,BM$1,FALSE)="","",VLOOKUP($A13,'Anexo 2. Mapeo Instrumentos V3'!$A:$DV,BM$1,FALSE))</f>
        <v/>
      </c>
      <c r="BN13" s="136" t="str">
        <f>IF(VLOOKUP($A13,'Anexo 2. Mapeo Instrumentos V3'!$A:$DV,BN$1,FALSE)="","",VLOOKUP($A13,'Anexo 2. Mapeo Instrumentos V3'!$A:$DV,BN$1,FALSE))</f>
        <v/>
      </c>
      <c r="BO13" s="136" t="str">
        <f>IF(VLOOKUP($A13,'Anexo 2. Mapeo Instrumentos V3'!$A:$DV,BO$1,FALSE)="","",VLOOKUP($A13,'Anexo 2. Mapeo Instrumentos V3'!$A:$DV,BO$1,FALSE))</f>
        <v/>
      </c>
      <c r="BP13" s="136" t="str">
        <f>IF(VLOOKUP($A13,'Anexo 2. Mapeo Instrumentos V3'!$A:$DV,BP$1,FALSE)="","",VLOOKUP($A13,'Anexo 2. Mapeo Instrumentos V3'!$A:$DV,BP$1,FALSE))</f>
        <v/>
      </c>
      <c r="BQ13" s="136" t="str">
        <f>IF(VLOOKUP($A13,'Anexo 2. Mapeo Instrumentos V3'!$A:$DV,BQ$1,FALSE)="","",VLOOKUP($A13,'Anexo 2. Mapeo Instrumentos V3'!$A:$DV,BQ$1,FALSE))</f>
        <v/>
      </c>
      <c r="BR13" s="136" t="str">
        <f>IF(VLOOKUP($A13,'Anexo 2. Mapeo Instrumentos V3'!$A:$DV,BR$1,FALSE)="","",VLOOKUP($A13,'Anexo 2. Mapeo Instrumentos V3'!$A:$DV,BR$1,FALSE))</f>
        <v/>
      </c>
      <c r="BS13" s="136" t="str">
        <f>IF(VLOOKUP($A13,'Anexo 2. Mapeo Instrumentos V3'!$A:$DV,BS$1,FALSE)="","",VLOOKUP($A13,'Anexo 2. Mapeo Instrumentos V3'!$A:$DV,BS$1,FALSE))</f>
        <v/>
      </c>
      <c r="BT13" s="136" t="str">
        <f>IF(VLOOKUP($A13,'Anexo 2. Mapeo Instrumentos V3'!$A:$DV,BT$1,FALSE)="","",VLOOKUP($A13,'Anexo 2. Mapeo Instrumentos V3'!$A:$DV,BT$1,FALSE))</f>
        <v/>
      </c>
      <c r="BU13" s="136" t="str">
        <f>IF(VLOOKUP($A13,'Anexo 2. Mapeo Instrumentos V3'!$A:$DV,BU$1,FALSE)="","",VLOOKUP($A13,'Anexo 2. Mapeo Instrumentos V3'!$A:$DV,BU$1,FALSE))</f>
        <v/>
      </c>
      <c r="BV13" s="166" t="str">
        <f>IF(VLOOKUP($A13,'Anexo 2. Mapeo Instrumentos V3'!$A:$DV,BV$1,FALSE)="","",VLOOKUP($A13,'Anexo 2. Mapeo Instrumentos V3'!$A:$DV,BV$1,FALSE))</f>
        <v/>
      </c>
      <c r="BW13" s="202">
        <f t="shared" si="1"/>
        <v>2</v>
      </c>
      <c r="BX13" s="202">
        <f t="shared" si="2"/>
        <v>3</v>
      </c>
    </row>
    <row r="14" spans="1:76" ht="90" x14ac:dyDescent="0.25">
      <c r="A14" s="102">
        <v>246</v>
      </c>
      <c r="B14" s="145" t="str">
        <f>IF(VLOOKUP($A14,'Anexo 2. Mapeo Instrumentos V3'!$A:$DV,B$1,FALSE)="","",VLOOKUP($A14,'Anexo 2. Mapeo Instrumentos V3'!$A:$DV,B$1,FALSE))</f>
        <v>1.1</v>
      </c>
      <c r="C14" s="157" t="str">
        <f>IF(VLOOKUP($A14,'Anexo 2. Mapeo Instrumentos V3'!$A:$DV,C$1,FALSE)="","",VLOOKUP($A14,'Anexo 2. Mapeo Instrumentos V3'!$A:$DV,C$1,FALSE))</f>
        <v>Realizar Talleres de capacitación a funcionarios públicos y víctimas sobre rutas y protocolos de protección a víctimas   (Dirigido a grupos mixtos: funcionarios y víctimas.)</v>
      </c>
      <c r="D14" s="72" t="str">
        <f>IF(VLOOKUP($A14,'Anexo 2. Mapeo Instrumentos V3'!$A:$DV,D$1,FALSE)="","",VLOOKUP($A14,'Anexo 2. Mapeo Instrumentos V3'!$A:$DV,D$1,FALSE))</f>
        <v>Talleres para capacitar a funcionarios y víctimas de municipios PDET y otros priorizados en las rutas de acceso a los mecanismos de justicia transicional y protocolos de protección.</v>
      </c>
      <c r="E14" s="130" t="str">
        <f>IF(VLOOKUP($A14,'Anexo 2. Mapeo Instrumentos V3'!$A:$DV,E$1,FALSE)="","",VLOOKUP($A14,'Anexo 2. Mapeo Instrumentos V3'!$A:$DV,E$1,FALSE))</f>
        <v xml:space="preserve">Dirección de Justicia Transicional </v>
      </c>
      <c r="F14" s="128" t="str">
        <f>IF(VLOOKUP($A14,'Anexo 2. Mapeo Instrumentos V3'!$A:$DV,F$1,FALSE)="","",VLOOKUP($A14,'Anexo 2. Mapeo Instrumentos V3'!$A:$DV,F$1,FALSE))</f>
        <v>Ángela Marcela Rodríguez Martínez</v>
      </c>
      <c r="G14" s="136">
        <f>IF(VLOOKUP($A14,'Anexo 2. Mapeo Instrumentos V3'!$A:$DV,G$1,FALSE)="","",VLOOKUP($A14,'Anexo 2. Mapeo Instrumentos V3'!$A:$DV,G$1,FALSE))</f>
        <v>3115139570</v>
      </c>
      <c r="H14" s="131" t="str">
        <f>IF(VLOOKUP($A14,'Anexo 2. Mapeo Instrumentos V3'!$A:$DV,H$1,FALSE)="","",VLOOKUP($A14,'Anexo 2. Mapeo Instrumentos V3'!$A:$DV,H$1,FALSE))</f>
        <v>angela.rodriguez@minjusticia.gov.co</v>
      </c>
      <c r="I14" s="7" t="str">
        <f>IF(VLOOKUP($A14,'Anexo 2. Mapeo Instrumentos V3'!$A:$DV,I$1,FALSE)="","",VLOOKUP($A14,'Anexo 2. Mapeo Instrumentos V3'!$A:$DV,I$1,FALSE))</f>
        <v>NO</v>
      </c>
      <c r="J14" s="7" t="str">
        <f>IF(VLOOKUP($A14,'Anexo 2. Mapeo Instrumentos V3'!$A:$DV,J$1,FALSE)="","",VLOOKUP($A14,'Anexo 2. Mapeo Instrumentos V3'!$A:$DV,J$1,FALSE))</f>
        <v>NO</v>
      </c>
      <c r="K14" s="7" t="str">
        <f>IF(VLOOKUP($A14,'Anexo 2. Mapeo Instrumentos V3'!$A:$DV,K$1,FALSE)="","",VLOOKUP($A14,'Anexo 2. Mapeo Instrumentos V3'!$A:$DV,K$1,FALSE))</f>
        <v>NO</v>
      </c>
      <c r="L14" s="7" t="str">
        <f>IF(VLOOKUP($A14,'Anexo 2. Mapeo Instrumentos V3'!$A:$DV,L$1,FALSE)="","",VLOOKUP($A14,'Anexo 2. Mapeo Instrumentos V3'!$A:$DV,L$1,FALSE))</f>
        <v>NO</v>
      </c>
      <c r="M14" s="7" t="str">
        <f>IF(VLOOKUP($A14,'Anexo 2. Mapeo Instrumentos V3'!$A:$DV,M$1,FALSE)="","",VLOOKUP($A14,'Anexo 2. Mapeo Instrumentos V3'!$A:$DV,M$1,FALSE))</f>
        <v>NO</v>
      </c>
      <c r="N14" s="7" t="str">
        <f>IF(VLOOKUP($A14,'Anexo 2. Mapeo Instrumentos V3'!$A:$DV,N$1,FALSE)="","",VLOOKUP($A14,'Anexo 2. Mapeo Instrumentos V3'!$A:$DV,N$1,FALSE))</f>
        <v>NO</v>
      </c>
      <c r="O14" s="72" t="str">
        <f>IF(VLOOKUP($A14,'Anexo 2. Mapeo Instrumentos V3'!$A:$DV,O$1,FALSE)="","",VLOOKUP($A14,'Anexo 2. Mapeo Instrumentos V3'!$A:$DV,O$1,FALSE))</f>
        <v>NO</v>
      </c>
      <c r="P14" s="72" t="str">
        <f>IF(VLOOKUP($A14,'Anexo 2. Mapeo Instrumentos V3'!$A:$DV,P$1,FALSE)="","",VLOOKUP($A14,'Anexo 2. Mapeo Instrumentos V3'!$A:$DV,P$1,FALSE))</f>
        <v>NO</v>
      </c>
      <c r="Q14" s="7" t="str">
        <f>IF(VLOOKUP($A14,'Anexo 2. Mapeo Instrumentos V3'!$A:$DV,Q$1,FALSE)="","",VLOOKUP($A14,'Anexo 2. Mapeo Instrumentos V3'!$A:$DV,Q$1,FALSE))</f>
        <v>SI</v>
      </c>
      <c r="R14" s="7" t="str">
        <f>IF(VLOOKUP($A14,'Anexo 2. Mapeo Instrumentos V3'!$A:$DV,R$1,FALSE)="","",VLOOKUP($A14,'Anexo 2. Mapeo Instrumentos V3'!$A:$DV,R$1,FALSE))</f>
        <v>NO</v>
      </c>
      <c r="S14" s="74" t="str">
        <f>IF(VLOOKUP($A14,'Anexo 2. Mapeo Instrumentos V3'!$A:$DV,S$1,FALSE)="","",VLOOKUP($A14,'Anexo 2. Mapeo Instrumentos V3'!$A:$DV,S$1,FALSE))</f>
        <v xml:space="preserve">Funcionarios públicos y Víctimas del conflicto. </v>
      </c>
      <c r="T14" s="72" t="str">
        <f>IF(VLOOKUP($A14,'Anexo 2. Mapeo Instrumentos V3'!$A:$DV,T$1,FALSE)="","",VLOOKUP($A14,'Anexo 2. Mapeo Instrumentos V3'!$A:$DV,T$1,FALSE))</f>
        <v/>
      </c>
      <c r="U14" s="72" t="str">
        <f>IF(VLOOKUP($A14,'Anexo 2. Mapeo Instrumentos V3'!$A:$DV,U$1,FALSE)="","",VLOOKUP($A14,'Anexo 2. Mapeo Instrumentos V3'!$A:$DV,U$1,FALSE))</f>
        <v>TALLERES</v>
      </c>
      <c r="V14" s="72" t="str">
        <f>IF(VLOOKUP($A14,'Anexo 2. Mapeo Instrumentos V3'!$A:$DV,V$1,FALSE)="","",VLOOKUP($A14,'Anexo 2. Mapeo Instrumentos V3'!$A:$DV,V$1,FALSE))</f>
        <v/>
      </c>
      <c r="W14" s="158" t="str">
        <f>IF(VLOOKUP($A14,'Anexo 2. Mapeo Instrumentos V3'!$A:$DV,W$1,FALSE)="","",VLOOKUP($A14,'Anexo 2. Mapeo Instrumentos V3'!$A:$DV,W$1,FALSE))</f>
        <v>Fortalecer la articulación interinstitucional en la aplicación de los mecanismos de Justicia Transicional a nivel nacional y territorial para promover el acceso a la justicia.</v>
      </c>
      <c r="X14" s="3" t="str">
        <f>IF(VLOOKUP($A14,'Anexo 2. Mapeo Instrumentos V3'!$A:$DV,X$1,FALSE)="","",VLOOKUP($A14,'Anexo 2. Mapeo Instrumentos V3'!$A:$DV,X$1,FALSE))</f>
        <v/>
      </c>
      <c r="Y14" s="102" t="str">
        <f>IF(VLOOKUP($A14,'Anexo 2. Mapeo Instrumentos V3'!$A:$DV,Y$1,FALSE)="","",VLOOKUP($A14,'Anexo 2. Mapeo Instrumentos V3'!$A:$DV,Y$1,FALSE))</f>
        <v/>
      </c>
      <c r="Z14" s="136" t="str">
        <f>IF(VLOOKUP($A14,'Anexo 2. Mapeo Instrumentos V3'!$A:$DV,Z$1,FALSE)="","",VLOOKUP($A14,'Anexo 2. Mapeo Instrumentos V3'!$A:$DV,Z$1,FALSE))</f>
        <v/>
      </c>
      <c r="AA14" s="136" t="str">
        <f>IF(VLOOKUP($A14,'Anexo 2. Mapeo Instrumentos V3'!$A:$DV,AA$1,FALSE)="","",VLOOKUP($A14,'Anexo 2. Mapeo Instrumentos V3'!$A:$DV,AA$1,FALSE))</f>
        <v/>
      </c>
      <c r="AB14" s="136" t="str">
        <f>IF(VLOOKUP($A14,'Anexo 2. Mapeo Instrumentos V3'!$A:$DV,AB$1,FALSE)="","",VLOOKUP($A14,'Anexo 2. Mapeo Instrumentos V3'!$A:$DV,AB$1,FALSE))</f>
        <v/>
      </c>
      <c r="AC14" s="136" t="str">
        <f>IF(VLOOKUP($A14,'Anexo 2. Mapeo Instrumentos V3'!$A:$DV,AC$1,FALSE)="","",VLOOKUP($A14,'Anexo 2. Mapeo Instrumentos V3'!$A:$DV,AC$1,FALSE))</f>
        <v/>
      </c>
      <c r="AD14" s="136" t="str">
        <f>IF(VLOOKUP($A14,'Anexo 2. Mapeo Instrumentos V3'!$A:$DV,AD$1,FALSE)="","",VLOOKUP($A14,'Anexo 2. Mapeo Instrumentos V3'!$A:$DV,AD$1,FALSE))</f>
        <v/>
      </c>
      <c r="AE14" s="136" t="str">
        <f>IF(VLOOKUP($A14,'Anexo 2. Mapeo Instrumentos V3'!$A:$DV,AE$1,FALSE)="","",VLOOKUP($A14,'Anexo 2. Mapeo Instrumentos V3'!$A:$DV,AE$1,FALSE))</f>
        <v/>
      </c>
      <c r="AF14" s="136" t="str">
        <f>IF(VLOOKUP($A14,'Anexo 2. Mapeo Instrumentos V3'!$A:$DV,AF$1,FALSE)="","",VLOOKUP($A14,'Anexo 2. Mapeo Instrumentos V3'!$A:$DV,AF$1,FALSE))</f>
        <v/>
      </c>
      <c r="AG14" s="136" t="str">
        <f>IF(VLOOKUP($A14,'Anexo 2. Mapeo Instrumentos V3'!$A:$DV,AG$1,FALSE)="","",VLOOKUP($A14,'Anexo 2. Mapeo Instrumentos V3'!$A:$DV,AG$1,FALSE))</f>
        <v/>
      </c>
      <c r="AH14" s="136" t="str">
        <f>IF(VLOOKUP($A14,'Anexo 2. Mapeo Instrumentos V3'!$A:$DV,AH$1,FALSE)="","",VLOOKUP($A14,'Anexo 2. Mapeo Instrumentos V3'!$A:$DV,AH$1,FALSE))</f>
        <v/>
      </c>
      <c r="AI14" s="136" t="str">
        <f>IF(VLOOKUP($A14,'Anexo 2. Mapeo Instrumentos V3'!$A:$DV,AI$1,FALSE)="","",VLOOKUP($A14,'Anexo 2. Mapeo Instrumentos V3'!$A:$DV,AI$1,FALSE))</f>
        <v/>
      </c>
      <c r="AJ14" s="136" t="str">
        <f>IF(VLOOKUP($A14,'Anexo 2. Mapeo Instrumentos V3'!$A:$DV,AJ$1,FALSE)="","",VLOOKUP($A14,'Anexo 2. Mapeo Instrumentos V3'!$A:$DV,AJ$1,FALSE))</f>
        <v/>
      </c>
      <c r="AK14" s="136">
        <f>IF(VLOOKUP($A14,'Anexo 2. Mapeo Instrumentos V3'!$A:$DV,AK$1,FALSE)="","",VLOOKUP($A14,'Anexo 2. Mapeo Instrumentos V3'!$A:$DV,AK$1,FALSE))</f>
        <v>1</v>
      </c>
      <c r="AL14" s="136" t="str">
        <f>IF(VLOOKUP($A14,'Anexo 2. Mapeo Instrumentos V3'!$A:$DV,AL$1,FALSE)="","",VLOOKUP($A14,'Anexo 2. Mapeo Instrumentos V3'!$A:$DV,AL$1,FALSE))</f>
        <v/>
      </c>
      <c r="AM14" s="136" t="str">
        <f>IF(VLOOKUP($A14,'Anexo 2. Mapeo Instrumentos V3'!$A:$DV,AM$1,FALSE)="","",VLOOKUP($A14,'Anexo 2. Mapeo Instrumentos V3'!$A:$DV,AM$1,FALSE))</f>
        <v/>
      </c>
      <c r="AN14" s="136" t="str">
        <f>IF(VLOOKUP($A14,'Anexo 2. Mapeo Instrumentos V3'!$A:$DV,AN$1,FALSE)="","",VLOOKUP($A14,'Anexo 2. Mapeo Instrumentos V3'!$A:$DV,AN$1,FALSE))</f>
        <v/>
      </c>
      <c r="AO14" s="136" t="str">
        <f>IF(VLOOKUP($A14,'Anexo 2. Mapeo Instrumentos V3'!$A:$DV,AO$1,FALSE)="","",VLOOKUP($A14,'Anexo 2. Mapeo Instrumentos V3'!$A:$DV,AO$1,FALSE))</f>
        <v/>
      </c>
      <c r="AP14" s="136" t="str">
        <f>IF(VLOOKUP($A14,'Anexo 2. Mapeo Instrumentos V3'!$A:$DV,AP$1,FALSE)="","",VLOOKUP($A14,'Anexo 2. Mapeo Instrumentos V3'!$A:$DV,AP$1,FALSE))</f>
        <v/>
      </c>
      <c r="AQ14" s="136" t="str">
        <f>IF(VLOOKUP($A14,'Anexo 2. Mapeo Instrumentos V3'!$A:$DV,AQ$1,FALSE)="","",VLOOKUP($A14,'Anexo 2. Mapeo Instrumentos V3'!$A:$DV,AQ$1,FALSE))</f>
        <v/>
      </c>
      <c r="AR14" s="136" t="str">
        <f>IF(VLOOKUP($A14,'Anexo 2. Mapeo Instrumentos V3'!$A:$DV,AR$1,FALSE)="","",VLOOKUP($A14,'Anexo 2. Mapeo Instrumentos V3'!$A:$DV,AR$1,FALSE))</f>
        <v/>
      </c>
      <c r="AS14" s="136">
        <f>IF(VLOOKUP($A14,'Anexo 2. Mapeo Instrumentos V3'!$A:$DV,AS$1,FALSE)="","",VLOOKUP($A14,'Anexo 2. Mapeo Instrumentos V3'!$A:$DV,AS$1,FALSE))</f>
        <v>1</v>
      </c>
      <c r="AT14" s="136" t="str">
        <f>IF(VLOOKUP($A14,'Anexo 2. Mapeo Instrumentos V3'!$A:$DV,AT$1,FALSE)="","",VLOOKUP($A14,'Anexo 2. Mapeo Instrumentos V3'!$A:$DV,AT$1,FALSE))</f>
        <v/>
      </c>
      <c r="AU14" s="136" t="str">
        <f>IF(VLOOKUP($A14,'Anexo 2. Mapeo Instrumentos V3'!$A:$DV,AU$1,FALSE)="","",VLOOKUP($A14,'Anexo 2. Mapeo Instrumentos V3'!$A:$DV,AU$1,FALSE))</f>
        <v/>
      </c>
      <c r="AV14" s="136" t="str">
        <f>IF(VLOOKUP($A14,'Anexo 2. Mapeo Instrumentos V3'!$A:$DV,AV$1,FALSE)="","",VLOOKUP($A14,'Anexo 2. Mapeo Instrumentos V3'!$A:$DV,AV$1,FALSE))</f>
        <v/>
      </c>
      <c r="AW14" s="136" t="str">
        <f>IF(VLOOKUP($A14,'Anexo 2. Mapeo Instrumentos V3'!$A:$DV,AW$1,FALSE)="","",VLOOKUP($A14,'Anexo 2. Mapeo Instrumentos V3'!$A:$DV,AW$1,FALSE))</f>
        <v/>
      </c>
      <c r="AX14" s="136" t="str">
        <f>IF(VLOOKUP($A14,'Anexo 2. Mapeo Instrumentos V3'!$A:$DV,AX$1,FALSE)="","",VLOOKUP($A14,'Anexo 2. Mapeo Instrumentos V3'!$A:$DV,AX$1,FALSE))</f>
        <v/>
      </c>
      <c r="AY14" s="136" t="str">
        <f>IF(VLOOKUP($A14,'Anexo 2. Mapeo Instrumentos V3'!$A:$DV,AY$1,FALSE)="","",VLOOKUP($A14,'Anexo 2. Mapeo Instrumentos V3'!$A:$DV,AY$1,FALSE))</f>
        <v/>
      </c>
      <c r="AZ14" s="136" t="str">
        <f>IF(VLOOKUP($A14,'Anexo 2. Mapeo Instrumentos V3'!$A:$DV,AZ$1,FALSE)="","",VLOOKUP($A14,'Anexo 2. Mapeo Instrumentos V3'!$A:$DV,AZ$1,FALSE))</f>
        <v/>
      </c>
      <c r="BA14" s="136" t="str">
        <f>IF(VLOOKUP($A14,'Anexo 2. Mapeo Instrumentos V3'!$A:$DV,BA$1,FALSE)="","",VLOOKUP($A14,'Anexo 2. Mapeo Instrumentos V3'!$A:$DV,BA$1,FALSE))</f>
        <v/>
      </c>
      <c r="BB14" s="166" t="str">
        <f>IF(VLOOKUP($A14,'Anexo 2. Mapeo Instrumentos V3'!$A:$DV,BB$1,FALSE)="","",VLOOKUP($A14,'Anexo 2. Mapeo Instrumentos V3'!$A:$DV,BB$1,FALSE))</f>
        <v/>
      </c>
      <c r="BC14" s="202">
        <f t="shared" si="0"/>
        <v>2</v>
      </c>
      <c r="BD14" s="102" t="str">
        <f>IF(VLOOKUP($A14,'Anexo 2. Mapeo Instrumentos V3'!$A:$DV,BD$1,FALSE)="","",VLOOKUP($A14,'Anexo 2. Mapeo Instrumentos V3'!$A:$DV,BD$1,FALSE))</f>
        <v/>
      </c>
      <c r="BE14" s="136" t="str">
        <f>IF(VLOOKUP($A14,'Anexo 2. Mapeo Instrumentos V3'!$A:$DV,BE$1,FALSE)="","",VLOOKUP($A14,'Anexo 2. Mapeo Instrumentos V3'!$A:$DV,BE$1,FALSE))</f>
        <v/>
      </c>
      <c r="BF14" s="136">
        <f>IF(VLOOKUP($A14,'Anexo 2. Mapeo Instrumentos V3'!$A:$DV,BF$1,FALSE)="","",VLOOKUP($A14,'Anexo 2. Mapeo Instrumentos V3'!$A:$DV,BF$1,FALSE))</f>
        <v>1</v>
      </c>
      <c r="BG14" s="136" t="str">
        <f>IF(VLOOKUP($A14,'Anexo 2. Mapeo Instrumentos V3'!$A:$DV,BG$1,FALSE)="","",VLOOKUP($A14,'Anexo 2. Mapeo Instrumentos V3'!$A:$DV,BG$1,FALSE))</f>
        <v/>
      </c>
      <c r="BH14" s="136" t="str">
        <f>IF(VLOOKUP($A14,'Anexo 2. Mapeo Instrumentos V3'!$A:$DV,BH$1,FALSE)="","",VLOOKUP($A14,'Anexo 2. Mapeo Instrumentos V3'!$A:$DV,BH$1,FALSE))</f>
        <v/>
      </c>
      <c r="BI14" s="136" t="str">
        <f>IF(VLOOKUP($A14,'Anexo 2. Mapeo Instrumentos V3'!$A:$DV,BI$1,FALSE)="","",VLOOKUP($A14,'Anexo 2. Mapeo Instrumentos V3'!$A:$DV,BI$1,FALSE))</f>
        <v/>
      </c>
      <c r="BJ14" s="136" t="str">
        <f>IF(VLOOKUP($A14,'Anexo 2. Mapeo Instrumentos V3'!$A:$DV,BJ$1,FALSE)="","",VLOOKUP($A14,'Anexo 2. Mapeo Instrumentos V3'!$A:$DV,BJ$1,FALSE))</f>
        <v/>
      </c>
      <c r="BK14" s="136" t="str">
        <f>IF(VLOOKUP($A14,'Anexo 2. Mapeo Instrumentos V3'!$A:$DV,BK$1,FALSE)="","",VLOOKUP($A14,'Anexo 2. Mapeo Instrumentos V3'!$A:$DV,BK$1,FALSE))</f>
        <v/>
      </c>
      <c r="BL14" s="136" t="str">
        <f>IF(VLOOKUP($A14,'Anexo 2. Mapeo Instrumentos V3'!$A:$DV,BL$1,FALSE)="","",VLOOKUP($A14,'Anexo 2. Mapeo Instrumentos V3'!$A:$DV,BL$1,FALSE))</f>
        <v/>
      </c>
      <c r="BM14" s="136" t="str">
        <f>IF(VLOOKUP($A14,'Anexo 2. Mapeo Instrumentos V3'!$A:$DV,BM$1,FALSE)="","",VLOOKUP($A14,'Anexo 2. Mapeo Instrumentos V3'!$A:$DV,BM$1,FALSE))</f>
        <v/>
      </c>
      <c r="BN14" s="136" t="str">
        <f>IF(VLOOKUP($A14,'Anexo 2. Mapeo Instrumentos V3'!$A:$DV,BN$1,FALSE)="","",VLOOKUP($A14,'Anexo 2. Mapeo Instrumentos V3'!$A:$DV,BN$1,FALSE))</f>
        <v/>
      </c>
      <c r="BO14" s="136" t="str">
        <f>IF(VLOOKUP($A14,'Anexo 2. Mapeo Instrumentos V3'!$A:$DV,BO$1,FALSE)="","",VLOOKUP($A14,'Anexo 2. Mapeo Instrumentos V3'!$A:$DV,BO$1,FALSE))</f>
        <v/>
      </c>
      <c r="BP14" s="136" t="str">
        <f>IF(VLOOKUP($A14,'Anexo 2. Mapeo Instrumentos V3'!$A:$DV,BP$1,FALSE)="","",VLOOKUP($A14,'Anexo 2. Mapeo Instrumentos V3'!$A:$DV,BP$1,FALSE))</f>
        <v/>
      </c>
      <c r="BQ14" s="136" t="str">
        <f>IF(VLOOKUP($A14,'Anexo 2. Mapeo Instrumentos V3'!$A:$DV,BQ$1,FALSE)="","",VLOOKUP($A14,'Anexo 2. Mapeo Instrumentos V3'!$A:$DV,BQ$1,FALSE))</f>
        <v/>
      </c>
      <c r="BR14" s="136" t="str">
        <f>IF(VLOOKUP($A14,'Anexo 2. Mapeo Instrumentos V3'!$A:$DV,BR$1,FALSE)="","",VLOOKUP($A14,'Anexo 2. Mapeo Instrumentos V3'!$A:$DV,BR$1,FALSE))</f>
        <v/>
      </c>
      <c r="BS14" s="136" t="str">
        <f>IF(VLOOKUP($A14,'Anexo 2. Mapeo Instrumentos V3'!$A:$DV,BS$1,FALSE)="","",VLOOKUP($A14,'Anexo 2. Mapeo Instrumentos V3'!$A:$DV,BS$1,FALSE))</f>
        <v/>
      </c>
      <c r="BT14" s="136" t="str">
        <f>IF(VLOOKUP($A14,'Anexo 2. Mapeo Instrumentos V3'!$A:$DV,BT$1,FALSE)="","",VLOOKUP($A14,'Anexo 2. Mapeo Instrumentos V3'!$A:$DV,BT$1,FALSE))</f>
        <v/>
      </c>
      <c r="BU14" s="136" t="str">
        <f>IF(VLOOKUP($A14,'Anexo 2. Mapeo Instrumentos V3'!$A:$DV,BU$1,FALSE)="","",VLOOKUP($A14,'Anexo 2. Mapeo Instrumentos V3'!$A:$DV,BU$1,FALSE))</f>
        <v/>
      </c>
      <c r="BV14" s="166" t="str">
        <f>IF(VLOOKUP($A14,'Anexo 2. Mapeo Instrumentos V3'!$A:$DV,BV$1,FALSE)="","",VLOOKUP($A14,'Anexo 2. Mapeo Instrumentos V3'!$A:$DV,BV$1,FALSE))</f>
        <v/>
      </c>
      <c r="BW14" s="202">
        <f t="shared" si="1"/>
        <v>1</v>
      </c>
      <c r="BX14" s="202">
        <f t="shared" si="2"/>
        <v>3</v>
      </c>
    </row>
    <row r="15" spans="1:76" s="33" customFormat="1" ht="135" x14ac:dyDescent="0.25">
      <c r="A15" s="102">
        <v>271</v>
      </c>
      <c r="B15" s="145" t="str">
        <f>IF(VLOOKUP($A15,'Anexo 2. Mapeo Instrumentos V3'!$A:$DV,B$1,FALSE)="","",VLOOKUP($A15,'Anexo 2. Mapeo Instrumentos V3'!$A:$DV,B$1,FALSE))</f>
        <v>1.1</v>
      </c>
      <c r="C15" s="157" t="str">
        <f>IF(VLOOKUP($A15,'Anexo 2. Mapeo Instrumentos V3'!$A:$DV,C$1,FALSE)="","",VLOOKUP($A15,'Anexo 2. Mapeo Instrumentos V3'!$A:$DV,C$1,FALSE))</f>
        <v>Capacitación a las víctimas en las instancias del Sistema Integral de Verdad, Justicia, Reparación y No Repetición</v>
      </c>
      <c r="D15" s="72" t="str">
        <f>IF(VLOOKUP($A15,'Anexo 2. Mapeo Instrumentos V3'!$A:$DV,D$1,FALSE)="","",VLOOKUP($A15,'Anexo 2. Mapeo Instrumentos V3'!$A:$DV,D$1,FALSE))</f>
        <v>Capacitaciones dirigidas a las víctimas y las organizaciones de víctimas respecto de las rutas de acceso a la Jurisdicción Especial para la Paz, la Comisión para el Esclarecimiento de la Verdad y la Unidad de Búsqueda de Personas dadas por Desparecidas.</v>
      </c>
      <c r="E15" s="130" t="str">
        <f>IF(VLOOKUP($A15,'Anexo 2. Mapeo Instrumentos V3'!$A:$DV,E$1,FALSE)="","",VLOOKUP($A15,'Anexo 2. Mapeo Instrumentos V3'!$A:$DV,E$1,FALSE))</f>
        <v xml:space="preserve">Dirección de Justicia Transicional </v>
      </c>
      <c r="F15" s="128" t="str">
        <f>IF(VLOOKUP($A15,'Anexo 2. Mapeo Instrumentos V3'!$A:$DV,F$1,FALSE)="","",VLOOKUP($A15,'Anexo 2. Mapeo Instrumentos V3'!$A:$DV,F$1,FALSE))</f>
        <v>Ángela Marcela Rodríguez Martínez</v>
      </c>
      <c r="G15" s="130">
        <f>IF(VLOOKUP($A15,'Anexo 2. Mapeo Instrumentos V3'!$A:$DV,G$1,FALSE)="","",VLOOKUP($A15,'Anexo 2. Mapeo Instrumentos V3'!$A:$DV,G$1,FALSE))</f>
        <v>3115139570</v>
      </c>
      <c r="H15" s="131" t="str">
        <f>IF(VLOOKUP($A15,'Anexo 2. Mapeo Instrumentos V3'!$A:$DV,H$1,FALSE)="","",VLOOKUP($A15,'Anexo 2. Mapeo Instrumentos V3'!$A:$DV,H$1,FALSE))</f>
        <v>angela.rodriguez@minjusticia.gov.co</v>
      </c>
      <c r="I15" s="72" t="str">
        <f>IF(VLOOKUP($A15,'Anexo 2. Mapeo Instrumentos V3'!$A:$DV,I$1,FALSE)="","",VLOOKUP($A15,'Anexo 2. Mapeo Instrumentos V3'!$A:$DV,I$1,FALSE))</f>
        <v>NO</v>
      </c>
      <c r="J15" s="72" t="str">
        <f>IF(VLOOKUP($A15,'Anexo 2. Mapeo Instrumentos V3'!$A:$DV,J$1,FALSE)="","",VLOOKUP($A15,'Anexo 2. Mapeo Instrumentos V3'!$A:$DV,J$1,FALSE))</f>
        <v>NO</v>
      </c>
      <c r="K15" s="72" t="str">
        <f>IF(VLOOKUP($A15,'Anexo 2. Mapeo Instrumentos V3'!$A:$DV,K$1,FALSE)="","",VLOOKUP($A15,'Anexo 2. Mapeo Instrumentos V3'!$A:$DV,K$1,FALSE))</f>
        <v>NO</v>
      </c>
      <c r="L15" s="72" t="str">
        <f>IF(VLOOKUP($A15,'Anexo 2. Mapeo Instrumentos V3'!$A:$DV,L$1,FALSE)="","",VLOOKUP($A15,'Anexo 2. Mapeo Instrumentos V3'!$A:$DV,L$1,FALSE))</f>
        <v>NO</v>
      </c>
      <c r="M15" s="72" t="str">
        <f>IF(VLOOKUP($A15,'Anexo 2. Mapeo Instrumentos V3'!$A:$DV,M$1,FALSE)="","",VLOOKUP($A15,'Anexo 2. Mapeo Instrumentos V3'!$A:$DV,M$1,FALSE))</f>
        <v>NO</v>
      </c>
      <c r="N15" s="72" t="str">
        <f>IF(VLOOKUP($A15,'Anexo 2. Mapeo Instrumentos V3'!$A:$DV,N$1,FALSE)="","",VLOOKUP($A15,'Anexo 2. Mapeo Instrumentos V3'!$A:$DV,N$1,FALSE))</f>
        <v>NO</v>
      </c>
      <c r="O15" s="72" t="str">
        <f>IF(VLOOKUP($A15,'Anexo 2. Mapeo Instrumentos V3'!$A:$DV,O$1,FALSE)="","",VLOOKUP($A15,'Anexo 2. Mapeo Instrumentos V3'!$A:$DV,O$1,FALSE))</f>
        <v>NO</v>
      </c>
      <c r="P15" s="72" t="str">
        <f>IF(VLOOKUP($A15,'Anexo 2. Mapeo Instrumentos V3'!$A:$DV,P$1,FALSE)="","",VLOOKUP($A15,'Anexo 2. Mapeo Instrumentos V3'!$A:$DV,P$1,FALSE))</f>
        <v>NO</v>
      </c>
      <c r="Q15" s="72" t="str">
        <f>IF(VLOOKUP($A15,'Anexo 2. Mapeo Instrumentos V3'!$A:$DV,Q$1,FALSE)="","",VLOOKUP($A15,'Anexo 2. Mapeo Instrumentos V3'!$A:$DV,Q$1,FALSE))</f>
        <v>SI</v>
      </c>
      <c r="R15" s="72" t="str">
        <f>IF(VLOOKUP($A15,'Anexo 2. Mapeo Instrumentos V3'!$A:$DV,R$1,FALSE)="","",VLOOKUP($A15,'Anexo 2. Mapeo Instrumentos V3'!$A:$DV,R$1,FALSE))</f>
        <v>NO</v>
      </c>
      <c r="S15" s="72" t="str">
        <f>IF(VLOOKUP($A15,'Anexo 2. Mapeo Instrumentos V3'!$A:$DV,S$1,FALSE)="","",VLOOKUP($A15,'Anexo 2. Mapeo Instrumentos V3'!$A:$DV,S$1,FALSE))</f>
        <v>Víctimas del conflicto armado</v>
      </c>
      <c r="T15" s="72" t="str">
        <f>IF(VLOOKUP($A15,'Anexo 2. Mapeo Instrumentos V3'!$A:$DV,T$1,FALSE)="","",VLOOKUP($A15,'Anexo 2. Mapeo Instrumentos V3'!$A:$DV,T$1,FALSE))</f>
        <v/>
      </c>
      <c r="U15" s="72" t="str">
        <f>IF(VLOOKUP($A15,'Anexo 2. Mapeo Instrumentos V3'!$A:$DV,U$1,FALSE)="","",VLOOKUP($A15,'Anexo 2. Mapeo Instrumentos V3'!$A:$DV,U$1,FALSE))</f>
        <v>TALLERES</v>
      </c>
      <c r="V15" s="72" t="str">
        <f>IF(VLOOKUP($A15,'Anexo 2. Mapeo Instrumentos V3'!$A:$DV,V$1,FALSE)="","",VLOOKUP($A15,'Anexo 2. Mapeo Instrumentos V3'!$A:$DV,V$1,FALSE))</f>
        <v/>
      </c>
      <c r="W15" s="158" t="str">
        <f>IF(VLOOKUP($A15,'Anexo 2. Mapeo Instrumentos V3'!$A:$DV,W$1,FALSE)="","",VLOOKUP($A15,'Anexo 2. Mapeo Instrumentos V3'!$A:$DV,W$1,FALSE))</f>
        <v>Fortalecer la participación de las víctimas y las organizaciones de víctimas en el ejercicio efectivo de sus derechos frente a los mecanismos de justicia transicional (Ley 1448 de 2011, el Sistema Integral de Verdad, Justicia, Reparación y No Repetición, la Ley 975 de 2005 y demás normas de justicia transicional)</v>
      </c>
      <c r="X15" s="33" t="str">
        <f>IF(VLOOKUP($A15,'Anexo 2. Mapeo Instrumentos V3'!$A:$DV,X$1,FALSE)="","",VLOOKUP($A15,'Anexo 2. Mapeo Instrumentos V3'!$A:$DV,X$1,FALSE))</f>
        <v/>
      </c>
      <c r="Y15" s="99" t="str">
        <f>IF(VLOOKUP($A15,'Anexo 2. Mapeo Instrumentos V3'!$A:$DV,Y$1,FALSE)="","",VLOOKUP($A15,'Anexo 2. Mapeo Instrumentos V3'!$A:$DV,Y$1,FALSE))</f>
        <v/>
      </c>
      <c r="Z15" s="137" t="str">
        <f>IF(VLOOKUP($A15,'Anexo 2. Mapeo Instrumentos V3'!$A:$DV,Z$1,FALSE)="","",VLOOKUP($A15,'Anexo 2. Mapeo Instrumentos V3'!$A:$DV,Z$1,FALSE))</f>
        <v/>
      </c>
      <c r="AA15" s="137" t="str">
        <f>IF(VLOOKUP($A15,'Anexo 2. Mapeo Instrumentos V3'!$A:$DV,AA$1,FALSE)="","",VLOOKUP($A15,'Anexo 2. Mapeo Instrumentos V3'!$A:$DV,AA$1,FALSE))</f>
        <v/>
      </c>
      <c r="AB15" s="137" t="str">
        <f>IF(VLOOKUP($A15,'Anexo 2. Mapeo Instrumentos V3'!$A:$DV,AB$1,FALSE)="","",VLOOKUP($A15,'Anexo 2. Mapeo Instrumentos V3'!$A:$DV,AB$1,FALSE))</f>
        <v/>
      </c>
      <c r="AC15" s="137" t="str">
        <f>IF(VLOOKUP($A15,'Anexo 2. Mapeo Instrumentos V3'!$A:$DV,AC$1,FALSE)="","",VLOOKUP($A15,'Anexo 2. Mapeo Instrumentos V3'!$A:$DV,AC$1,FALSE))</f>
        <v/>
      </c>
      <c r="AD15" s="137" t="str">
        <f>IF(VLOOKUP($A15,'Anexo 2. Mapeo Instrumentos V3'!$A:$DV,AD$1,FALSE)="","",VLOOKUP($A15,'Anexo 2. Mapeo Instrumentos V3'!$A:$DV,AD$1,FALSE))</f>
        <v/>
      </c>
      <c r="AE15" s="137" t="str">
        <f>IF(VLOOKUP($A15,'Anexo 2. Mapeo Instrumentos V3'!$A:$DV,AE$1,FALSE)="","",VLOOKUP($A15,'Anexo 2. Mapeo Instrumentos V3'!$A:$DV,AE$1,FALSE))</f>
        <v/>
      </c>
      <c r="AF15" s="137" t="str">
        <f>IF(VLOOKUP($A15,'Anexo 2. Mapeo Instrumentos V3'!$A:$DV,AF$1,FALSE)="","",VLOOKUP($A15,'Anexo 2. Mapeo Instrumentos V3'!$A:$DV,AF$1,FALSE))</f>
        <v/>
      </c>
      <c r="AG15" s="137" t="str">
        <f>IF(VLOOKUP($A15,'Anexo 2. Mapeo Instrumentos V3'!$A:$DV,AG$1,FALSE)="","",VLOOKUP($A15,'Anexo 2. Mapeo Instrumentos V3'!$A:$DV,AG$1,FALSE))</f>
        <v/>
      </c>
      <c r="AH15" s="137" t="str">
        <f>IF(VLOOKUP($A15,'Anexo 2. Mapeo Instrumentos V3'!$A:$DV,AH$1,FALSE)="","",VLOOKUP($A15,'Anexo 2. Mapeo Instrumentos V3'!$A:$DV,AH$1,FALSE))</f>
        <v/>
      </c>
      <c r="AI15" s="137" t="str">
        <f>IF(VLOOKUP($A15,'Anexo 2. Mapeo Instrumentos V3'!$A:$DV,AI$1,FALSE)="","",VLOOKUP($A15,'Anexo 2. Mapeo Instrumentos V3'!$A:$DV,AI$1,FALSE))</f>
        <v/>
      </c>
      <c r="AJ15" s="137" t="str">
        <f>IF(VLOOKUP($A15,'Anexo 2. Mapeo Instrumentos V3'!$A:$DV,AJ$1,FALSE)="","",VLOOKUP($A15,'Anexo 2. Mapeo Instrumentos V3'!$A:$DV,AJ$1,FALSE))</f>
        <v/>
      </c>
      <c r="AK15" s="137">
        <f>IF(VLOOKUP($A15,'Anexo 2. Mapeo Instrumentos V3'!$A:$DV,AK$1,FALSE)="","",VLOOKUP($A15,'Anexo 2. Mapeo Instrumentos V3'!$A:$DV,AK$1,FALSE))</f>
        <v>1</v>
      </c>
      <c r="AL15" s="137" t="str">
        <f>IF(VLOOKUP($A15,'Anexo 2. Mapeo Instrumentos V3'!$A:$DV,AL$1,FALSE)="","",VLOOKUP($A15,'Anexo 2. Mapeo Instrumentos V3'!$A:$DV,AL$1,FALSE))</f>
        <v/>
      </c>
      <c r="AM15" s="137" t="str">
        <f>IF(VLOOKUP($A15,'Anexo 2. Mapeo Instrumentos V3'!$A:$DV,AM$1,FALSE)="","",VLOOKUP($A15,'Anexo 2. Mapeo Instrumentos V3'!$A:$DV,AM$1,FALSE))</f>
        <v/>
      </c>
      <c r="AN15" s="137" t="str">
        <f>IF(VLOOKUP($A15,'Anexo 2. Mapeo Instrumentos V3'!$A:$DV,AN$1,FALSE)="","",VLOOKUP($A15,'Anexo 2. Mapeo Instrumentos V3'!$A:$DV,AN$1,FALSE))</f>
        <v/>
      </c>
      <c r="AO15" s="137" t="str">
        <f>IF(VLOOKUP($A15,'Anexo 2. Mapeo Instrumentos V3'!$A:$DV,AO$1,FALSE)="","",VLOOKUP($A15,'Anexo 2. Mapeo Instrumentos V3'!$A:$DV,AO$1,FALSE))</f>
        <v/>
      </c>
      <c r="AP15" s="137" t="str">
        <f>IF(VLOOKUP($A15,'Anexo 2. Mapeo Instrumentos V3'!$A:$DV,AP$1,FALSE)="","",VLOOKUP($A15,'Anexo 2. Mapeo Instrumentos V3'!$A:$DV,AP$1,FALSE))</f>
        <v/>
      </c>
      <c r="AQ15" s="137" t="str">
        <f>IF(VLOOKUP($A15,'Anexo 2. Mapeo Instrumentos V3'!$A:$DV,AQ$1,FALSE)="","",VLOOKUP($A15,'Anexo 2. Mapeo Instrumentos V3'!$A:$DV,AQ$1,FALSE))</f>
        <v/>
      </c>
      <c r="AR15" s="137" t="str">
        <f>IF(VLOOKUP($A15,'Anexo 2. Mapeo Instrumentos V3'!$A:$DV,AR$1,FALSE)="","",VLOOKUP($A15,'Anexo 2. Mapeo Instrumentos V3'!$A:$DV,AR$1,FALSE))</f>
        <v/>
      </c>
      <c r="AS15" s="137" t="str">
        <f>IF(VLOOKUP($A15,'Anexo 2. Mapeo Instrumentos V3'!$A:$DV,AS$1,FALSE)="","",VLOOKUP($A15,'Anexo 2. Mapeo Instrumentos V3'!$A:$DV,AS$1,FALSE))</f>
        <v/>
      </c>
      <c r="AT15" s="137" t="str">
        <f>IF(VLOOKUP($A15,'Anexo 2. Mapeo Instrumentos V3'!$A:$DV,AT$1,FALSE)="","",VLOOKUP($A15,'Anexo 2. Mapeo Instrumentos V3'!$A:$DV,AT$1,FALSE))</f>
        <v/>
      </c>
      <c r="AU15" s="137" t="str">
        <f>IF(VLOOKUP($A15,'Anexo 2. Mapeo Instrumentos V3'!$A:$DV,AU$1,FALSE)="","",VLOOKUP($A15,'Anexo 2. Mapeo Instrumentos V3'!$A:$DV,AU$1,FALSE))</f>
        <v/>
      </c>
      <c r="AV15" s="137" t="str">
        <f>IF(VLOOKUP($A15,'Anexo 2. Mapeo Instrumentos V3'!$A:$DV,AV$1,FALSE)="","",VLOOKUP($A15,'Anexo 2. Mapeo Instrumentos V3'!$A:$DV,AV$1,FALSE))</f>
        <v/>
      </c>
      <c r="AW15" s="137" t="str">
        <f>IF(VLOOKUP($A15,'Anexo 2. Mapeo Instrumentos V3'!$A:$DV,AW$1,FALSE)="","",VLOOKUP($A15,'Anexo 2. Mapeo Instrumentos V3'!$A:$DV,AW$1,FALSE))</f>
        <v/>
      </c>
      <c r="AX15" s="137" t="str">
        <f>IF(VLOOKUP($A15,'Anexo 2. Mapeo Instrumentos V3'!$A:$DV,AX$1,FALSE)="","",VLOOKUP($A15,'Anexo 2. Mapeo Instrumentos V3'!$A:$DV,AX$1,FALSE))</f>
        <v/>
      </c>
      <c r="AY15" s="137" t="str">
        <f>IF(VLOOKUP($A15,'Anexo 2. Mapeo Instrumentos V3'!$A:$DV,AY$1,FALSE)="","",VLOOKUP($A15,'Anexo 2. Mapeo Instrumentos V3'!$A:$DV,AY$1,FALSE))</f>
        <v/>
      </c>
      <c r="AZ15" s="137" t="str">
        <f>IF(VLOOKUP($A15,'Anexo 2. Mapeo Instrumentos V3'!$A:$DV,AZ$1,FALSE)="","",VLOOKUP($A15,'Anexo 2. Mapeo Instrumentos V3'!$A:$DV,AZ$1,FALSE))</f>
        <v/>
      </c>
      <c r="BA15" s="137" t="str">
        <f>IF(VLOOKUP($A15,'Anexo 2. Mapeo Instrumentos V3'!$A:$DV,BA$1,FALSE)="","",VLOOKUP($A15,'Anexo 2. Mapeo Instrumentos V3'!$A:$DV,BA$1,FALSE))</f>
        <v/>
      </c>
      <c r="BB15" s="167" t="str">
        <f>IF(VLOOKUP($A15,'Anexo 2. Mapeo Instrumentos V3'!$A:$DV,BB$1,FALSE)="","",VLOOKUP($A15,'Anexo 2. Mapeo Instrumentos V3'!$A:$DV,BB$1,FALSE))</f>
        <v/>
      </c>
      <c r="BC15" s="203">
        <f t="shared" si="0"/>
        <v>1</v>
      </c>
      <c r="BD15" s="99" t="str">
        <f>IF(VLOOKUP($A15,'Anexo 2. Mapeo Instrumentos V3'!$A:$DV,BD$1,FALSE)="","",VLOOKUP($A15,'Anexo 2. Mapeo Instrumentos V3'!$A:$DV,BD$1,FALSE))</f>
        <v/>
      </c>
      <c r="BE15" s="137" t="str">
        <f>IF(VLOOKUP($A15,'Anexo 2. Mapeo Instrumentos V3'!$A:$DV,BE$1,FALSE)="","",VLOOKUP($A15,'Anexo 2. Mapeo Instrumentos V3'!$A:$DV,BE$1,FALSE))</f>
        <v/>
      </c>
      <c r="BF15" s="137" t="str">
        <f>IF(VLOOKUP($A15,'Anexo 2. Mapeo Instrumentos V3'!$A:$DV,BF$1,FALSE)="","",VLOOKUP($A15,'Anexo 2. Mapeo Instrumentos V3'!$A:$DV,BF$1,FALSE))</f>
        <v/>
      </c>
      <c r="BG15" s="137" t="str">
        <f>IF(VLOOKUP($A15,'Anexo 2. Mapeo Instrumentos V3'!$A:$DV,BG$1,FALSE)="","",VLOOKUP($A15,'Anexo 2. Mapeo Instrumentos V3'!$A:$DV,BG$1,FALSE))</f>
        <v/>
      </c>
      <c r="BH15" s="137" t="str">
        <f>IF(VLOOKUP($A15,'Anexo 2. Mapeo Instrumentos V3'!$A:$DV,BH$1,FALSE)="","",VLOOKUP($A15,'Anexo 2. Mapeo Instrumentos V3'!$A:$DV,BH$1,FALSE))</f>
        <v/>
      </c>
      <c r="BI15" s="137" t="str">
        <f>IF(VLOOKUP($A15,'Anexo 2. Mapeo Instrumentos V3'!$A:$DV,BI$1,FALSE)="","",VLOOKUP($A15,'Anexo 2. Mapeo Instrumentos V3'!$A:$DV,BI$1,FALSE))</f>
        <v/>
      </c>
      <c r="BJ15" s="137">
        <f>IF(VLOOKUP($A15,'Anexo 2. Mapeo Instrumentos V3'!$A:$DV,BJ$1,FALSE)="","",VLOOKUP($A15,'Anexo 2. Mapeo Instrumentos V3'!$A:$DV,BJ$1,FALSE))</f>
        <v>1</v>
      </c>
      <c r="BK15" s="137" t="str">
        <f>IF(VLOOKUP($A15,'Anexo 2. Mapeo Instrumentos V3'!$A:$DV,BK$1,FALSE)="","",VLOOKUP($A15,'Anexo 2. Mapeo Instrumentos V3'!$A:$DV,BK$1,FALSE))</f>
        <v/>
      </c>
      <c r="BL15" s="137" t="str">
        <f>IF(VLOOKUP($A15,'Anexo 2. Mapeo Instrumentos V3'!$A:$DV,BL$1,FALSE)="","",VLOOKUP($A15,'Anexo 2. Mapeo Instrumentos V3'!$A:$DV,BL$1,FALSE))</f>
        <v/>
      </c>
      <c r="BM15" s="137" t="str">
        <f>IF(VLOOKUP($A15,'Anexo 2. Mapeo Instrumentos V3'!$A:$DV,BM$1,FALSE)="","",VLOOKUP($A15,'Anexo 2. Mapeo Instrumentos V3'!$A:$DV,BM$1,FALSE))</f>
        <v/>
      </c>
      <c r="BN15" s="137" t="str">
        <f>IF(VLOOKUP($A15,'Anexo 2. Mapeo Instrumentos V3'!$A:$DV,BN$1,FALSE)="","",VLOOKUP($A15,'Anexo 2. Mapeo Instrumentos V3'!$A:$DV,BN$1,FALSE))</f>
        <v/>
      </c>
      <c r="BO15" s="137" t="str">
        <f>IF(VLOOKUP($A15,'Anexo 2. Mapeo Instrumentos V3'!$A:$DV,BO$1,FALSE)="","",VLOOKUP($A15,'Anexo 2. Mapeo Instrumentos V3'!$A:$DV,BO$1,FALSE))</f>
        <v/>
      </c>
      <c r="BP15" s="137" t="str">
        <f>IF(VLOOKUP($A15,'Anexo 2. Mapeo Instrumentos V3'!$A:$DV,BP$1,FALSE)="","",VLOOKUP($A15,'Anexo 2. Mapeo Instrumentos V3'!$A:$DV,BP$1,FALSE))</f>
        <v/>
      </c>
      <c r="BQ15" s="137" t="str">
        <f>IF(VLOOKUP($A15,'Anexo 2. Mapeo Instrumentos V3'!$A:$DV,BQ$1,FALSE)="","",VLOOKUP($A15,'Anexo 2. Mapeo Instrumentos V3'!$A:$DV,BQ$1,FALSE))</f>
        <v/>
      </c>
      <c r="BR15" s="137" t="str">
        <f>IF(VLOOKUP($A15,'Anexo 2. Mapeo Instrumentos V3'!$A:$DV,BR$1,FALSE)="","",VLOOKUP($A15,'Anexo 2. Mapeo Instrumentos V3'!$A:$DV,BR$1,FALSE))</f>
        <v/>
      </c>
      <c r="BS15" s="137" t="str">
        <f>IF(VLOOKUP($A15,'Anexo 2. Mapeo Instrumentos V3'!$A:$DV,BS$1,FALSE)="","",VLOOKUP($A15,'Anexo 2. Mapeo Instrumentos V3'!$A:$DV,BS$1,FALSE))</f>
        <v/>
      </c>
      <c r="BT15" s="137" t="str">
        <f>IF(VLOOKUP($A15,'Anexo 2. Mapeo Instrumentos V3'!$A:$DV,BT$1,FALSE)="","",VLOOKUP($A15,'Anexo 2. Mapeo Instrumentos V3'!$A:$DV,BT$1,FALSE))</f>
        <v/>
      </c>
      <c r="BU15" s="137" t="str">
        <f>IF(VLOOKUP($A15,'Anexo 2. Mapeo Instrumentos V3'!$A:$DV,BU$1,FALSE)="","",VLOOKUP($A15,'Anexo 2. Mapeo Instrumentos V3'!$A:$DV,BU$1,FALSE))</f>
        <v/>
      </c>
      <c r="BV15" s="167" t="str">
        <f>IF(VLOOKUP($A15,'Anexo 2. Mapeo Instrumentos V3'!$A:$DV,BV$1,FALSE)="","",VLOOKUP($A15,'Anexo 2. Mapeo Instrumentos V3'!$A:$DV,BV$1,FALSE))</f>
        <v/>
      </c>
      <c r="BW15" s="203">
        <f t="shared" si="1"/>
        <v>1</v>
      </c>
      <c r="BX15" s="203">
        <f t="shared" si="2"/>
        <v>2</v>
      </c>
    </row>
    <row r="16" spans="1:76" ht="90" x14ac:dyDescent="0.25">
      <c r="A16" s="102">
        <v>283</v>
      </c>
      <c r="B16" s="145" t="str">
        <f>IF(VLOOKUP($A16,'Anexo 2. Mapeo Instrumentos V3'!$A:$DV,B$1,FALSE)="","",VLOOKUP($A16,'Anexo 2. Mapeo Instrumentos V3'!$A:$DV,B$1,FALSE))</f>
        <v>1.1</v>
      </c>
      <c r="C16" s="157" t="str">
        <f>IF(VLOOKUP($A16,'Anexo 2. Mapeo Instrumentos V3'!$A:$DV,C$1,FALSE)="","",VLOOKUP($A16,'Anexo 2. Mapeo Instrumentos V3'!$A:$DV,C$1,FALSE))</f>
        <v>Iniciativas de construcción de tejido social</v>
      </c>
      <c r="D16" s="72" t="str">
        <f>IF(VLOOKUP($A16,'Anexo 2. Mapeo Instrumentos V3'!$A:$DV,D$1,FALSE)="","",VLOOKUP($A16,'Anexo 2. Mapeo Instrumentos V3'!$A:$DV,D$1,FALSE))</f>
        <v>Apoyar la construcción de iniciativas de memoria histórica y de medidas de satisfacción materializadas a través de acciones que permitan visibilizar los daños causados y las expectativas de paz y de reconciliación.</v>
      </c>
      <c r="E16" s="130" t="str">
        <f>IF(VLOOKUP($A16,'Anexo 2. Mapeo Instrumentos V3'!$A:$DV,E$1,FALSE)="","",VLOOKUP($A16,'Anexo 2. Mapeo Instrumentos V3'!$A:$DV,E$1,FALSE))</f>
        <v xml:space="preserve">Dirección de Justicia Transicional </v>
      </c>
      <c r="F16" s="128" t="str">
        <f>IF(VLOOKUP($A16,'Anexo 2. Mapeo Instrumentos V3'!$A:$DV,F$1,FALSE)="","",VLOOKUP($A16,'Anexo 2. Mapeo Instrumentos V3'!$A:$DV,F$1,FALSE))</f>
        <v>Ángela Marcela Rodríguez Martínez</v>
      </c>
      <c r="G16" s="136">
        <f>IF(VLOOKUP($A16,'Anexo 2. Mapeo Instrumentos V3'!$A:$DV,G$1,FALSE)="","",VLOOKUP($A16,'Anexo 2. Mapeo Instrumentos V3'!$A:$DV,G$1,FALSE))</f>
        <v>3115139570</v>
      </c>
      <c r="H16" s="131" t="str">
        <f>IF(VLOOKUP($A16,'Anexo 2. Mapeo Instrumentos V3'!$A:$DV,H$1,FALSE)="","",VLOOKUP($A16,'Anexo 2. Mapeo Instrumentos V3'!$A:$DV,H$1,FALSE))</f>
        <v>angela.rodriguez@minjusticia.gov.co</v>
      </c>
      <c r="I16" s="7" t="str">
        <f>IF(VLOOKUP($A16,'Anexo 2. Mapeo Instrumentos V3'!$A:$DV,I$1,FALSE)="","",VLOOKUP($A16,'Anexo 2. Mapeo Instrumentos V3'!$A:$DV,I$1,FALSE))</f>
        <v>NO</v>
      </c>
      <c r="J16" s="7" t="str">
        <f>IF(VLOOKUP($A16,'Anexo 2. Mapeo Instrumentos V3'!$A:$DV,J$1,FALSE)="","",VLOOKUP($A16,'Anexo 2. Mapeo Instrumentos V3'!$A:$DV,J$1,FALSE))</f>
        <v>NO</v>
      </c>
      <c r="K16" s="7" t="str">
        <f>IF(VLOOKUP($A16,'Anexo 2. Mapeo Instrumentos V3'!$A:$DV,K$1,FALSE)="","",VLOOKUP($A16,'Anexo 2. Mapeo Instrumentos V3'!$A:$DV,K$1,FALSE))</f>
        <v>NO</v>
      </c>
      <c r="L16" s="7" t="str">
        <f>IF(VLOOKUP($A16,'Anexo 2. Mapeo Instrumentos V3'!$A:$DV,L$1,FALSE)="","",VLOOKUP($A16,'Anexo 2. Mapeo Instrumentos V3'!$A:$DV,L$1,FALSE))</f>
        <v>NO</v>
      </c>
      <c r="M16" s="7" t="str">
        <f>IF(VLOOKUP($A16,'Anexo 2. Mapeo Instrumentos V3'!$A:$DV,M$1,FALSE)="","",VLOOKUP($A16,'Anexo 2. Mapeo Instrumentos V3'!$A:$DV,M$1,FALSE))</f>
        <v>NO</v>
      </c>
      <c r="N16" s="7" t="str">
        <f>IF(VLOOKUP($A16,'Anexo 2. Mapeo Instrumentos V3'!$A:$DV,N$1,FALSE)="","",VLOOKUP($A16,'Anexo 2. Mapeo Instrumentos V3'!$A:$DV,N$1,FALSE))</f>
        <v>NO</v>
      </c>
      <c r="O16" s="72" t="str">
        <f>IF(VLOOKUP($A16,'Anexo 2. Mapeo Instrumentos V3'!$A:$DV,O$1,FALSE)="","",VLOOKUP($A16,'Anexo 2. Mapeo Instrumentos V3'!$A:$DV,O$1,FALSE))</f>
        <v>NO</v>
      </c>
      <c r="P16" s="72" t="str">
        <f>IF(VLOOKUP($A16,'Anexo 2. Mapeo Instrumentos V3'!$A:$DV,P$1,FALSE)="","",VLOOKUP($A16,'Anexo 2. Mapeo Instrumentos V3'!$A:$DV,P$1,FALSE))</f>
        <v>NO</v>
      </c>
      <c r="Q16" s="7" t="str">
        <f>IF(VLOOKUP($A16,'Anexo 2. Mapeo Instrumentos V3'!$A:$DV,Q$1,FALSE)="","",VLOOKUP($A16,'Anexo 2. Mapeo Instrumentos V3'!$A:$DV,Q$1,FALSE))</f>
        <v>SI</v>
      </c>
      <c r="R16" s="7" t="str">
        <f>IF(VLOOKUP($A16,'Anexo 2. Mapeo Instrumentos V3'!$A:$DV,R$1,FALSE)="","",VLOOKUP($A16,'Anexo 2. Mapeo Instrumentos V3'!$A:$DV,R$1,FALSE))</f>
        <v>NO</v>
      </c>
      <c r="S16" s="74" t="str">
        <f>IF(VLOOKUP($A16,'Anexo 2. Mapeo Instrumentos V3'!$A:$DV,S$1,FALSE)="","",VLOOKUP($A16,'Anexo 2. Mapeo Instrumentos V3'!$A:$DV,S$1,FALSE))</f>
        <v xml:space="preserve">Víctimas del conflicto </v>
      </c>
      <c r="T16" s="72" t="str">
        <f>IF(VLOOKUP($A16,'Anexo 2. Mapeo Instrumentos V3'!$A:$DV,T$1,FALSE)="","",VLOOKUP($A16,'Anexo 2. Mapeo Instrumentos V3'!$A:$DV,T$1,FALSE))</f>
        <v/>
      </c>
      <c r="U16" s="72" t="str">
        <f>IF(VLOOKUP($A16,'Anexo 2. Mapeo Instrumentos V3'!$A:$DV,U$1,FALSE)="","",VLOOKUP($A16,'Anexo 2. Mapeo Instrumentos V3'!$A:$DV,U$1,FALSE))</f>
        <v>TALLERES</v>
      </c>
      <c r="V16" s="72" t="str">
        <f>IF(VLOOKUP($A16,'Anexo 2. Mapeo Instrumentos V3'!$A:$DV,V$1,FALSE)="","",VLOOKUP($A16,'Anexo 2. Mapeo Instrumentos V3'!$A:$DV,V$1,FALSE))</f>
        <v/>
      </c>
      <c r="W16" s="158" t="str">
        <f>IF(VLOOKUP($A16,'Anexo 2. Mapeo Instrumentos V3'!$A:$DV,W$1,FALSE)="","",VLOOKUP($A16,'Anexo 2. Mapeo Instrumentos V3'!$A:$DV,W$1,FALSE))</f>
        <v>Fortalecer la articulación interinstitucional en la aplicación de los mecanismos de Justicia Transicional a nivel nacional y territorial para promover el acceso a la justicia.</v>
      </c>
      <c r="X16" s="3" t="str">
        <f>IF(VLOOKUP($A16,'Anexo 2. Mapeo Instrumentos V3'!$A:$DV,X$1,FALSE)="","",VLOOKUP($A16,'Anexo 2. Mapeo Instrumentos V3'!$A:$DV,X$1,FALSE))</f>
        <v/>
      </c>
      <c r="Y16" s="102" t="str">
        <f>IF(VLOOKUP($A16,'Anexo 2. Mapeo Instrumentos V3'!$A:$DV,Y$1,FALSE)="","",VLOOKUP($A16,'Anexo 2. Mapeo Instrumentos V3'!$A:$DV,Y$1,FALSE))</f>
        <v/>
      </c>
      <c r="Z16" s="136" t="str">
        <f>IF(VLOOKUP($A16,'Anexo 2. Mapeo Instrumentos V3'!$A:$DV,Z$1,FALSE)="","",VLOOKUP($A16,'Anexo 2. Mapeo Instrumentos V3'!$A:$DV,Z$1,FALSE))</f>
        <v/>
      </c>
      <c r="AA16" s="136" t="str">
        <f>IF(VLOOKUP($A16,'Anexo 2. Mapeo Instrumentos V3'!$A:$DV,AA$1,FALSE)="","",VLOOKUP($A16,'Anexo 2. Mapeo Instrumentos V3'!$A:$DV,AA$1,FALSE))</f>
        <v/>
      </c>
      <c r="AB16" s="136" t="str">
        <f>IF(VLOOKUP($A16,'Anexo 2. Mapeo Instrumentos V3'!$A:$DV,AB$1,FALSE)="","",VLOOKUP($A16,'Anexo 2. Mapeo Instrumentos V3'!$A:$DV,AB$1,FALSE))</f>
        <v/>
      </c>
      <c r="AC16" s="136" t="str">
        <f>IF(VLOOKUP($A16,'Anexo 2. Mapeo Instrumentos V3'!$A:$DV,AC$1,FALSE)="","",VLOOKUP($A16,'Anexo 2. Mapeo Instrumentos V3'!$A:$DV,AC$1,FALSE))</f>
        <v/>
      </c>
      <c r="AD16" s="136" t="str">
        <f>IF(VLOOKUP($A16,'Anexo 2. Mapeo Instrumentos V3'!$A:$DV,AD$1,FALSE)="","",VLOOKUP($A16,'Anexo 2. Mapeo Instrumentos V3'!$A:$DV,AD$1,FALSE))</f>
        <v/>
      </c>
      <c r="AE16" s="136" t="str">
        <f>IF(VLOOKUP($A16,'Anexo 2. Mapeo Instrumentos V3'!$A:$DV,AE$1,FALSE)="","",VLOOKUP($A16,'Anexo 2. Mapeo Instrumentos V3'!$A:$DV,AE$1,FALSE))</f>
        <v/>
      </c>
      <c r="AF16" s="136" t="str">
        <f>IF(VLOOKUP($A16,'Anexo 2. Mapeo Instrumentos V3'!$A:$DV,AF$1,FALSE)="","",VLOOKUP($A16,'Anexo 2. Mapeo Instrumentos V3'!$A:$DV,AF$1,FALSE))</f>
        <v/>
      </c>
      <c r="AG16" s="136" t="str">
        <f>IF(VLOOKUP($A16,'Anexo 2. Mapeo Instrumentos V3'!$A:$DV,AG$1,FALSE)="","",VLOOKUP($A16,'Anexo 2. Mapeo Instrumentos V3'!$A:$DV,AG$1,FALSE))</f>
        <v/>
      </c>
      <c r="AH16" s="136" t="str">
        <f>IF(VLOOKUP($A16,'Anexo 2. Mapeo Instrumentos V3'!$A:$DV,AH$1,FALSE)="","",VLOOKUP($A16,'Anexo 2. Mapeo Instrumentos V3'!$A:$DV,AH$1,FALSE))</f>
        <v/>
      </c>
      <c r="AI16" s="136" t="str">
        <f>IF(VLOOKUP($A16,'Anexo 2. Mapeo Instrumentos V3'!$A:$DV,AI$1,FALSE)="","",VLOOKUP($A16,'Anexo 2. Mapeo Instrumentos V3'!$A:$DV,AI$1,FALSE))</f>
        <v/>
      </c>
      <c r="AJ16" s="136" t="str">
        <f>IF(VLOOKUP($A16,'Anexo 2. Mapeo Instrumentos V3'!$A:$DV,AJ$1,FALSE)="","",VLOOKUP($A16,'Anexo 2. Mapeo Instrumentos V3'!$A:$DV,AJ$1,FALSE))</f>
        <v/>
      </c>
      <c r="AK16" s="136">
        <f>IF(VLOOKUP($A16,'Anexo 2. Mapeo Instrumentos V3'!$A:$DV,AK$1,FALSE)="","",VLOOKUP($A16,'Anexo 2. Mapeo Instrumentos V3'!$A:$DV,AK$1,FALSE))</f>
        <v>1</v>
      </c>
      <c r="AL16" s="136" t="str">
        <f>IF(VLOOKUP($A16,'Anexo 2. Mapeo Instrumentos V3'!$A:$DV,AL$1,FALSE)="","",VLOOKUP($A16,'Anexo 2. Mapeo Instrumentos V3'!$A:$DV,AL$1,FALSE))</f>
        <v/>
      </c>
      <c r="AM16" s="136" t="str">
        <f>IF(VLOOKUP($A16,'Anexo 2. Mapeo Instrumentos V3'!$A:$DV,AM$1,FALSE)="","",VLOOKUP($A16,'Anexo 2. Mapeo Instrumentos V3'!$A:$DV,AM$1,FALSE))</f>
        <v/>
      </c>
      <c r="AN16" s="136" t="str">
        <f>IF(VLOOKUP($A16,'Anexo 2. Mapeo Instrumentos V3'!$A:$DV,AN$1,FALSE)="","",VLOOKUP($A16,'Anexo 2. Mapeo Instrumentos V3'!$A:$DV,AN$1,FALSE))</f>
        <v/>
      </c>
      <c r="AO16" s="136" t="str">
        <f>IF(VLOOKUP($A16,'Anexo 2. Mapeo Instrumentos V3'!$A:$DV,AO$1,FALSE)="","",VLOOKUP($A16,'Anexo 2. Mapeo Instrumentos V3'!$A:$DV,AO$1,FALSE))</f>
        <v/>
      </c>
      <c r="AP16" s="136" t="str">
        <f>IF(VLOOKUP($A16,'Anexo 2. Mapeo Instrumentos V3'!$A:$DV,AP$1,FALSE)="","",VLOOKUP($A16,'Anexo 2. Mapeo Instrumentos V3'!$A:$DV,AP$1,FALSE))</f>
        <v/>
      </c>
      <c r="AQ16" s="136" t="str">
        <f>IF(VLOOKUP($A16,'Anexo 2. Mapeo Instrumentos V3'!$A:$DV,AQ$1,FALSE)="","",VLOOKUP($A16,'Anexo 2. Mapeo Instrumentos V3'!$A:$DV,AQ$1,FALSE))</f>
        <v/>
      </c>
      <c r="AR16" s="136" t="str">
        <f>IF(VLOOKUP($A16,'Anexo 2. Mapeo Instrumentos V3'!$A:$DV,AR$1,FALSE)="","",VLOOKUP($A16,'Anexo 2. Mapeo Instrumentos V3'!$A:$DV,AR$1,FALSE))</f>
        <v/>
      </c>
      <c r="AS16" s="136" t="str">
        <f>IF(VLOOKUP($A16,'Anexo 2. Mapeo Instrumentos V3'!$A:$DV,AS$1,FALSE)="","",VLOOKUP($A16,'Anexo 2. Mapeo Instrumentos V3'!$A:$DV,AS$1,FALSE))</f>
        <v/>
      </c>
      <c r="AT16" s="136" t="str">
        <f>IF(VLOOKUP($A16,'Anexo 2. Mapeo Instrumentos V3'!$A:$DV,AT$1,FALSE)="","",VLOOKUP($A16,'Anexo 2. Mapeo Instrumentos V3'!$A:$DV,AT$1,FALSE))</f>
        <v/>
      </c>
      <c r="AU16" s="136" t="str">
        <f>IF(VLOOKUP($A16,'Anexo 2. Mapeo Instrumentos V3'!$A:$DV,AU$1,FALSE)="","",VLOOKUP($A16,'Anexo 2. Mapeo Instrumentos V3'!$A:$DV,AU$1,FALSE))</f>
        <v/>
      </c>
      <c r="AV16" s="136" t="str">
        <f>IF(VLOOKUP($A16,'Anexo 2. Mapeo Instrumentos V3'!$A:$DV,AV$1,FALSE)="","",VLOOKUP($A16,'Anexo 2. Mapeo Instrumentos V3'!$A:$DV,AV$1,FALSE))</f>
        <v/>
      </c>
      <c r="AW16" s="136" t="str">
        <f>IF(VLOOKUP($A16,'Anexo 2. Mapeo Instrumentos V3'!$A:$DV,AW$1,FALSE)="","",VLOOKUP($A16,'Anexo 2. Mapeo Instrumentos V3'!$A:$DV,AW$1,FALSE))</f>
        <v/>
      </c>
      <c r="AX16" s="136" t="str">
        <f>IF(VLOOKUP($A16,'Anexo 2. Mapeo Instrumentos V3'!$A:$DV,AX$1,FALSE)="","",VLOOKUP($A16,'Anexo 2. Mapeo Instrumentos V3'!$A:$DV,AX$1,FALSE))</f>
        <v/>
      </c>
      <c r="AY16" s="136" t="str">
        <f>IF(VLOOKUP($A16,'Anexo 2. Mapeo Instrumentos V3'!$A:$DV,AY$1,FALSE)="","",VLOOKUP($A16,'Anexo 2. Mapeo Instrumentos V3'!$A:$DV,AY$1,FALSE))</f>
        <v/>
      </c>
      <c r="AZ16" s="136" t="str">
        <f>IF(VLOOKUP($A16,'Anexo 2. Mapeo Instrumentos V3'!$A:$DV,AZ$1,FALSE)="","",VLOOKUP($A16,'Anexo 2. Mapeo Instrumentos V3'!$A:$DV,AZ$1,FALSE))</f>
        <v/>
      </c>
      <c r="BA16" s="136" t="str">
        <f>IF(VLOOKUP($A16,'Anexo 2. Mapeo Instrumentos V3'!$A:$DV,BA$1,FALSE)="","",VLOOKUP($A16,'Anexo 2. Mapeo Instrumentos V3'!$A:$DV,BA$1,FALSE))</f>
        <v/>
      </c>
      <c r="BB16" s="166" t="str">
        <f>IF(VLOOKUP($A16,'Anexo 2. Mapeo Instrumentos V3'!$A:$DV,BB$1,FALSE)="","",VLOOKUP($A16,'Anexo 2. Mapeo Instrumentos V3'!$A:$DV,BB$1,FALSE))</f>
        <v/>
      </c>
      <c r="BC16" s="202">
        <f t="shared" si="0"/>
        <v>1</v>
      </c>
      <c r="BD16" s="102" t="str">
        <f>IF(VLOOKUP($A16,'Anexo 2. Mapeo Instrumentos V3'!$A:$DV,BD$1,FALSE)="","",VLOOKUP($A16,'Anexo 2. Mapeo Instrumentos V3'!$A:$DV,BD$1,FALSE))</f>
        <v/>
      </c>
      <c r="BE16" s="136" t="str">
        <f>IF(VLOOKUP($A16,'Anexo 2. Mapeo Instrumentos V3'!$A:$DV,BE$1,FALSE)="","",VLOOKUP($A16,'Anexo 2. Mapeo Instrumentos V3'!$A:$DV,BE$1,FALSE))</f>
        <v/>
      </c>
      <c r="BF16" s="136" t="str">
        <f>IF(VLOOKUP($A16,'Anexo 2. Mapeo Instrumentos V3'!$A:$DV,BF$1,FALSE)="","",VLOOKUP($A16,'Anexo 2. Mapeo Instrumentos V3'!$A:$DV,BF$1,FALSE))</f>
        <v/>
      </c>
      <c r="BG16" s="136" t="str">
        <f>IF(VLOOKUP($A16,'Anexo 2. Mapeo Instrumentos V3'!$A:$DV,BG$1,FALSE)="","",VLOOKUP($A16,'Anexo 2. Mapeo Instrumentos V3'!$A:$DV,BG$1,FALSE))</f>
        <v/>
      </c>
      <c r="BH16" s="136" t="str">
        <f>IF(VLOOKUP($A16,'Anexo 2. Mapeo Instrumentos V3'!$A:$DV,BH$1,FALSE)="","",VLOOKUP($A16,'Anexo 2. Mapeo Instrumentos V3'!$A:$DV,BH$1,FALSE))</f>
        <v/>
      </c>
      <c r="BI16" s="136" t="str">
        <f>IF(VLOOKUP($A16,'Anexo 2. Mapeo Instrumentos V3'!$A:$DV,BI$1,FALSE)="","",VLOOKUP($A16,'Anexo 2. Mapeo Instrumentos V3'!$A:$DV,BI$1,FALSE))</f>
        <v/>
      </c>
      <c r="BJ16" s="136" t="str">
        <f>IF(VLOOKUP($A16,'Anexo 2. Mapeo Instrumentos V3'!$A:$DV,BJ$1,FALSE)="","",VLOOKUP($A16,'Anexo 2. Mapeo Instrumentos V3'!$A:$DV,BJ$1,FALSE))</f>
        <v/>
      </c>
      <c r="BK16" s="136" t="str">
        <f>IF(VLOOKUP($A16,'Anexo 2. Mapeo Instrumentos V3'!$A:$DV,BK$1,FALSE)="","",VLOOKUP($A16,'Anexo 2. Mapeo Instrumentos V3'!$A:$DV,BK$1,FALSE))</f>
        <v/>
      </c>
      <c r="BL16" s="136" t="str">
        <f>IF(VLOOKUP($A16,'Anexo 2. Mapeo Instrumentos V3'!$A:$DV,BL$1,FALSE)="","",VLOOKUP($A16,'Anexo 2. Mapeo Instrumentos V3'!$A:$DV,BL$1,FALSE))</f>
        <v/>
      </c>
      <c r="BM16" s="136" t="str">
        <f>IF(VLOOKUP($A16,'Anexo 2. Mapeo Instrumentos V3'!$A:$DV,BM$1,FALSE)="","",VLOOKUP($A16,'Anexo 2. Mapeo Instrumentos V3'!$A:$DV,BM$1,FALSE))</f>
        <v/>
      </c>
      <c r="BN16" s="136" t="str">
        <f>IF(VLOOKUP($A16,'Anexo 2. Mapeo Instrumentos V3'!$A:$DV,BN$1,FALSE)="","",VLOOKUP($A16,'Anexo 2. Mapeo Instrumentos V3'!$A:$DV,BN$1,FALSE))</f>
        <v/>
      </c>
      <c r="BO16" s="136" t="str">
        <f>IF(VLOOKUP($A16,'Anexo 2. Mapeo Instrumentos V3'!$A:$DV,BO$1,FALSE)="","",VLOOKUP($A16,'Anexo 2. Mapeo Instrumentos V3'!$A:$DV,BO$1,FALSE))</f>
        <v/>
      </c>
      <c r="BP16" s="136" t="str">
        <f>IF(VLOOKUP($A16,'Anexo 2. Mapeo Instrumentos V3'!$A:$DV,BP$1,FALSE)="","",VLOOKUP($A16,'Anexo 2. Mapeo Instrumentos V3'!$A:$DV,BP$1,FALSE))</f>
        <v/>
      </c>
      <c r="BQ16" s="136" t="str">
        <f>IF(VLOOKUP($A16,'Anexo 2. Mapeo Instrumentos V3'!$A:$DV,BQ$1,FALSE)="","",VLOOKUP($A16,'Anexo 2. Mapeo Instrumentos V3'!$A:$DV,BQ$1,FALSE))</f>
        <v/>
      </c>
      <c r="BR16" s="136" t="str">
        <f>IF(VLOOKUP($A16,'Anexo 2. Mapeo Instrumentos V3'!$A:$DV,BR$1,FALSE)="","",VLOOKUP($A16,'Anexo 2. Mapeo Instrumentos V3'!$A:$DV,BR$1,FALSE))</f>
        <v/>
      </c>
      <c r="BS16" s="136" t="str">
        <f>IF(VLOOKUP($A16,'Anexo 2. Mapeo Instrumentos V3'!$A:$DV,BS$1,FALSE)="","",VLOOKUP($A16,'Anexo 2. Mapeo Instrumentos V3'!$A:$DV,BS$1,FALSE))</f>
        <v/>
      </c>
      <c r="BT16" s="136" t="str">
        <f>IF(VLOOKUP($A16,'Anexo 2. Mapeo Instrumentos V3'!$A:$DV,BT$1,FALSE)="","",VLOOKUP($A16,'Anexo 2. Mapeo Instrumentos V3'!$A:$DV,BT$1,FALSE))</f>
        <v/>
      </c>
      <c r="BU16" s="136" t="str">
        <f>IF(VLOOKUP($A16,'Anexo 2. Mapeo Instrumentos V3'!$A:$DV,BU$1,FALSE)="","",VLOOKUP($A16,'Anexo 2. Mapeo Instrumentos V3'!$A:$DV,BU$1,FALSE))</f>
        <v/>
      </c>
      <c r="BV16" s="166" t="str">
        <f>IF(VLOOKUP($A16,'Anexo 2. Mapeo Instrumentos V3'!$A:$DV,BV$1,FALSE)="","",VLOOKUP($A16,'Anexo 2. Mapeo Instrumentos V3'!$A:$DV,BV$1,FALSE))</f>
        <v/>
      </c>
      <c r="BW16" s="202">
        <f t="shared" si="1"/>
        <v>0</v>
      </c>
      <c r="BX16" s="202">
        <f t="shared" si="2"/>
        <v>1</v>
      </c>
    </row>
    <row r="17" spans="1:76" s="33" customFormat="1" ht="120" x14ac:dyDescent="0.25">
      <c r="A17" s="99">
        <v>296</v>
      </c>
      <c r="B17" s="144" t="str">
        <f>IF(VLOOKUP($A17,'Anexo 2. Mapeo Instrumentos V3'!$A:$DV,B$1,FALSE)="","",VLOOKUP($A17,'Anexo 2. Mapeo Instrumentos V3'!$A:$DV,B$1,FALSE))</f>
        <v>2.1</v>
      </c>
      <c r="C17" s="155" t="str">
        <f>IF(VLOOKUP($A17,'Anexo 2. Mapeo Instrumentos V3'!$A:$DV,C$1,FALSE)="","",VLOOKUP($A17,'Anexo 2. Mapeo Instrumentos V3'!$A:$DV,C$1,FALSE))</f>
        <v>Transferencia de conocimiento en  temas relacionados con métodos de resolución de conflictos.</v>
      </c>
      <c r="D17" s="127" t="str">
        <f>IF(VLOOKUP($A17,'Anexo 2. Mapeo Instrumentos V3'!$A:$DV,D$1,FALSE)="","",VLOOKUP($A17,'Anexo 2. Mapeo Instrumentos V3'!$A:$DV,D$1,FALSE))</f>
        <v>Permite la ejecución de estrategias pedagógicas, donde se puedan compartir experiencias de buenas prácticas en la conciliación en derecho, arbitraje y amigable composición, las cuales se puedan implementar en diferentes ámbitos y actores que participan de la gestión de conflictos.  Para el año 2020 se tiene programado transferencia de conocimiento sobre la ley 1996 de 2019.</v>
      </c>
      <c r="E17" s="128" t="str">
        <f>IF(VLOOKUP($A17,'Anexo 2. Mapeo Instrumentos V3'!$A:$DV,E$1,FALSE)="","",VLOOKUP($A17,'Anexo 2. Mapeo Instrumentos V3'!$A:$DV,E$1,FALSE))</f>
        <v>Dirección de Métodos Alternativos de Solución de Conflictos</v>
      </c>
      <c r="F17" s="128" t="str">
        <f>IF(VLOOKUP($A17,'Anexo 2. Mapeo Instrumentos V3'!$A:$DV,F$1,FALSE)="","",VLOOKUP($A17,'Anexo 2. Mapeo Instrumentos V3'!$A:$DV,F$1,FALSE))</f>
        <v>Liliana López Borda</v>
      </c>
      <c r="G17" s="128">
        <f>IF(VLOOKUP($A17,'Anexo 2. Mapeo Instrumentos V3'!$A:$DV,G$1,FALSE)="","",VLOOKUP($A17,'Anexo 2. Mapeo Instrumentos V3'!$A:$DV,G$1,FALSE))</f>
        <v>314248955</v>
      </c>
      <c r="H17" s="129" t="str">
        <f>IF(VLOOKUP($A17,'Anexo 2. Mapeo Instrumentos V3'!$A:$DV,H$1,FALSE)="","",VLOOKUP($A17,'Anexo 2. Mapeo Instrumentos V3'!$A:$DV,H$1,FALSE))</f>
        <v>liliana.lopez@minjusticia.gov.co</v>
      </c>
      <c r="I17" s="127" t="str">
        <f>IF(VLOOKUP($A17,'Anexo 2. Mapeo Instrumentos V3'!$A:$DV,I$1,FALSE)="","",VLOOKUP($A17,'Anexo 2. Mapeo Instrumentos V3'!$A:$DV,I$1,FALSE))</f>
        <v/>
      </c>
      <c r="J17" s="127" t="str">
        <f>IF(VLOOKUP($A17,'Anexo 2. Mapeo Instrumentos V3'!$A:$DV,J$1,FALSE)="","",VLOOKUP($A17,'Anexo 2. Mapeo Instrumentos V3'!$A:$DV,J$1,FALSE))</f>
        <v/>
      </c>
      <c r="K17" s="127" t="str">
        <f>IF(VLOOKUP($A17,'Anexo 2. Mapeo Instrumentos V3'!$A:$DV,K$1,FALSE)="","",VLOOKUP($A17,'Anexo 2. Mapeo Instrumentos V3'!$A:$DV,K$1,FALSE))</f>
        <v/>
      </c>
      <c r="L17" s="127" t="str">
        <f>IF(VLOOKUP($A17,'Anexo 2. Mapeo Instrumentos V3'!$A:$DV,L$1,FALSE)="","",VLOOKUP($A17,'Anexo 2. Mapeo Instrumentos V3'!$A:$DV,L$1,FALSE))</f>
        <v/>
      </c>
      <c r="M17" s="127" t="str">
        <f>IF(VLOOKUP($A17,'Anexo 2. Mapeo Instrumentos V3'!$A:$DV,M$1,FALSE)="","",VLOOKUP($A17,'Anexo 2. Mapeo Instrumentos V3'!$A:$DV,M$1,FALSE))</f>
        <v/>
      </c>
      <c r="N17" s="127" t="str">
        <f>IF(VLOOKUP($A17,'Anexo 2. Mapeo Instrumentos V3'!$A:$DV,N$1,FALSE)="","",VLOOKUP($A17,'Anexo 2. Mapeo Instrumentos V3'!$A:$DV,N$1,FALSE))</f>
        <v/>
      </c>
      <c r="O17" s="127" t="str">
        <f>IF(VLOOKUP($A17,'Anexo 2. Mapeo Instrumentos V3'!$A:$DV,O$1,FALSE)="","",VLOOKUP($A17,'Anexo 2. Mapeo Instrumentos V3'!$A:$DV,O$1,FALSE))</f>
        <v/>
      </c>
      <c r="P17" s="127" t="str">
        <f>IF(VLOOKUP($A17,'Anexo 2. Mapeo Instrumentos V3'!$A:$DV,P$1,FALSE)="","",VLOOKUP($A17,'Anexo 2. Mapeo Instrumentos V3'!$A:$DV,P$1,FALSE))</f>
        <v/>
      </c>
      <c r="Q17" s="127" t="str">
        <f>IF(VLOOKUP($A17,'Anexo 2. Mapeo Instrumentos V3'!$A:$DV,Q$1,FALSE)="","",VLOOKUP($A17,'Anexo 2. Mapeo Instrumentos V3'!$A:$DV,Q$1,FALSE))</f>
        <v/>
      </c>
      <c r="R17" s="128" t="str">
        <f>IF(VLOOKUP($A17,'Anexo 2. Mapeo Instrumentos V3'!$A:$DV,R$1,FALSE)="","",VLOOKUP($A17,'Anexo 2. Mapeo Instrumentos V3'!$A:$DV,R$1,FALSE))</f>
        <v>SI</v>
      </c>
      <c r="S17" s="128" t="str">
        <f>IF(VLOOKUP($A17,'Anexo 2. Mapeo Instrumentos V3'!$A:$DV,S$1,FALSE)="","",VLOOKUP($A17,'Anexo 2. Mapeo Instrumentos V3'!$A:$DV,S$1,FALSE))</f>
        <v>Servidores públicos y operadores de la conciliación extra judicial en derecho  y Conciliación en equidad</v>
      </c>
      <c r="T17" s="128" t="str">
        <f>IF(VLOOKUP($A17,'Anexo 2. Mapeo Instrumentos V3'!$A:$DV,T$1,FALSE)="","",VLOOKUP($A17,'Anexo 2. Mapeo Instrumentos V3'!$A:$DV,T$1,FALSE))</f>
        <v>Servidores públicos y operadores de la conciliación extra judicial en derecho  y Conciliación en equidad</v>
      </c>
      <c r="U17" s="128" t="str">
        <f>IF(VLOOKUP($A17,'Anexo 2. Mapeo Instrumentos V3'!$A:$DV,U$1,FALSE)="","",VLOOKUP($A17,'Anexo 2. Mapeo Instrumentos V3'!$A:$DV,U$1,FALSE))</f>
        <v>Compartir experiencias de buenas prácticas  en métodos de resolución de conflictos</v>
      </c>
      <c r="V17" s="128" t="str">
        <f>IF(VLOOKUP($A17,'Anexo 2. Mapeo Instrumentos V3'!$A:$DV,V$1,FALSE)="","",VLOOKUP($A17,'Anexo 2. Mapeo Instrumentos V3'!$A:$DV,V$1,FALSE))</f>
        <v/>
      </c>
      <c r="W17" s="156" t="str">
        <f>IF(VLOOKUP($A17,'Anexo 2. Mapeo Instrumentos V3'!$A:$DV,W$1,FALSE)="","",VLOOKUP($A17,'Anexo 2. Mapeo Instrumentos V3'!$A:$DV,W$1,FALSE))</f>
        <v>NA</v>
      </c>
      <c r="X17" s="33" t="str">
        <f>IF(VLOOKUP($A17,'Anexo 2. Mapeo Instrumentos V3'!$A:$DV,X$1,FALSE)="","",VLOOKUP($A17,'Anexo 2. Mapeo Instrumentos V3'!$A:$DV,X$1,FALSE))</f>
        <v/>
      </c>
      <c r="Y17" s="99" t="str">
        <f>IF(VLOOKUP($A17,'Anexo 2. Mapeo Instrumentos V3'!$A:$DV,Y$1,FALSE)="","",VLOOKUP($A17,'Anexo 2. Mapeo Instrumentos V3'!$A:$DV,Y$1,FALSE))</f>
        <v/>
      </c>
      <c r="Z17" s="137" t="str">
        <f>IF(VLOOKUP($A17,'Anexo 2. Mapeo Instrumentos V3'!$A:$DV,Z$1,FALSE)="","",VLOOKUP($A17,'Anexo 2. Mapeo Instrumentos V3'!$A:$DV,Z$1,FALSE))</f>
        <v/>
      </c>
      <c r="AA17" s="137" t="str">
        <f>IF(VLOOKUP($A17,'Anexo 2. Mapeo Instrumentos V3'!$A:$DV,AA$1,FALSE)="","",VLOOKUP($A17,'Anexo 2. Mapeo Instrumentos V3'!$A:$DV,AA$1,FALSE))</f>
        <v/>
      </c>
      <c r="AB17" s="137" t="str">
        <f>IF(VLOOKUP($A17,'Anexo 2. Mapeo Instrumentos V3'!$A:$DV,AB$1,FALSE)="","",VLOOKUP($A17,'Anexo 2. Mapeo Instrumentos V3'!$A:$DV,AB$1,FALSE))</f>
        <v/>
      </c>
      <c r="AC17" s="137" t="str">
        <f>IF(VLOOKUP($A17,'Anexo 2. Mapeo Instrumentos V3'!$A:$DV,AC$1,FALSE)="","",VLOOKUP($A17,'Anexo 2. Mapeo Instrumentos V3'!$A:$DV,AC$1,FALSE))</f>
        <v/>
      </c>
      <c r="AD17" s="137" t="str">
        <f>IF(VLOOKUP($A17,'Anexo 2. Mapeo Instrumentos V3'!$A:$DV,AD$1,FALSE)="","",VLOOKUP($A17,'Anexo 2. Mapeo Instrumentos V3'!$A:$DV,AD$1,FALSE))</f>
        <v/>
      </c>
      <c r="AE17" s="137" t="str">
        <f>IF(VLOOKUP($A17,'Anexo 2. Mapeo Instrumentos V3'!$A:$DV,AE$1,FALSE)="","",VLOOKUP($A17,'Anexo 2. Mapeo Instrumentos V3'!$A:$DV,AE$1,FALSE))</f>
        <v/>
      </c>
      <c r="AF17" s="137" t="str">
        <f>IF(VLOOKUP($A17,'Anexo 2. Mapeo Instrumentos V3'!$A:$DV,AF$1,FALSE)="","",VLOOKUP($A17,'Anexo 2. Mapeo Instrumentos V3'!$A:$DV,AF$1,FALSE))</f>
        <v/>
      </c>
      <c r="AG17" s="137" t="str">
        <f>IF(VLOOKUP($A17,'Anexo 2. Mapeo Instrumentos V3'!$A:$DV,AG$1,FALSE)="","",VLOOKUP($A17,'Anexo 2. Mapeo Instrumentos V3'!$A:$DV,AG$1,FALSE))</f>
        <v/>
      </c>
      <c r="AH17" s="137" t="str">
        <f>IF(VLOOKUP($A17,'Anexo 2. Mapeo Instrumentos V3'!$A:$DV,AH$1,FALSE)="","",VLOOKUP($A17,'Anexo 2. Mapeo Instrumentos V3'!$A:$DV,AH$1,FALSE))</f>
        <v/>
      </c>
      <c r="AI17" s="137" t="str">
        <f>IF(VLOOKUP($A17,'Anexo 2. Mapeo Instrumentos V3'!$A:$DV,AI$1,FALSE)="","",VLOOKUP($A17,'Anexo 2. Mapeo Instrumentos V3'!$A:$DV,AI$1,FALSE))</f>
        <v/>
      </c>
      <c r="AJ17" s="137" t="str">
        <f>IF(VLOOKUP($A17,'Anexo 2. Mapeo Instrumentos V3'!$A:$DV,AJ$1,FALSE)="","",VLOOKUP($A17,'Anexo 2. Mapeo Instrumentos V3'!$A:$DV,AJ$1,FALSE))</f>
        <v/>
      </c>
      <c r="AK17" s="137" t="str">
        <f>IF(VLOOKUP($A17,'Anexo 2. Mapeo Instrumentos V3'!$A:$DV,AK$1,FALSE)="","",VLOOKUP($A17,'Anexo 2. Mapeo Instrumentos V3'!$A:$DV,AK$1,FALSE))</f>
        <v/>
      </c>
      <c r="AL17" s="137" t="str">
        <f>IF(VLOOKUP($A17,'Anexo 2. Mapeo Instrumentos V3'!$A:$DV,AL$1,FALSE)="","",VLOOKUP($A17,'Anexo 2. Mapeo Instrumentos V3'!$A:$DV,AL$1,FALSE))</f>
        <v/>
      </c>
      <c r="AM17" s="137" t="str">
        <f>IF(VLOOKUP($A17,'Anexo 2. Mapeo Instrumentos V3'!$A:$DV,AM$1,FALSE)="","",VLOOKUP($A17,'Anexo 2. Mapeo Instrumentos V3'!$A:$DV,AM$1,FALSE))</f>
        <v/>
      </c>
      <c r="AN17" s="137" t="str">
        <f>IF(VLOOKUP($A17,'Anexo 2. Mapeo Instrumentos V3'!$A:$DV,AN$1,FALSE)="","",VLOOKUP($A17,'Anexo 2. Mapeo Instrumentos V3'!$A:$DV,AN$1,FALSE))</f>
        <v/>
      </c>
      <c r="AO17" s="137" t="str">
        <f>IF(VLOOKUP($A17,'Anexo 2. Mapeo Instrumentos V3'!$A:$DV,AO$1,FALSE)="","",VLOOKUP($A17,'Anexo 2. Mapeo Instrumentos V3'!$A:$DV,AO$1,FALSE))</f>
        <v/>
      </c>
      <c r="AP17" s="137" t="str">
        <f>IF(VLOOKUP($A17,'Anexo 2. Mapeo Instrumentos V3'!$A:$DV,AP$1,FALSE)="","",VLOOKUP($A17,'Anexo 2. Mapeo Instrumentos V3'!$A:$DV,AP$1,FALSE))</f>
        <v/>
      </c>
      <c r="AQ17" s="137" t="str">
        <f>IF(VLOOKUP($A17,'Anexo 2. Mapeo Instrumentos V3'!$A:$DV,AQ$1,FALSE)="","",VLOOKUP($A17,'Anexo 2. Mapeo Instrumentos V3'!$A:$DV,AQ$1,FALSE))</f>
        <v/>
      </c>
      <c r="AR17" s="137">
        <f>IF(VLOOKUP($A17,'Anexo 2. Mapeo Instrumentos V3'!$A:$DV,AR$1,FALSE)="","",VLOOKUP($A17,'Anexo 2. Mapeo Instrumentos V3'!$A:$DV,AR$1,FALSE))</f>
        <v>1</v>
      </c>
      <c r="AS17" s="137">
        <f>IF(VLOOKUP($A17,'Anexo 2. Mapeo Instrumentos V3'!$A:$DV,AS$1,FALSE)="","",VLOOKUP($A17,'Anexo 2. Mapeo Instrumentos V3'!$A:$DV,AS$1,FALSE))</f>
        <v>1</v>
      </c>
      <c r="AT17" s="137" t="str">
        <f>IF(VLOOKUP($A17,'Anexo 2. Mapeo Instrumentos V3'!$A:$DV,AT$1,FALSE)="","",VLOOKUP($A17,'Anexo 2. Mapeo Instrumentos V3'!$A:$DV,AT$1,FALSE))</f>
        <v/>
      </c>
      <c r="AU17" s="137" t="str">
        <f>IF(VLOOKUP($A17,'Anexo 2. Mapeo Instrumentos V3'!$A:$DV,AU$1,FALSE)="","",VLOOKUP($A17,'Anexo 2. Mapeo Instrumentos V3'!$A:$DV,AU$1,FALSE))</f>
        <v/>
      </c>
      <c r="AV17" s="137" t="str">
        <f>IF(VLOOKUP($A17,'Anexo 2. Mapeo Instrumentos V3'!$A:$DV,AV$1,FALSE)="","",VLOOKUP($A17,'Anexo 2. Mapeo Instrumentos V3'!$A:$DV,AV$1,FALSE))</f>
        <v/>
      </c>
      <c r="AW17" s="137" t="str">
        <f>IF(VLOOKUP($A17,'Anexo 2. Mapeo Instrumentos V3'!$A:$DV,AW$1,FALSE)="","",VLOOKUP($A17,'Anexo 2. Mapeo Instrumentos V3'!$A:$DV,AW$1,FALSE))</f>
        <v/>
      </c>
      <c r="AX17" s="137" t="str">
        <f>IF(VLOOKUP($A17,'Anexo 2. Mapeo Instrumentos V3'!$A:$DV,AX$1,FALSE)="","",VLOOKUP($A17,'Anexo 2. Mapeo Instrumentos V3'!$A:$DV,AX$1,FALSE))</f>
        <v/>
      </c>
      <c r="AY17" s="137" t="str">
        <f>IF(VLOOKUP($A17,'Anexo 2. Mapeo Instrumentos V3'!$A:$DV,AY$1,FALSE)="","",VLOOKUP($A17,'Anexo 2. Mapeo Instrumentos V3'!$A:$DV,AY$1,FALSE))</f>
        <v/>
      </c>
      <c r="AZ17" s="137" t="str">
        <f>IF(VLOOKUP($A17,'Anexo 2. Mapeo Instrumentos V3'!$A:$DV,AZ$1,FALSE)="","",VLOOKUP($A17,'Anexo 2. Mapeo Instrumentos V3'!$A:$DV,AZ$1,FALSE))</f>
        <v/>
      </c>
      <c r="BA17" s="137" t="str">
        <f>IF(VLOOKUP($A17,'Anexo 2. Mapeo Instrumentos V3'!$A:$DV,BA$1,FALSE)="","",VLOOKUP($A17,'Anexo 2. Mapeo Instrumentos V3'!$A:$DV,BA$1,FALSE))</f>
        <v/>
      </c>
      <c r="BB17" s="167" t="str">
        <f>IF(VLOOKUP($A17,'Anexo 2. Mapeo Instrumentos V3'!$A:$DV,BB$1,FALSE)="","",VLOOKUP($A17,'Anexo 2. Mapeo Instrumentos V3'!$A:$DV,BB$1,FALSE))</f>
        <v/>
      </c>
      <c r="BC17" s="203">
        <f t="shared" si="0"/>
        <v>2</v>
      </c>
      <c r="BD17" s="99" t="str">
        <f>IF(VLOOKUP($A17,'Anexo 2. Mapeo Instrumentos V3'!$A:$DV,BD$1,FALSE)="","",VLOOKUP($A17,'Anexo 2. Mapeo Instrumentos V3'!$A:$DV,BD$1,FALSE))</f>
        <v/>
      </c>
      <c r="BE17" s="137" t="str">
        <f>IF(VLOOKUP($A17,'Anexo 2. Mapeo Instrumentos V3'!$A:$DV,BE$1,FALSE)="","",VLOOKUP($A17,'Anexo 2. Mapeo Instrumentos V3'!$A:$DV,BE$1,FALSE))</f>
        <v/>
      </c>
      <c r="BF17" s="137" t="str">
        <f>IF(VLOOKUP($A17,'Anexo 2. Mapeo Instrumentos V3'!$A:$DV,BF$1,FALSE)="","",VLOOKUP($A17,'Anexo 2. Mapeo Instrumentos V3'!$A:$DV,BF$1,FALSE))</f>
        <v/>
      </c>
      <c r="BG17" s="137" t="str">
        <f>IF(VLOOKUP($A17,'Anexo 2. Mapeo Instrumentos V3'!$A:$DV,BG$1,FALSE)="","",VLOOKUP($A17,'Anexo 2. Mapeo Instrumentos V3'!$A:$DV,BG$1,FALSE))</f>
        <v/>
      </c>
      <c r="BH17" s="137" t="str">
        <f>IF(VLOOKUP($A17,'Anexo 2. Mapeo Instrumentos V3'!$A:$DV,BH$1,FALSE)="","",VLOOKUP($A17,'Anexo 2. Mapeo Instrumentos V3'!$A:$DV,BH$1,FALSE))</f>
        <v/>
      </c>
      <c r="BI17" s="137" t="str">
        <f>IF(VLOOKUP($A17,'Anexo 2. Mapeo Instrumentos V3'!$A:$DV,BI$1,FALSE)="","",VLOOKUP($A17,'Anexo 2. Mapeo Instrumentos V3'!$A:$DV,BI$1,FALSE))</f>
        <v/>
      </c>
      <c r="BJ17" s="137" t="str">
        <f>IF(VLOOKUP($A17,'Anexo 2. Mapeo Instrumentos V3'!$A:$DV,BJ$1,FALSE)="","",VLOOKUP($A17,'Anexo 2. Mapeo Instrumentos V3'!$A:$DV,BJ$1,FALSE))</f>
        <v/>
      </c>
      <c r="BK17" s="137" t="str">
        <f>IF(VLOOKUP($A17,'Anexo 2. Mapeo Instrumentos V3'!$A:$DV,BK$1,FALSE)="","",VLOOKUP($A17,'Anexo 2. Mapeo Instrumentos V3'!$A:$DV,BK$1,FALSE))</f>
        <v/>
      </c>
      <c r="BL17" s="137" t="str">
        <f>IF(VLOOKUP($A17,'Anexo 2. Mapeo Instrumentos V3'!$A:$DV,BL$1,FALSE)="","",VLOOKUP($A17,'Anexo 2. Mapeo Instrumentos V3'!$A:$DV,BL$1,FALSE))</f>
        <v/>
      </c>
      <c r="BM17" s="137" t="str">
        <f>IF(VLOOKUP($A17,'Anexo 2. Mapeo Instrumentos V3'!$A:$DV,BM$1,FALSE)="","",VLOOKUP($A17,'Anexo 2. Mapeo Instrumentos V3'!$A:$DV,BM$1,FALSE))</f>
        <v/>
      </c>
      <c r="BN17" s="137" t="str">
        <f>IF(VLOOKUP($A17,'Anexo 2. Mapeo Instrumentos V3'!$A:$DV,BN$1,FALSE)="","",VLOOKUP($A17,'Anexo 2. Mapeo Instrumentos V3'!$A:$DV,BN$1,FALSE))</f>
        <v/>
      </c>
      <c r="BO17" s="137" t="str">
        <f>IF(VLOOKUP($A17,'Anexo 2. Mapeo Instrumentos V3'!$A:$DV,BO$1,FALSE)="","",VLOOKUP($A17,'Anexo 2. Mapeo Instrumentos V3'!$A:$DV,BO$1,FALSE))</f>
        <v/>
      </c>
      <c r="BP17" s="137" t="str">
        <f>IF(VLOOKUP($A17,'Anexo 2. Mapeo Instrumentos V3'!$A:$DV,BP$1,FALSE)="","",VLOOKUP($A17,'Anexo 2. Mapeo Instrumentos V3'!$A:$DV,BP$1,FALSE))</f>
        <v/>
      </c>
      <c r="BQ17" s="137" t="str">
        <f>IF(VLOOKUP($A17,'Anexo 2. Mapeo Instrumentos V3'!$A:$DV,BQ$1,FALSE)="","",VLOOKUP($A17,'Anexo 2. Mapeo Instrumentos V3'!$A:$DV,BQ$1,FALSE))</f>
        <v/>
      </c>
      <c r="BR17" s="137" t="str">
        <f>IF(VLOOKUP($A17,'Anexo 2. Mapeo Instrumentos V3'!$A:$DV,BR$1,FALSE)="","",VLOOKUP($A17,'Anexo 2. Mapeo Instrumentos V3'!$A:$DV,BR$1,FALSE))</f>
        <v/>
      </c>
      <c r="BS17" s="137" t="str">
        <f>IF(VLOOKUP($A17,'Anexo 2. Mapeo Instrumentos V3'!$A:$DV,BS$1,FALSE)="","",VLOOKUP($A17,'Anexo 2. Mapeo Instrumentos V3'!$A:$DV,BS$1,FALSE))</f>
        <v/>
      </c>
      <c r="BT17" s="137" t="str">
        <f>IF(VLOOKUP($A17,'Anexo 2. Mapeo Instrumentos V3'!$A:$DV,BT$1,FALSE)="","",VLOOKUP($A17,'Anexo 2. Mapeo Instrumentos V3'!$A:$DV,BT$1,FALSE))</f>
        <v/>
      </c>
      <c r="BU17" s="137" t="str">
        <f>IF(VLOOKUP($A17,'Anexo 2. Mapeo Instrumentos V3'!$A:$DV,BU$1,FALSE)="","",VLOOKUP($A17,'Anexo 2. Mapeo Instrumentos V3'!$A:$DV,BU$1,FALSE))</f>
        <v/>
      </c>
      <c r="BV17" s="167" t="str">
        <f>IF(VLOOKUP($A17,'Anexo 2. Mapeo Instrumentos V3'!$A:$DV,BV$1,FALSE)="","",VLOOKUP($A17,'Anexo 2. Mapeo Instrumentos V3'!$A:$DV,BV$1,FALSE))</f>
        <v/>
      </c>
      <c r="BW17" s="203">
        <f t="shared" si="1"/>
        <v>0</v>
      </c>
      <c r="BX17" s="203">
        <f t="shared" si="2"/>
        <v>2</v>
      </c>
    </row>
    <row r="18" spans="1:76" s="33" customFormat="1" ht="210" x14ac:dyDescent="0.25">
      <c r="A18" s="99">
        <v>306</v>
      </c>
      <c r="B18" s="144" t="str">
        <f>IF(VLOOKUP($A18,'Anexo 2. Mapeo Instrumentos V3'!$A:$DV,B$1,FALSE)="","",VLOOKUP($A18,'Anexo 2. Mapeo Instrumentos V3'!$A:$DV,B$1,FALSE))</f>
        <v>2.1</v>
      </c>
      <c r="C18" s="155" t="str">
        <f>IF(VLOOKUP($A18,'Anexo 2. Mapeo Instrumentos V3'!$A:$DV,C$1,FALSE)="","",VLOOKUP($A18,'Anexo 2. Mapeo Instrumentos V3'!$A:$DV,C$1,FALSE))</f>
        <v>Asistencia Técnica entidades territoriales</v>
      </c>
      <c r="D18" s="127" t="str">
        <f>IF(VLOOKUP($A18,'Anexo 2. Mapeo Instrumentos V3'!$A:$DV,D$1,FALSE)="","",VLOOKUP($A18,'Anexo 2. Mapeo Instrumentos V3'!$A:$DV,D$1,FALSE))</f>
        <v>Permite el fortalecimiento a los funcionarios y operadores de justicia que hacen parte del Programa Nacional de Casas de Justicia y Convivencia Ciudadana en el territorio nacional en lo relacionado con las lineas estrategicas de componente étnico, género, prevención y atención a la violencia contra la mujer, la familia y  DDHH.  Así mismo se  apoya la operación del sistema de información del programa nacional de Casas de Justicia y Convivencia Ciudadana -SICJ- a través del  fortaleciendo las habilidades y competencias de los operadores del sistema  de manera permanente.</v>
      </c>
      <c r="E18" s="128" t="str">
        <f>IF(VLOOKUP($A18,'Anexo 2. Mapeo Instrumentos V3'!$A:$DV,E$1,FALSE)="","",VLOOKUP($A18,'Anexo 2. Mapeo Instrumentos V3'!$A:$DV,E$1,FALSE))</f>
        <v>Dirección de Métodos Alternativos de Solución de Conflictos</v>
      </c>
      <c r="F18" s="128" t="str">
        <f>IF(VLOOKUP($A18,'Anexo 2. Mapeo Instrumentos V3'!$A:$DV,F$1,FALSE)="","",VLOOKUP($A18,'Anexo 2. Mapeo Instrumentos V3'!$A:$DV,F$1,FALSE))</f>
        <v>Liliana López Borda</v>
      </c>
      <c r="G18" s="128">
        <f>IF(VLOOKUP($A18,'Anexo 2. Mapeo Instrumentos V3'!$A:$DV,G$1,FALSE)="","",VLOOKUP($A18,'Anexo 2. Mapeo Instrumentos V3'!$A:$DV,G$1,FALSE))</f>
        <v>3142348955</v>
      </c>
      <c r="H18" s="129" t="str">
        <f>IF(VLOOKUP($A18,'Anexo 2. Mapeo Instrumentos V3'!$A:$DV,H$1,FALSE)="","",VLOOKUP($A18,'Anexo 2. Mapeo Instrumentos V3'!$A:$DV,H$1,FALSE))</f>
        <v>liliana.lopez@minjusticia.gov.co</v>
      </c>
      <c r="I18" s="127" t="str">
        <f>IF(VLOOKUP($A18,'Anexo 2. Mapeo Instrumentos V3'!$A:$DV,I$1,FALSE)="","",VLOOKUP($A18,'Anexo 2. Mapeo Instrumentos V3'!$A:$DV,I$1,FALSE))</f>
        <v/>
      </c>
      <c r="J18" s="127" t="str">
        <f>IF(VLOOKUP($A18,'Anexo 2. Mapeo Instrumentos V3'!$A:$DV,J$1,FALSE)="","",VLOOKUP($A18,'Anexo 2. Mapeo Instrumentos V3'!$A:$DV,J$1,FALSE))</f>
        <v/>
      </c>
      <c r="K18" s="127" t="str">
        <f>IF(VLOOKUP($A18,'Anexo 2. Mapeo Instrumentos V3'!$A:$DV,K$1,FALSE)="","",VLOOKUP($A18,'Anexo 2. Mapeo Instrumentos V3'!$A:$DV,K$1,FALSE))</f>
        <v/>
      </c>
      <c r="L18" s="127" t="str">
        <f>IF(VLOOKUP($A18,'Anexo 2. Mapeo Instrumentos V3'!$A:$DV,L$1,FALSE)="","",VLOOKUP($A18,'Anexo 2. Mapeo Instrumentos V3'!$A:$DV,L$1,FALSE))</f>
        <v/>
      </c>
      <c r="M18" s="127" t="str">
        <f>IF(VLOOKUP($A18,'Anexo 2. Mapeo Instrumentos V3'!$A:$DV,M$1,FALSE)="","",VLOOKUP($A18,'Anexo 2. Mapeo Instrumentos V3'!$A:$DV,M$1,FALSE))</f>
        <v/>
      </c>
      <c r="N18" s="127" t="str">
        <f>IF(VLOOKUP($A18,'Anexo 2. Mapeo Instrumentos V3'!$A:$DV,N$1,FALSE)="","",VLOOKUP($A18,'Anexo 2. Mapeo Instrumentos V3'!$A:$DV,N$1,FALSE))</f>
        <v/>
      </c>
      <c r="O18" s="127" t="str">
        <f>IF(VLOOKUP($A18,'Anexo 2. Mapeo Instrumentos V3'!$A:$DV,O$1,FALSE)="","",VLOOKUP($A18,'Anexo 2. Mapeo Instrumentos V3'!$A:$DV,O$1,FALSE))</f>
        <v/>
      </c>
      <c r="P18" s="127" t="str">
        <f>IF(VLOOKUP($A18,'Anexo 2. Mapeo Instrumentos V3'!$A:$DV,P$1,FALSE)="","",VLOOKUP($A18,'Anexo 2. Mapeo Instrumentos V3'!$A:$DV,P$1,FALSE))</f>
        <v/>
      </c>
      <c r="Q18" s="127" t="str">
        <f>IF(VLOOKUP($A18,'Anexo 2. Mapeo Instrumentos V3'!$A:$DV,Q$1,FALSE)="","",VLOOKUP($A18,'Anexo 2. Mapeo Instrumentos V3'!$A:$DV,Q$1,FALSE))</f>
        <v/>
      </c>
      <c r="R18" s="128" t="str">
        <f>IF(VLOOKUP($A18,'Anexo 2. Mapeo Instrumentos V3'!$A:$DV,R$1,FALSE)="","",VLOOKUP($A18,'Anexo 2. Mapeo Instrumentos V3'!$A:$DV,R$1,FALSE))</f>
        <v>SI</v>
      </c>
      <c r="S18" s="128" t="str">
        <f>IF(VLOOKUP($A18,'Anexo 2. Mapeo Instrumentos V3'!$A:$DV,S$1,FALSE)="","",VLOOKUP($A18,'Anexo 2. Mapeo Instrumentos V3'!$A:$DV,S$1,FALSE))</f>
        <v>Entes territoriales - Funcionarios y operadores de justicia que hacen parte del Programa Nacional de Casas de Justicia y Convivencia Ciudadana</v>
      </c>
      <c r="T18" s="128" t="str">
        <f>IF(VLOOKUP($A18,'Anexo 2. Mapeo Instrumentos V3'!$A:$DV,T$1,FALSE)="","",VLOOKUP($A18,'Anexo 2. Mapeo Instrumentos V3'!$A:$DV,T$1,FALSE))</f>
        <v>Entes territoriales - Funcionarios y operadores de justicia que hacen parte del Programa Nacional de Casas de Justicia y Convivencia Ciudadana</v>
      </c>
      <c r="U18" s="128" t="str">
        <f>IF(VLOOKUP($A18,'Anexo 2. Mapeo Instrumentos V3'!$A:$DV,U$1,FALSE)="","",VLOOKUP($A18,'Anexo 2. Mapeo Instrumentos V3'!$A:$DV,U$1,FALSE))</f>
        <v/>
      </c>
      <c r="V18" s="128" t="str">
        <f>IF(VLOOKUP($A18,'Anexo 2. Mapeo Instrumentos V3'!$A:$DV,V$1,FALSE)="","",VLOOKUP($A18,'Anexo 2. Mapeo Instrumentos V3'!$A:$DV,V$1,FALSE))</f>
        <v>Fortalecimiento de  las lineas estrategicas del componente étnico, género, prevención y atención a la violencia contra la mujer, la familia y  DDHH, así como fortalecimiento en el sistema de información</v>
      </c>
      <c r="W18" s="156" t="str">
        <f>IF(VLOOKUP($A18,'Anexo 2. Mapeo Instrumentos V3'!$A:$DV,W$1,FALSE)="","",VLOOKUP($A18,'Anexo 2. Mapeo Instrumentos V3'!$A:$DV,W$1,FALSE))</f>
        <v>Entidades territoriales asistidas técnicamente</v>
      </c>
      <c r="X18" s="33" t="str">
        <f>IF(VLOOKUP($A18,'Anexo 2. Mapeo Instrumentos V3'!$A:$DV,X$1,FALSE)="","",VLOOKUP($A18,'Anexo 2. Mapeo Instrumentos V3'!$A:$DV,X$1,FALSE))</f>
        <v/>
      </c>
      <c r="Y18" s="99" t="str">
        <f>IF(VLOOKUP($A18,'Anexo 2. Mapeo Instrumentos V3'!$A:$DV,Y$1,FALSE)="","",VLOOKUP($A18,'Anexo 2. Mapeo Instrumentos V3'!$A:$DV,Y$1,FALSE))</f>
        <v/>
      </c>
      <c r="Z18" s="137" t="str">
        <f>IF(VLOOKUP($A18,'Anexo 2. Mapeo Instrumentos V3'!$A:$DV,Z$1,FALSE)="","",VLOOKUP($A18,'Anexo 2. Mapeo Instrumentos V3'!$A:$DV,Z$1,FALSE))</f>
        <v/>
      </c>
      <c r="AA18" s="137" t="str">
        <f>IF(VLOOKUP($A18,'Anexo 2. Mapeo Instrumentos V3'!$A:$DV,AA$1,FALSE)="","",VLOOKUP($A18,'Anexo 2. Mapeo Instrumentos V3'!$A:$DV,AA$1,FALSE))</f>
        <v/>
      </c>
      <c r="AB18" s="137" t="str">
        <f>IF(VLOOKUP($A18,'Anexo 2. Mapeo Instrumentos V3'!$A:$DV,AB$1,FALSE)="","",VLOOKUP($A18,'Anexo 2. Mapeo Instrumentos V3'!$A:$DV,AB$1,FALSE))</f>
        <v/>
      </c>
      <c r="AC18" s="137" t="str">
        <f>IF(VLOOKUP($A18,'Anexo 2. Mapeo Instrumentos V3'!$A:$DV,AC$1,FALSE)="","",VLOOKUP($A18,'Anexo 2. Mapeo Instrumentos V3'!$A:$DV,AC$1,FALSE))</f>
        <v/>
      </c>
      <c r="AD18" s="137" t="str">
        <f>IF(VLOOKUP($A18,'Anexo 2. Mapeo Instrumentos V3'!$A:$DV,AD$1,FALSE)="","",VLOOKUP($A18,'Anexo 2. Mapeo Instrumentos V3'!$A:$DV,AD$1,FALSE))</f>
        <v/>
      </c>
      <c r="AE18" s="137" t="str">
        <f>IF(VLOOKUP($A18,'Anexo 2. Mapeo Instrumentos V3'!$A:$DV,AE$1,FALSE)="","",VLOOKUP($A18,'Anexo 2. Mapeo Instrumentos V3'!$A:$DV,AE$1,FALSE))</f>
        <v/>
      </c>
      <c r="AF18" s="137" t="str">
        <f>IF(VLOOKUP($A18,'Anexo 2. Mapeo Instrumentos V3'!$A:$DV,AF$1,FALSE)="","",VLOOKUP($A18,'Anexo 2. Mapeo Instrumentos V3'!$A:$DV,AF$1,FALSE))</f>
        <v/>
      </c>
      <c r="AG18" s="137" t="str">
        <f>IF(VLOOKUP($A18,'Anexo 2. Mapeo Instrumentos V3'!$A:$DV,AG$1,FALSE)="","",VLOOKUP($A18,'Anexo 2. Mapeo Instrumentos V3'!$A:$DV,AG$1,FALSE))</f>
        <v/>
      </c>
      <c r="AH18" s="137" t="str">
        <f>IF(VLOOKUP($A18,'Anexo 2. Mapeo Instrumentos V3'!$A:$DV,AH$1,FALSE)="","",VLOOKUP($A18,'Anexo 2. Mapeo Instrumentos V3'!$A:$DV,AH$1,FALSE))</f>
        <v/>
      </c>
      <c r="AI18" s="137" t="str">
        <f>IF(VLOOKUP($A18,'Anexo 2. Mapeo Instrumentos V3'!$A:$DV,AI$1,FALSE)="","",VLOOKUP($A18,'Anexo 2. Mapeo Instrumentos V3'!$A:$DV,AI$1,FALSE))</f>
        <v/>
      </c>
      <c r="AJ18" s="137" t="str">
        <f>IF(VLOOKUP($A18,'Anexo 2. Mapeo Instrumentos V3'!$A:$DV,AJ$1,FALSE)="","",VLOOKUP($A18,'Anexo 2. Mapeo Instrumentos V3'!$A:$DV,AJ$1,FALSE))</f>
        <v/>
      </c>
      <c r="AK18" s="137" t="str">
        <f>IF(VLOOKUP($A18,'Anexo 2. Mapeo Instrumentos V3'!$A:$DV,AK$1,FALSE)="","",VLOOKUP($A18,'Anexo 2. Mapeo Instrumentos V3'!$A:$DV,AK$1,FALSE))</f>
        <v/>
      </c>
      <c r="AL18" s="137" t="str">
        <f>IF(VLOOKUP($A18,'Anexo 2. Mapeo Instrumentos V3'!$A:$DV,AL$1,FALSE)="","",VLOOKUP($A18,'Anexo 2. Mapeo Instrumentos V3'!$A:$DV,AL$1,FALSE))</f>
        <v/>
      </c>
      <c r="AM18" s="137" t="str">
        <f>IF(VLOOKUP($A18,'Anexo 2. Mapeo Instrumentos V3'!$A:$DV,AM$1,FALSE)="","",VLOOKUP($A18,'Anexo 2. Mapeo Instrumentos V3'!$A:$DV,AM$1,FALSE))</f>
        <v/>
      </c>
      <c r="AN18" s="137" t="str">
        <f>IF(VLOOKUP($A18,'Anexo 2. Mapeo Instrumentos V3'!$A:$DV,AN$1,FALSE)="","",VLOOKUP($A18,'Anexo 2. Mapeo Instrumentos V3'!$A:$DV,AN$1,FALSE))</f>
        <v/>
      </c>
      <c r="AO18" s="137" t="str">
        <f>IF(VLOOKUP($A18,'Anexo 2. Mapeo Instrumentos V3'!$A:$DV,AO$1,FALSE)="","",VLOOKUP($A18,'Anexo 2. Mapeo Instrumentos V3'!$A:$DV,AO$1,FALSE))</f>
        <v/>
      </c>
      <c r="AP18" s="137" t="str">
        <f>IF(VLOOKUP($A18,'Anexo 2. Mapeo Instrumentos V3'!$A:$DV,AP$1,FALSE)="","",VLOOKUP($A18,'Anexo 2. Mapeo Instrumentos V3'!$A:$DV,AP$1,FALSE))</f>
        <v/>
      </c>
      <c r="AQ18" s="137">
        <f>IF(VLOOKUP($A18,'Anexo 2. Mapeo Instrumentos V3'!$A:$DV,AQ$1,FALSE)="","",VLOOKUP($A18,'Anexo 2. Mapeo Instrumentos V3'!$A:$DV,AQ$1,FALSE))</f>
        <v>1</v>
      </c>
      <c r="AR18" s="137">
        <f>IF(VLOOKUP($A18,'Anexo 2. Mapeo Instrumentos V3'!$A:$DV,AR$1,FALSE)="","",VLOOKUP($A18,'Anexo 2. Mapeo Instrumentos V3'!$A:$DV,AR$1,FALSE))</f>
        <v>1</v>
      </c>
      <c r="AS18" s="137" t="str">
        <f>IF(VLOOKUP($A18,'Anexo 2. Mapeo Instrumentos V3'!$A:$DV,AS$1,FALSE)="","",VLOOKUP($A18,'Anexo 2. Mapeo Instrumentos V3'!$A:$DV,AS$1,FALSE))</f>
        <v/>
      </c>
      <c r="AT18" s="137" t="str">
        <f>IF(VLOOKUP($A18,'Anexo 2. Mapeo Instrumentos V3'!$A:$DV,AT$1,FALSE)="","",VLOOKUP($A18,'Anexo 2. Mapeo Instrumentos V3'!$A:$DV,AT$1,FALSE))</f>
        <v/>
      </c>
      <c r="AU18" s="137" t="str">
        <f>IF(VLOOKUP($A18,'Anexo 2. Mapeo Instrumentos V3'!$A:$DV,AU$1,FALSE)="","",VLOOKUP($A18,'Anexo 2. Mapeo Instrumentos V3'!$A:$DV,AU$1,FALSE))</f>
        <v/>
      </c>
      <c r="AV18" s="137" t="str">
        <f>IF(VLOOKUP($A18,'Anexo 2. Mapeo Instrumentos V3'!$A:$DV,AV$1,FALSE)="","",VLOOKUP($A18,'Anexo 2. Mapeo Instrumentos V3'!$A:$DV,AV$1,FALSE))</f>
        <v/>
      </c>
      <c r="AW18" s="137" t="str">
        <f>IF(VLOOKUP($A18,'Anexo 2. Mapeo Instrumentos V3'!$A:$DV,AW$1,FALSE)="","",VLOOKUP($A18,'Anexo 2. Mapeo Instrumentos V3'!$A:$DV,AW$1,FALSE))</f>
        <v/>
      </c>
      <c r="AX18" s="137" t="str">
        <f>IF(VLOOKUP($A18,'Anexo 2. Mapeo Instrumentos V3'!$A:$DV,AX$1,FALSE)="","",VLOOKUP($A18,'Anexo 2. Mapeo Instrumentos V3'!$A:$DV,AX$1,FALSE))</f>
        <v/>
      </c>
      <c r="AY18" s="137" t="str">
        <f>IF(VLOOKUP($A18,'Anexo 2. Mapeo Instrumentos V3'!$A:$DV,AY$1,FALSE)="","",VLOOKUP($A18,'Anexo 2. Mapeo Instrumentos V3'!$A:$DV,AY$1,FALSE))</f>
        <v/>
      </c>
      <c r="AZ18" s="137" t="str">
        <f>IF(VLOOKUP($A18,'Anexo 2. Mapeo Instrumentos V3'!$A:$DV,AZ$1,FALSE)="","",VLOOKUP($A18,'Anexo 2. Mapeo Instrumentos V3'!$A:$DV,AZ$1,FALSE))</f>
        <v/>
      </c>
      <c r="BA18" s="137" t="str">
        <f>IF(VLOOKUP($A18,'Anexo 2. Mapeo Instrumentos V3'!$A:$DV,BA$1,FALSE)="","",VLOOKUP($A18,'Anexo 2. Mapeo Instrumentos V3'!$A:$DV,BA$1,FALSE))</f>
        <v/>
      </c>
      <c r="BB18" s="167" t="str">
        <f>IF(VLOOKUP($A18,'Anexo 2. Mapeo Instrumentos V3'!$A:$DV,BB$1,FALSE)="","",VLOOKUP($A18,'Anexo 2. Mapeo Instrumentos V3'!$A:$DV,BB$1,FALSE))</f>
        <v/>
      </c>
      <c r="BC18" s="203">
        <f t="shared" si="0"/>
        <v>2</v>
      </c>
      <c r="BD18" s="99" t="str">
        <f>IF(VLOOKUP($A18,'Anexo 2. Mapeo Instrumentos V3'!$A:$DV,BD$1,FALSE)="","",VLOOKUP($A18,'Anexo 2. Mapeo Instrumentos V3'!$A:$DV,BD$1,FALSE))</f>
        <v/>
      </c>
      <c r="BE18" s="137">
        <f>IF(VLOOKUP($A18,'Anexo 2. Mapeo Instrumentos V3'!$A:$DV,BE$1,FALSE)="","",VLOOKUP($A18,'Anexo 2. Mapeo Instrumentos V3'!$A:$DV,BE$1,FALSE))</f>
        <v>1</v>
      </c>
      <c r="BF18" s="137" t="str">
        <f>IF(VLOOKUP($A18,'Anexo 2. Mapeo Instrumentos V3'!$A:$DV,BF$1,FALSE)="","",VLOOKUP($A18,'Anexo 2. Mapeo Instrumentos V3'!$A:$DV,BF$1,FALSE))</f>
        <v/>
      </c>
      <c r="BG18" s="137" t="str">
        <f>IF(VLOOKUP($A18,'Anexo 2. Mapeo Instrumentos V3'!$A:$DV,BG$1,FALSE)="","",VLOOKUP($A18,'Anexo 2. Mapeo Instrumentos V3'!$A:$DV,BG$1,FALSE))</f>
        <v/>
      </c>
      <c r="BH18" s="137" t="str">
        <f>IF(VLOOKUP($A18,'Anexo 2. Mapeo Instrumentos V3'!$A:$DV,BH$1,FALSE)="","",VLOOKUP($A18,'Anexo 2. Mapeo Instrumentos V3'!$A:$DV,BH$1,FALSE))</f>
        <v/>
      </c>
      <c r="BI18" s="137">
        <f>IF(VLOOKUP($A18,'Anexo 2. Mapeo Instrumentos V3'!$A:$DV,BI$1,FALSE)="","",VLOOKUP($A18,'Anexo 2. Mapeo Instrumentos V3'!$A:$DV,BI$1,FALSE))</f>
        <v>1</v>
      </c>
      <c r="BJ18" s="137">
        <f>IF(VLOOKUP($A18,'Anexo 2. Mapeo Instrumentos V3'!$A:$DV,BJ$1,FALSE)="","",VLOOKUP($A18,'Anexo 2. Mapeo Instrumentos V3'!$A:$DV,BJ$1,FALSE))</f>
        <v>1</v>
      </c>
      <c r="BK18" s="137" t="str">
        <f>IF(VLOOKUP($A18,'Anexo 2. Mapeo Instrumentos V3'!$A:$DV,BK$1,FALSE)="","",VLOOKUP($A18,'Anexo 2. Mapeo Instrumentos V3'!$A:$DV,BK$1,FALSE))</f>
        <v/>
      </c>
      <c r="BL18" s="137" t="str">
        <f>IF(VLOOKUP($A18,'Anexo 2. Mapeo Instrumentos V3'!$A:$DV,BL$1,FALSE)="","",VLOOKUP($A18,'Anexo 2. Mapeo Instrumentos V3'!$A:$DV,BL$1,FALSE))</f>
        <v/>
      </c>
      <c r="BM18" s="137" t="str">
        <f>IF(VLOOKUP($A18,'Anexo 2. Mapeo Instrumentos V3'!$A:$DV,BM$1,FALSE)="","",VLOOKUP($A18,'Anexo 2. Mapeo Instrumentos V3'!$A:$DV,BM$1,FALSE))</f>
        <v/>
      </c>
      <c r="BN18" s="137" t="str">
        <f>IF(VLOOKUP($A18,'Anexo 2. Mapeo Instrumentos V3'!$A:$DV,BN$1,FALSE)="","",VLOOKUP($A18,'Anexo 2. Mapeo Instrumentos V3'!$A:$DV,BN$1,FALSE))</f>
        <v/>
      </c>
      <c r="BO18" s="137" t="str">
        <f>IF(VLOOKUP($A18,'Anexo 2. Mapeo Instrumentos V3'!$A:$DV,BO$1,FALSE)="","",VLOOKUP($A18,'Anexo 2. Mapeo Instrumentos V3'!$A:$DV,BO$1,FALSE))</f>
        <v/>
      </c>
      <c r="BP18" s="137" t="str">
        <f>IF(VLOOKUP($A18,'Anexo 2. Mapeo Instrumentos V3'!$A:$DV,BP$1,FALSE)="","",VLOOKUP($A18,'Anexo 2. Mapeo Instrumentos V3'!$A:$DV,BP$1,FALSE))</f>
        <v/>
      </c>
      <c r="BQ18" s="137" t="str">
        <f>IF(VLOOKUP($A18,'Anexo 2. Mapeo Instrumentos V3'!$A:$DV,BQ$1,FALSE)="","",VLOOKUP($A18,'Anexo 2. Mapeo Instrumentos V3'!$A:$DV,BQ$1,FALSE))</f>
        <v/>
      </c>
      <c r="BR18" s="137" t="str">
        <f>IF(VLOOKUP($A18,'Anexo 2. Mapeo Instrumentos V3'!$A:$DV,BR$1,FALSE)="","",VLOOKUP($A18,'Anexo 2. Mapeo Instrumentos V3'!$A:$DV,BR$1,FALSE))</f>
        <v/>
      </c>
      <c r="BS18" s="137" t="str">
        <f>IF(VLOOKUP($A18,'Anexo 2. Mapeo Instrumentos V3'!$A:$DV,BS$1,FALSE)="","",VLOOKUP($A18,'Anexo 2. Mapeo Instrumentos V3'!$A:$DV,BS$1,FALSE))</f>
        <v/>
      </c>
      <c r="BT18" s="137" t="str">
        <f>IF(VLOOKUP($A18,'Anexo 2. Mapeo Instrumentos V3'!$A:$DV,BT$1,FALSE)="","",VLOOKUP($A18,'Anexo 2. Mapeo Instrumentos V3'!$A:$DV,BT$1,FALSE))</f>
        <v/>
      </c>
      <c r="BU18" s="137" t="str">
        <f>IF(VLOOKUP($A18,'Anexo 2. Mapeo Instrumentos V3'!$A:$DV,BU$1,FALSE)="","",VLOOKUP($A18,'Anexo 2. Mapeo Instrumentos V3'!$A:$DV,BU$1,FALSE))</f>
        <v/>
      </c>
      <c r="BV18" s="167" t="str">
        <f>IF(VLOOKUP($A18,'Anexo 2. Mapeo Instrumentos V3'!$A:$DV,BV$1,FALSE)="","",VLOOKUP($A18,'Anexo 2. Mapeo Instrumentos V3'!$A:$DV,BV$1,FALSE))</f>
        <v/>
      </c>
      <c r="BW18" s="203">
        <f t="shared" si="1"/>
        <v>3</v>
      </c>
      <c r="BX18" s="203">
        <f t="shared" si="2"/>
        <v>5</v>
      </c>
    </row>
    <row r="19" spans="1:76" s="33" customFormat="1" ht="120" x14ac:dyDescent="0.25">
      <c r="A19" s="102">
        <v>469</v>
      </c>
      <c r="B19" s="145" t="str">
        <f>IF(VLOOKUP($A19,'Anexo 2. Mapeo Instrumentos V3'!$A:$DV,B$1,FALSE)="","",VLOOKUP($A19,'Anexo 2. Mapeo Instrumentos V3'!$A:$DV,B$1,FALSE))</f>
        <v>4.4</v>
      </c>
      <c r="C19" s="157" t="str">
        <f>IF(VLOOKUP($A19,'Anexo 2. Mapeo Instrumentos V3'!$A:$DV,C$1,FALSE)="","",VLOOKUP($A19,'Anexo 2. Mapeo Instrumentos V3'!$A:$DV,C$1,FALSE))</f>
        <v>Cooperación Internacional recursos de donación AECID</v>
      </c>
      <c r="D19" s="72" t="str">
        <f>IF(VLOOKUP($A19,'Anexo 2. Mapeo Instrumentos V3'!$A:$DV,D$1,FALSE)="","",VLOOKUP($A19,'Anexo 2. Mapeo Instrumentos V3'!$A:$DV,D$1,FALSE))</f>
        <v>Mejorar el acceso a la justicia de la población, en especial quienes están en situación de vulnerabilidad, y de víctimas de violaciones de derechos humanos, se coordinará la contratación para el fortalecimiento y articulación de las casas de justicia a los operadores de justicia en la linea de jovenes y adolecentes.</v>
      </c>
      <c r="E19" s="130" t="str">
        <f>IF(VLOOKUP($A19,'Anexo 2. Mapeo Instrumentos V3'!$A:$DV,E$1,FALSE)="","",VLOOKUP($A19,'Anexo 2. Mapeo Instrumentos V3'!$A:$DV,E$1,FALSE))</f>
        <v>Dirección de Asuntos Internacionales y la Dirección de Métodos Alternativos de solución de Conflictos.</v>
      </c>
      <c r="F19" s="130" t="str">
        <f>IF(VLOOKUP($A19,'Anexo 2. Mapeo Instrumentos V3'!$A:$DV,F$1,FALSE)="","",VLOOKUP($A19,'Anexo 2. Mapeo Instrumentos V3'!$A:$DV,F$1,FALSE))</f>
        <v>Alberto Monroy Velasco</v>
      </c>
      <c r="G19" s="136" t="str">
        <f>IF(VLOOKUP($A19,'Anexo 2. Mapeo Instrumentos V3'!$A:$DV,G$1,FALSE)="","",VLOOKUP($A19,'Anexo 2. Mapeo Instrumentos V3'!$A:$DV,G$1,FALSE))</f>
        <v>311 5785358</v>
      </c>
      <c r="H19" s="131" t="str">
        <f>IF(VLOOKUP($A19,'Anexo 2. Mapeo Instrumentos V3'!$A:$DV,H$1,FALSE)="","",VLOOKUP($A19,'Anexo 2. Mapeo Instrumentos V3'!$A:$DV,H$1,FALSE))</f>
        <v>alberto.monroy@minjusticia.gov.co</v>
      </c>
      <c r="I19" s="7" t="str">
        <f>IF(VLOOKUP($A19,'Anexo 2. Mapeo Instrumentos V3'!$A:$DV,I$1,FALSE)="","",VLOOKUP($A19,'Anexo 2. Mapeo Instrumentos V3'!$A:$DV,I$1,FALSE))</f>
        <v>NO</v>
      </c>
      <c r="J19" s="7" t="str">
        <f>IF(VLOOKUP($A19,'Anexo 2. Mapeo Instrumentos V3'!$A:$DV,J$1,FALSE)="","",VLOOKUP($A19,'Anexo 2. Mapeo Instrumentos V3'!$A:$DV,J$1,FALSE))</f>
        <v>NO</v>
      </c>
      <c r="K19" s="7" t="str">
        <f>IF(VLOOKUP($A19,'Anexo 2. Mapeo Instrumentos V3'!$A:$DV,K$1,FALSE)="","",VLOOKUP($A19,'Anexo 2. Mapeo Instrumentos V3'!$A:$DV,K$1,FALSE))</f>
        <v>NO</v>
      </c>
      <c r="L19" s="7" t="str">
        <f>IF(VLOOKUP($A19,'Anexo 2. Mapeo Instrumentos V3'!$A:$DV,L$1,FALSE)="","",VLOOKUP($A19,'Anexo 2. Mapeo Instrumentos V3'!$A:$DV,L$1,FALSE))</f>
        <v>NO</v>
      </c>
      <c r="M19" s="7" t="str">
        <f>IF(VLOOKUP($A19,'Anexo 2. Mapeo Instrumentos V3'!$A:$DV,M$1,FALSE)="","",VLOOKUP($A19,'Anexo 2. Mapeo Instrumentos V3'!$A:$DV,M$1,FALSE))</f>
        <v>NO</v>
      </c>
      <c r="N19" s="7" t="str">
        <f>IF(VLOOKUP($A19,'Anexo 2. Mapeo Instrumentos V3'!$A:$DV,N$1,FALSE)="","",VLOOKUP($A19,'Anexo 2. Mapeo Instrumentos V3'!$A:$DV,N$1,FALSE))</f>
        <v>SI</v>
      </c>
      <c r="O19" s="72" t="str">
        <f>IF(VLOOKUP($A19,'Anexo 2. Mapeo Instrumentos V3'!$A:$DV,O$1,FALSE)="","",VLOOKUP($A19,'Anexo 2. Mapeo Instrumentos V3'!$A:$DV,O$1,FALSE))</f>
        <v>NO</v>
      </c>
      <c r="P19" s="72" t="str">
        <f>IF(VLOOKUP($A19,'Anexo 2. Mapeo Instrumentos V3'!$A:$DV,P$1,FALSE)="","",VLOOKUP($A19,'Anexo 2. Mapeo Instrumentos V3'!$A:$DV,P$1,FALSE))</f>
        <v>NO</v>
      </c>
      <c r="Q19" s="7" t="str">
        <f>IF(VLOOKUP($A19,'Anexo 2. Mapeo Instrumentos V3'!$A:$DV,Q$1,FALSE)="","",VLOOKUP($A19,'Anexo 2. Mapeo Instrumentos V3'!$A:$DV,Q$1,FALSE))</f>
        <v>SI</v>
      </c>
      <c r="R19" s="7" t="str">
        <f>IF(VLOOKUP($A19,'Anexo 2. Mapeo Instrumentos V3'!$A:$DV,R$1,FALSE)="","",VLOOKUP($A19,'Anexo 2. Mapeo Instrumentos V3'!$A:$DV,R$1,FALSE))</f>
        <v>NO</v>
      </c>
      <c r="S19" s="72" t="str">
        <f>IF(VLOOKUP($A19,'Anexo 2. Mapeo Instrumentos V3'!$A:$DV,S$1,FALSE)="","",VLOOKUP($A19,'Anexo 2. Mapeo Instrumentos V3'!$A:$DV,S$1,FALSE))</f>
        <v>NA</v>
      </c>
      <c r="T19" s="72" t="str">
        <f>IF(VLOOKUP($A19,'Anexo 2. Mapeo Instrumentos V3'!$A:$DV,T$1,FALSE)="","",VLOOKUP($A19,'Anexo 2. Mapeo Instrumentos V3'!$A:$DV,T$1,FALSE))</f>
        <v/>
      </c>
      <c r="U19" s="72" t="str">
        <f>IF(VLOOKUP($A19,'Anexo 2. Mapeo Instrumentos V3'!$A:$DV,U$1,FALSE)="","",VLOOKUP($A19,'Anexo 2. Mapeo Instrumentos V3'!$A:$DV,U$1,FALSE))</f>
        <v/>
      </c>
      <c r="V19" s="72" t="str">
        <f>IF(VLOOKUP($A19,'Anexo 2. Mapeo Instrumentos V3'!$A:$DV,V$1,FALSE)="","",VLOOKUP($A19,'Anexo 2. Mapeo Instrumentos V3'!$A:$DV,V$1,FALSE))</f>
        <v/>
      </c>
      <c r="W19" s="158" t="str">
        <f>IF(VLOOKUP($A19,'Anexo 2. Mapeo Instrumentos V3'!$A:$DV,W$1,FALSE)="","",VLOOKUP($A19,'Anexo 2. Mapeo Instrumentos V3'!$A:$DV,W$1,FALSE))</f>
        <v/>
      </c>
      <c r="X19" s="33" t="str">
        <f>IF(VLOOKUP($A19,'Anexo 2. Mapeo Instrumentos V3'!$A:$DV,X$1,FALSE)="","",VLOOKUP($A19,'Anexo 2. Mapeo Instrumentos V3'!$A:$DV,X$1,FALSE))</f>
        <v/>
      </c>
      <c r="Y19" s="99">
        <f>IF(VLOOKUP($A19,'Anexo 2. Mapeo Instrumentos V3'!$A:$DV,Y$1,FALSE)="","",VLOOKUP($A19,'Anexo 2. Mapeo Instrumentos V3'!$A:$DV,Y$1,FALSE))</f>
        <v>1</v>
      </c>
      <c r="Z19" s="137" t="str">
        <f>IF(VLOOKUP($A19,'Anexo 2. Mapeo Instrumentos V3'!$A:$DV,Z$1,FALSE)="","",VLOOKUP($A19,'Anexo 2. Mapeo Instrumentos V3'!$A:$DV,Z$1,FALSE))</f>
        <v/>
      </c>
      <c r="AA19" s="137" t="str">
        <f>IF(VLOOKUP($A19,'Anexo 2. Mapeo Instrumentos V3'!$A:$DV,AA$1,FALSE)="","",VLOOKUP($A19,'Anexo 2. Mapeo Instrumentos V3'!$A:$DV,AA$1,FALSE))</f>
        <v/>
      </c>
      <c r="AB19" s="137" t="str">
        <f>IF(VLOOKUP($A19,'Anexo 2. Mapeo Instrumentos V3'!$A:$DV,AB$1,FALSE)="","",VLOOKUP($A19,'Anexo 2. Mapeo Instrumentos V3'!$A:$DV,AB$1,FALSE))</f>
        <v/>
      </c>
      <c r="AC19" s="137" t="str">
        <f>IF(VLOOKUP($A19,'Anexo 2. Mapeo Instrumentos V3'!$A:$DV,AC$1,FALSE)="","",VLOOKUP($A19,'Anexo 2. Mapeo Instrumentos V3'!$A:$DV,AC$1,FALSE))</f>
        <v/>
      </c>
      <c r="AD19" s="137" t="str">
        <f>IF(VLOOKUP($A19,'Anexo 2. Mapeo Instrumentos V3'!$A:$DV,AD$1,FALSE)="","",VLOOKUP($A19,'Anexo 2. Mapeo Instrumentos V3'!$A:$DV,AD$1,FALSE))</f>
        <v/>
      </c>
      <c r="AE19" s="137" t="str">
        <f>IF(VLOOKUP($A19,'Anexo 2. Mapeo Instrumentos V3'!$A:$DV,AE$1,FALSE)="","",VLOOKUP($A19,'Anexo 2. Mapeo Instrumentos V3'!$A:$DV,AE$1,FALSE))</f>
        <v/>
      </c>
      <c r="AF19" s="137" t="str">
        <f>IF(VLOOKUP($A19,'Anexo 2. Mapeo Instrumentos V3'!$A:$DV,AF$1,FALSE)="","",VLOOKUP($A19,'Anexo 2. Mapeo Instrumentos V3'!$A:$DV,AF$1,FALSE))</f>
        <v/>
      </c>
      <c r="AG19" s="137" t="str">
        <f>IF(VLOOKUP($A19,'Anexo 2. Mapeo Instrumentos V3'!$A:$DV,AG$1,FALSE)="","",VLOOKUP($A19,'Anexo 2. Mapeo Instrumentos V3'!$A:$DV,AG$1,FALSE))</f>
        <v/>
      </c>
      <c r="AH19" s="137" t="str">
        <f>IF(VLOOKUP($A19,'Anexo 2. Mapeo Instrumentos V3'!$A:$DV,AH$1,FALSE)="","",VLOOKUP($A19,'Anexo 2. Mapeo Instrumentos V3'!$A:$DV,AH$1,FALSE))</f>
        <v/>
      </c>
      <c r="AI19" s="137">
        <f>IF(VLOOKUP($A19,'Anexo 2. Mapeo Instrumentos V3'!$A:$DV,AI$1,FALSE)="","",VLOOKUP($A19,'Anexo 2. Mapeo Instrumentos V3'!$A:$DV,AI$1,FALSE))</f>
        <v>1</v>
      </c>
      <c r="AJ19" s="137" t="str">
        <f>IF(VLOOKUP($A19,'Anexo 2. Mapeo Instrumentos V3'!$A:$DV,AJ$1,FALSE)="","",VLOOKUP($A19,'Anexo 2. Mapeo Instrumentos V3'!$A:$DV,AJ$1,FALSE))</f>
        <v/>
      </c>
      <c r="AK19" s="137">
        <f>IF(VLOOKUP($A19,'Anexo 2. Mapeo Instrumentos V3'!$A:$DV,AK$1,FALSE)="","",VLOOKUP($A19,'Anexo 2. Mapeo Instrumentos V3'!$A:$DV,AK$1,FALSE))</f>
        <v>1</v>
      </c>
      <c r="AL19" s="137" t="str">
        <f>IF(VLOOKUP($A19,'Anexo 2. Mapeo Instrumentos V3'!$A:$DV,AL$1,FALSE)="","",VLOOKUP($A19,'Anexo 2. Mapeo Instrumentos V3'!$A:$DV,AL$1,FALSE))</f>
        <v/>
      </c>
      <c r="AM19" s="137" t="str">
        <f>IF(VLOOKUP($A19,'Anexo 2. Mapeo Instrumentos V3'!$A:$DV,AM$1,FALSE)="","",VLOOKUP($A19,'Anexo 2. Mapeo Instrumentos V3'!$A:$DV,AM$1,FALSE))</f>
        <v/>
      </c>
      <c r="AN19" s="137" t="str">
        <f>IF(VLOOKUP($A19,'Anexo 2. Mapeo Instrumentos V3'!$A:$DV,AN$1,FALSE)="","",VLOOKUP($A19,'Anexo 2. Mapeo Instrumentos V3'!$A:$DV,AN$1,FALSE))</f>
        <v/>
      </c>
      <c r="AO19" s="137" t="str">
        <f>IF(VLOOKUP($A19,'Anexo 2. Mapeo Instrumentos V3'!$A:$DV,AO$1,FALSE)="","",VLOOKUP($A19,'Anexo 2. Mapeo Instrumentos V3'!$A:$DV,AO$1,FALSE))</f>
        <v/>
      </c>
      <c r="AP19" s="137" t="str">
        <f>IF(VLOOKUP($A19,'Anexo 2. Mapeo Instrumentos V3'!$A:$DV,AP$1,FALSE)="","",VLOOKUP($A19,'Anexo 2. Mapeo Instrumentos V3'!$A:$DV,AP$1,FALSE))</f>
        <v/>
      </c>
      <c r="AQ19" s="137" t="str">
        <f>IF(VLOOKUP($A19,'Anexo 2. Mapeo Instrumentos V3'!$A:$DV,AQ$1,FALSE)="","",VLOOKUP($A19,'Anexo 2. Mapeo Instrumentos V3'!$A:$DV,AQ$1,FALSE))</f>
        <v/>
      </c>
      <c r="AR19" s="137" t="str">
        <f>IF(VLOOKUP($A19,'Anexo 2. Mapeo Instrumentos V3'!$A:$DV,AR$1,FALSE)="","",VLOOKUP($A19,'Anexo 2. Mapeo Instrumentos V3'!$A:$DV,AR$1,FALSE))</f>
        <v/>
      </c>
      <c r="AS19" s="137" t="str">
        <f>IF(VLOOKUP($A19,'Anexo 2. Mapeo Instrumentos V3'!$A:$DV,AS$1,FALSE)="","",VLOOKUP($A19,'Anexo 2. Mapeo Instrumentos V3'!$A:$DV,AS$1,FALSE))</f>
        <v/>
      </c>
      <c r="AT19" s="137" t="str">
        <f>IF(VLOOKUP($A19,'Anexo 2. Mapeo Instrumentos V3'!$A:$DV,AT$1,FALSE)="","",VLOOKUP($A19,'Anexo 2. Mapeo Instrumentos V3'!$A:$DV,AT$1,FALSE))</f>
        <v/>
      </c>
      <c r="AU19" s="137" t="str">
        <f>IF(VLOOKUP($A19,'Anexo 2. Mapeo Instrumentos V3'!$A:$DV,AU$1,FALSE)="","",VLOOKUP($A19,'Anexo 2. Mapeo Instrumentos V3'!$A:$DV,AU$1,FALSE))</f>
        <v/>
      </c>
      <c r="AV19" s="137" t="str">
        <f>IF(VLOOKUP($A19,'Anexo 2. Mapeo Instrumentos V3'!$A:$DV,AV$1,FALSE)="","",VLOOKUP($A19,'Anexo 2. Mapeo Instrumentos V3'!$A:$DV,AV$1,FALSE))</f>
        <v/>
      </c>
      <c r="AW19" s="137" t="str">
        <f>IF(VLOOKUP($A19,'Anexo 2. Mapeo Instrumentos V3'!$A:$DV,AW$1,FALSE)="","",VLOOKUP($A19,'Anexo 2. Mapeo Instrumentos V3'!$A:$DV,AW$1,FALSE))</f>
        <v/>
      </c>
      <c r="AX19" s="137" t="str">
        <f>IF(VLOOKUP($A19,'Anexo 2. Mapeo Instrumentos V3'!$A:$DV,AX$1,FALSE)="","",VLOOKUP($A19,'Anexo 2. Mapeo Instrumentos V3'!$A:$DV,AX$1,FALSE))</f>
        <v/>
      </c>
      <c r="AY19" s="137" t="str">
        <f>IF(VLOOKUP($A19,'Anexo 2. Mapeo Instrumentos V3'!$A:$DV,AY$1,FALSE)="","",VLOOKUP($A19,'Anexo 2. Mapeo Instrumentos V3'!$A:$DV,AY$1,FALSE))</f>
        <v/>
      </c>
      <c r="AZ19" s="137" t="str">
        <f>IF(VLOOKUP($A19,'Anexo 2. Mapeo Instrumentos V3'!$A:$DV,AZ$1,FALSE)="","",VLOOKUP($A19,'Anexo 2. Mapeo Instrumentos V3'!$A:$DV,AZ$1,FALSE))</f>
        <v/>
      </c>
      <c r="BA19" s="137" t="str">
        <f>IF(VLOOKUP($A19,'Anexo 2. Mapeo Instrumentos V3'!$A:$DV,BA$1,FALSE)="","",VLOOKUP($A19,'Anexo 2. Mapeo Instrumentos V3'!$A:$DV,BA$1,FALSE))</f>
        <v/>
      </c>
      <c r="BB19" s="167" t="str">
        <f>IF(VLOOKUP($A19,'Anexo 2. Mapeo Instrumentos V3'!$A:$DV,BB$1,FALSE)="","",VLOOKUP($A19,'Anexo 2. Mapeo Instrumentos V3'!$A:$DV,BB$1,FALSE))</f>
        <v/>
      </c>
      <c r="BC19" s="203">
        <f t="shared" si="0"/>
        <v>3</v>
      </c>
      <c r="BD19" s="99" t="str">
        <f>IF(VLOOKUP($A19,'Anexo 2. Mapeo Instrumentos V3'!$A:$DV,BD$1,FALSE)="","",VLOOKUP($A19,'Anexo 2. Mapeo Instrumentos V3'!$A:$DV,BD$1,FALSE))</f>
        <v/>
      </c>
      <c r="BE19" s="137" t="str">
        <f>IF(VLOOKUP($A19,'Anexo 2. Mapeo Instrumentos V3'!$A:$DV,BE$1,FALSE)="","",VLOOKUP($A19,'Anexo 2. Mapeo Instrumentos V3'!$A:$DV,BE$1,FALSE))</f>
        <v/>
      </c>
      <c r="BF19" s="137" t="str">
        <f>IF(VLOOKUP($A19,'Anexo 2. Mapeo Instrumentos V3'!$A:$DV,BF$1,FALSE)="","",VLOOKUP($A19,'Anexo 2. Mapeo Instrumentos V3'!$A:$DV,BF$1,FALSE))</f>
        <v/>
      </c>
      <c r="BG19" s="137" t="str">
        <f>IF(VLOOKUP($A19,'Anexo 2. Mapeo Instrumentos V3'!$A:$DV,BG$1,FALSE)="","",VLOOKUP($A19,'Anexo 2. Mapeo Instrumentos V3'!$A:$DV,BG$1,FALSE))</f>
        <v/>
      </c>
      <c r="BH19" s="137" t="str">
        <f>IF(VLOOKUP($A19,'Anexo 2. Mapeo Instrumentos V3'!$A:$DV,BH$1,FALSE)="","",VLOOKUP($A19,'Anexo 2. Mapeo Instrumentos V3'!$A:$DV,BH$1,FALSE))</f>
        <v/>
      </c>
      <c r="BI19" s="137" t="str">
        <f>IF(VLOOKUP($A19,'Anexo 2. Mapeo Instrumentos V3'!$A:$DV,BI$1,FALSE)="","",VLOOKUP($A19,'Anexo 2. Mapeo Instrumentos V3'!$A:$DV,BI$1,FALSE))</f>
        <v/>
      </c>
      <c r="BJ19" s="137" t="str">
        <f>IF(VLOOKUP($A19,'Anexo 2. Mapeo Instrumentos V3'!$A:$DV,BJ$1,FALSE)="","",VLOOKUP($A19,'Anexo 2. Mapeo Instrumentos V3'!$A:$DV,BJ$1,FALSE))</f>
        <v/>
      </c>
      <c r="BK19" s="137" t="str">
        <f>IF(VLOOKUP($A19,'Anexo 2. Mapeo Instrumentos V3'!$A:$DV,BK$1,FALSE)="","",VLOOKUP($A19,'Anexo 2. Mapeo Instrumentos V3'!$A:$DV,BK$1,FALSE))</f>
        <v/>
      </c>
      <c r="BL19" s="137" t="str">
        <f>IF(VLOOKUP($A19,'Anexo 2. Mapeo Instrumentos V3'!$A:$DV,BL$1,FALSE)="","",VLOOKUP($A19,'Anexo 2. Mapeo Instrumentos V3'!$A:$DV,BL$1,FALSE))</f>
        <v/>
      </c>
      <c r="BM19" s="137">
        <f>IF(VLOOKUP($A19,'Anexo 2. Mapeo Instrumentos V3'!$A:$DV,BM$1,FALSE)="","",VLOOKUP($A19,'Anexo 2. Mapeo Instrumentos V3'!$A:$DV,BM$1,FALSE))</f>
        <v>1</v>
      </c>
      <c r="BN19" s="137" t="str">
        <f>IF(VLOOKUP($A19,'Anexo 2. Mapeo Instrumentos V3'!$A:$DV,BN$1,FALSE)="","",VLOOKUP($A19,'Anexo 2. Mapeo Instrumentos V3'!$A:$DV,BN$1,FALSE))</f>
        <v/>
      </c>
      <c r="BO19" s="137" t="str">
        <f>IF(VLOOKUP($A19,'Anexo 2. Mapeo Instrumentos V3'!$A:$DV,BO$1,FALSE)="","",VLOOKUP($A19,'Anexo 2. Mapeo Instrumentos V3'!$A:$DV,BO$1,FALSE))</f>
        <v/>
      </c>
      <c r="BP19" s="137" t="str">
        <f>IF(VLOOKUP($A19,'Anexo 2. Mapeo Instrumentos V3'!$A:$DV,BP$1,FALSE)="","",VLOOKUP($A19,'Anexo 2. Mapeo Instrumentos V3'!$A:$DV,BP$1,FALSE))</f>
        <v/>
      </c>
      <c r="BQ19" s="137" t="str">
        <f>IF(VLOOKUP($A19,'Anexo 2. Mapeo Instrumentos V3'!$A:$DV,BQ$1,FALSE)="","",VLOOKUP($A19,'Anexo 2. Mapeo Instrumentos V3'!$A:$DV,BQ$1,FALSE))</f>
        <v/>
      </c>
      <c r="BR19" s="137" t="str">
        <f>IF(VLOOKUP($A19,'Anexo 2. Mapeo Instrumentos V3'!$A:$DV,BR$1,FALSE)="","",VLOOKUP($A19,'Anexo 2. Mapeo Instrumentos V3'!$A:$DV,BR$1,FALSE))</f>
        <v/>
      </c>
      <c r="BS19" s="137" t="str">
        <f>IF(VLOOKUP($A19,'Anexo 2. Mapeo Instrumentos V3'!$A:$DV,BS$1,FALSE)="","",VLOOKUP($A19,'Anexo 2. Mapeo Instrumentos V3'!$A:$DV,BS$1,FALSE))</f>
        <v/>
      </c>
      <c r="BT19" s="137" t="str">
        <f>IF(VLOOKUP($A19,'Anexo 2. Mapeo Instrumentos V3'!$A:$DV,BT$1,FALSE)="","",VLOOKUP($A19,'Anexo 2. Mapeo Instrumentos V3'!$A:$DV,BT$1,FALSE))</f>
        <v/>
      </c>
      <c r="BU19" s="137" t="str">
        <f>IF(VLOOKUP($A19,'Anexo 2. Mapeo Instrumentos V3'!$A:$DV,BU$1,FALSE)="","",VLOOKUP($A19,'Anexo 2. Mapeo Instrumentos V3'!$A:$DV,BU$1,FALSE))</f>
        <v/>
      </c>
      <c r="BV19" s="167" t="str">
        <f>IF(VLOOKUP($A19,'Anexo 2. Mapeo Instrumentos V3'!$A:$DV,BV$1,FALSE)="","",VLOOKUP($A19,'Anexo 2. Mapeo Instrumentos V3'!$A:$DV,BV$1,FALSE))</f>
        <v/>
      </c>
      <c r="BW19" s="203">
        <f t="shared" si="1"/>
        <v>1</v>
      </c>
      <c r="BX19" s="203">
        <f t="shared" si="2"/>
        <v>4</v>
      </c>
    </row>
    <row r="20" spans="1:76" s="33" customFormat="1" ht="90" x14ac:dyDescent="0.25">
      <c r="A20" s="102">
        <v>471</v>
      </c>
      <c r="B20" s="145" t="str">
        <f>IF(VLOOKUP($A20,'Anexo 2. Mapeo Instrumentos V3'!$A:$DV,B$1,FALSE)="","",VLOOKUP($A20,'Anexo 2. Mapeo Instrumentos V3'!$A:$DV,B$1,FALSE))</f>
        <v>4.4</v>
      </c>
      <c r="C20" s="157" t="str">
        <f>IF(VLOOKUP($A20,'Anexo 2. Mapeo Instrumentos V3'!$A:$DV,C$1,FALSE)="","",VLOOKUP($A20,'Anexo 2. Mapeo Instrumentos V3'!$A:$DV,C$1,FALSE))</f>
        <v>Repatriación</v>
      </c>
      <c r="D20" s="72" t="str">
        <f>IF(VLOOKUP($A20,'Anexo 2. Mapeo Instrumentos V3'!$A:$DV,D$1,FALSE)="","",VLOOKUP($A20,'Anexo 2. Mapeo Instrumentos V3'!$A:$DV,D$1,FALSE))</f>
        <v>Obtener el traslado a territorio nacional de los colombianos que se encuentren recluidos y condenados en los centros penitenciarios de otros países a fin de terminar de cumplir la pena que impuesta, como extranjeros condenados y recluidos en el país, incluye solicitudes de repatriación atendidas.</v>
      </c>
      <c r="E20" s="130" t="str">
        <f>IF(VLOOKUP($A20,'Anexo 2. Mapeo Instrumentos V3'!$A:$DV,E$1,FALSE)="","",VLOOKUP($A20,'Anexo 2. Mapeo Instrumentos V3'!$A:$DV,E$1,FALSE))</f>
        <v>Dirección de Asuntos Internacionales</v>
      </c>
      <c r="F20" s="130" t="str">
        <f>IF(VLOOKUP($A20,'Anexo 2. Mapeo Instrumentos V3'!$A:$DV,F$1,FALSE)="","",VLOOKUP($A20,'Anexo 2. Mapeo Instrumentos V3'!$A:$DV,F$1,FALSE))</f>
        <v>Linda Milena Torres Castro</v>
      </c>
      <c r="G20" s="136" t="str">
        <f>IF(VLOOKUP($A20,'Anexo 2. Mapeo Instrumentos V3'!$A:$DV,G$1,FALSE)="","",VLOOKUP($A20,'Anexo 2. Mapeo Instrumentos V3'!$A:$DV,G$1,FALSE))</f>
        <v>320 2173953</v>
      </c>
      <c r="H20" s="131" t="str">
        <f>IF(VLOOKUP($A20,'Anexo 2. Mapeo Instrumentos V3'!$A:$DV,H$1,FALSE)="","",VLOOKUP($A20,'Anexo 2. Mapeo Instrumentos V3'!$A:$DV,H$1,FALSE))</f>
        <v>linda.torres@minjusticia.gov.co</v>
      </c>
      <c r="I20" s="7" t="str">
        <f>IF(VLOOKUP($A20,'Anexo 2. Mapeo Instrumentos V3'!$A:$DV,I$1,FALSE)="","",VLOOKUP($A20,'Anexo 2. Mapeo Instrumentos V3'!$A:$DV,I$1,FALSE))</f>
        <v>NO</v>
      </c>
      <c r="J20" s="7" t="str">
        <f>IF(VLOOKUP($A20,'Anexo 2. Mapeo Instrumentos V3'!$A:$DV,J$1,FALSE)="","",VLOOKUP($A20,'Anexo 2. Mapeo Instrumentos V3'!$A:$DV,J$1,FALSE))</f>
        <v>NO</v>
      </c>
      <c r="K20" s="7" t="str">
        <f>IF(VLOOKUP($A20,'Anexo 2. Mapeo Instrumentos V3'!$A:$DV,K$1,FALSE)="","",VLOOKUP($A20,'Anexo 2. Mapeo Instrumentos V3'!$A:$DV,K$1,FALSE))</f>
        <v>NO</v>
      </c>
      <c r="L20" s="7" t="str">
        <f>IF(VLOOKUP($A20,'Anexo 2. Mapeo Instrumentos V3'!$A:$DV,L$1,FALSE)="","",VLOOKUP($A20,'Anexo 2. Mapeo Instrumentos V3'!$A:$DV,L$1,FALSE))</f>
        <v>NO</v>
      </c>
      <c r="M20" s="7" t="str">
        <f>IF(VLOOKUP($A20,'Anexo 2. Mapeo Instrumentos V3'!$A:$DV,M$1,FALSE)="","",VLOOKUP($A20,'Anexo 2. Mapeo Instrumentos V3'!$A:$DV,M$1,FALSE))</f>
        <v>NO</v>
      </c>
      <c r="N20" s="7" t="str">
        <f>IF(VLOOKUP($A20,'Anexo 2. Mapeo Instrumentos V3'!$A:$DV,N$1,FALSE)="","",VLOOKUP($A20,'Anexo 2. Mapeo Instrumentos V3'!$A:$DV,N$1,FALSE))</f>
        <v>SI</v>
      </c>
      <c r="O20" s="72" t="str">
        <f>IF(VLOOKUP($A20,'Anexo 2. Mapeo Instrumentos V3'!$A:$DV,O$1,FALSE)="","",VLOOKUP($A20,'Anexo 2. Mapeo Instrumentos V3'!$A:$DV,O$1,FALSE))</f>
        <v>NO</v>
      </c>
      <c r="P20" s="72" t="str">
        <f>IF(VLOOKUP($A20,'Anexo 2. Mapeo Instrumentos V3'!$A:$DV,P$1,FALSE)="","",VLOOKUP($A20,'Anexo 2. Mapeo Instrumentos V3'!$A:$DV,P$1,FALSE))</f>
        <v>NO</v>
      </c>
      <c r="Q20" s="7" t="str">
        <f>IF(VLOOKUP($A20,'Anexo 2. Mapeo Instrumentos V3'!$A:$DV,Q$1,FALSE)="","",VLOOKUP($A20,'Anexo 2. Mapeo Instrumentos V3'!$A:$DV,Q$1,FALSE))</f>
        <v>SI</v>
      </c>
      <c r="R20" s="7" t="str">
        <f>IF(VLOOKUP($A20,'Anexo 2. Mapeo Instrumentos V3'!$A:$DV,R$1,FALSE)="","",VLOOKUP($A20,'Anexo 2. Mapeo Instrumentos V3'!$A:$DV,R$1,FALSE))</f>
        <v>NO</v>
      </c>
      <c r="S20" s="72" t="str">
        <f>IF(VLOOKUP($A20,'Anexo 2. Mapeo Instrumentos V3'!$A:$DV,S$1,FALSE)="","",VLOOKUP($A20,'Anexo 2. Mapeo Instrumentos V3'!$A:$DV,S$1,FALSE))</f>
        <v>NA</v>
      </c>
      <c r="T20" s="72" t="str">
        <f>IF(VLOOKUP($A20,'Anexo 2. Mapeo Instrumentos V3'!$A:$DV,T$1,FALSE)="","",VLOOKUP($A20,'Anexo 2. Mapeo Instrumentos V3'!$A:$DV,T$1,FALSE))</f>
        <v/>
      </c>
      <c r="U20" s="72" t="str">
        <f>IF(VLOOKUP($A20,'Anexo 2. Mapeo Instrumentos V3'!$A:$DV,U$1,FALSE)="","",VLOOKUP($A20,'Anexo 2. Mapeo Instrumentos V3'!$A:$DV,U$1,FALSE))</f>
        <v/>
      </c>
      <c r="V20" s="72" t="str">
        <f>IF(VLOOKUP($A20,'Anexo 2. Mapeo Instrumentos V3'!$A:$DV,V$1,FALSE)="","",VLOOKUP($A20,'Anexo 2. Mapeo Instrumentos V3'!$A:$DV,V$1,FALSE))</f>
        <v/>
      </c>
      <c r="W20" s="158" t="str">
        <f>IF(VLOOKUP($A20,'Anexo 2. Mapeo Instrumentos V3'!$A:$DV,W$1,FALSE)="","",VLOOKUP($A20,'Anexo 2. Mapeo Instrumentos V3'!$A:$DV,W$1,FALSE))</f>
        <v/>
      </c>
      <c r="X20" s="33" t="str">
        <f>IF(VLOOKUP($A20,'Anexo 2. Mapeo Instrumentos V3'!$A:$DV,X$1,FALSE)="","",VLOOKUP($A20,'Anexo 2. Mapeo Instrumentos V3'!$A:$DV,X$1,FALSE))</f>
        <v/>
      </c>
      <c r="Y20" s="99" t="str">
        <f>IF(VLOOKUP($A20,'Anexo 2. Mapeo Instrumentos V3'!$A:$DV,Y$1,FALSE)="","",VLOOKUP($A20,'Anexo 2. Mapeo Instrumentos V3'!$A:$DV,Y$1,FALSE))</f>
        <v/>
      </c>
      <c r="Z20" s="137" t="str">
        <f>IF(VLOOKUP($A20,'Anexo 2. Mapeo Instrumentos V3'!$A:$DV,Z$1,FALSE)="","",VLOOKUP($A20,'Anexo 2. Mapeo Instrumentos V3'!$A:$DV,Z$1,FALSE))</f>
        <v/>
      </c>
      <c r="AA20" s="137" t="str">
        <f>IF(VLOOKUP($A20,'Anexo 2. Mapeo Instrumentos V3'!$A:$DV,AA$1,FALSE)="","",VLOOKUP($A20,'Anexo 2. Mapeo Instrumentos V3'!$A:$DV,AA$1,FALSE))</f>
        <v/>
      </c>
      <c r="AB20" s="137" t="str">
        <f>IF(VLOOKUP($A20,'Anexo 2. Mapeo Instrumentos V3'!$A:$DV,AB$1,FALSE)="","",VLOOKUP($A20,'Anexo 2. Mapeo Instrumentos V3'!$A:$DV,AB$1,FALSE))</f>
        <v/>
      </c>
      <c r="AC20" s="137" t="str">
        <f>IF(VLOOKUP($A20,'Anexo 2. Mapeo Instrumentos V3'!$A:$DV,AC$1,FALSE)="","",VLOOKUP($A20,'Anexo 2. Mapeo Instrumentos V3'!$A:$DV,AC$1,FALSE))</f>
        <v/>
      </c>
      <c r="AD20" s="137" t="str">
        <f>IF(VLOOKUP($A20,'Anexo 2. Mapeo Instrumentos V3'!$A:$DV,AD$1,FALSE)="","",VLOOKUP($A20,'Anexo 2. Mapeo Instrumentos V3'!$A:$DV,AD$1,FALSE))</f>
        <v/>
      </c>
      <c r="AE20" s="137" t="str">
        <f>IF(VLOOKUP($A20,'Anexo 2. Mapeo Instrumentos V3'!$A:$DV,AE$1,FALSE)="","",VLOOKUP($A20,'Anexo 2. Mapeo Instrumentos V3'!$A:$DV,AE$1,FALSE))</f>
        <v/>
      </c>
      <c r="AF20" s="137" t="str">
        <f>IF(VLOOKUP($A20,'Anexo 2. Mapeo Instrumentos V3'!$A:$DV,AF$1,FALSE)="","",VLOOKUP($A20,'Anexo 2. Mapeo Instrumentos V3'!$A:$DV,AF$1,FALSE))</f>
        <v/>
      </c>
      <c r="AG20" s="137" t="str">
        <f>IF(VLOOKUP($A20,'Anexo 2. Mapeo Instrumentos V3'!$A:$DV,AG$1,FALSE)="","",VLOOKUP($A20,'Anexo 2. Mapeo Instrumentos V3'!$A:$DV,AG$1,FALSE))</f>
        <v/>
      </c>
      <c r="AH20" s="137" t="str">
        <f>IF(VLOOKUP($A20,'Anexo 2. Mapeo Instrumentos V3'!$A:$DV,AH$1,FALSE)="","",VLOOKUP($A20,'Anexo 2. Mapeo Instrumentos V3'!$A:$DV,AH$1,FALSE))</f>
        <v/>
      </c>
      <c r="AI20" s="137" t="str">
        <f>IF(VLOOKUP($A20,'Anexo 2. Mapeo Instrumentos V3'!$A:$DV,AI$1,FALSE)="","",VLOOKUP($A20,'Anexo 2. Mapeo Instrumentos V3'!$A:$DV,AI$1,FALSE))</f>
        <v/>
      </c>
      <c r="AJ20" s="137" t="str">
        <f>IF(VLOOKUP($A20,'Anexo 2. Mapeo Instrumentos V3'!$A:$DV,AJ$1,FALSE)="","",VLOOKUP($A20,'Anexo 2. Mapeo Instrumentos V3'!$A:$DV,AJ$1,FALSE))</f>
        <v/>
      </c>
      <c r="AK20" s="137" t="str">
        <f>IF(VLOOKUP($A20,'Anexo 2. Mapeo Instrumentos V3'!$A:$DV,AK$1,FALSE)="","",VLOOKUP($A20,'Anexo 2. Mapeo Instrumentos V3'!$A:$DV,AK$1,FALSE))</f>
        <v/>
      </c>
      <c r="AL20" s="137" t="str">
        <f>IF(VLOOKUP($A20,'Anexo 2. Mapeo Instrumentos V3'!$A:$DV,AL$1,FALSE)="","",VLOOKUP($A20,'Anexo 2. Mapeo Instrumentos V3'!$A:$DV,AL$1,FALSE))</f>
        <v/>
      </c>
      <c r="AM20" s="137">
        <f>IF(VLOOKUP($A20,'Anexo 2. Mapeo Instrumentos V3'!$A:$DV,AM$1,FALSE)="","",VLOOKUP($A20,'Anexo 2. Mapeo Instrumentos V3'!$A:$DV,AM$1,FALSE))</f>
        <v>1</v>
      </c>
      <c r="AN20" s="137">
        <f>IF(VLOOKUP($A20,'Anexo 2. Mapeo Instrumentos V3'!$A:$DV,AN$1,FALSE)="","",VLOOKUP($A20,'Anexo 2. Mapeo Instrumentos V3'!$A:$DV,AN$1,FALSE))</f>
        <v>1</v>
      </c>
      <c r="AO20" s="137" t="str">
        <f>IF(VLOOKUP($A20,'Anexo 2. Mapeo Instrumentos V3'!$A:$DV,AO$1,FALSE)="","",VLOOKUP($A20,'Anexo 2. Mapeo Instrumentos V3'!$A:$DV,AO$1,FALSE))</f>
        <v/>
      </c>
      <c r="AP20" s="137" t="str">
        <f>IF(VLOOKUP($A20,'Anexo 2. Mapeo Instrumentos V3'!$A:$DV,AP$1,FALSE)="","",VLOOKUP($A20,'Anexo 2. Mapeo Instrumentos V3'!$A:$DV,AP$1,FALSE))</f>
        <v/>
      </c>
      <c r="AQ20" s="137" t="str">
        <f>IF(VLOOKUP($A20,'Anexo 2. Mapeo Instrumentos V3'!$A:$DV,AQ$1,FALSE)="","",VLOOKUP($A20,'Anexo 2. Mapeo Instrumentos V3'!$A:$DV,AQ$1,FALSE))</f>
        <v/>
      </c>
      <c r="AR20" s="137" t="str">
        <f>IF(VLOOKUP($A20,'Anexo 2. Mapeo Instrumentos V3'!$A:$DV,AR$1,FALSE)="","",VLOOKUP($A20,'Anexo 2. Mapeo Instrumentos V3'!$A:$DV,AR$1,FALSE))</f>
        <v/>
      </c>
      <c r="AS20" s="137" t="str">
        <f>IF(VLOOKUP($A20,'Anexo 2. Mapeo Instrumentos V3'!$A:$DV,AS$1,FALSE)="","",VLOOKUP($A20,'Anexo 2. Mapeo Instrumentos V3'!$A:$DV,AS$1,FALSE))</f>
        <v/>
      </c>
      <c r="AT20" s="137" t="str">
        <f>IF(VLOOKUP($A20,'Anexo 2. Mapeo Instrumentos V3'!$A:$DV,AT$1,FALSE)="","",VLOOKUP($A20,'Anexo 2. Mapeo Instrumentos V3'!$A:$DV,AT$1,FALSE))</f>
        <v/>
      </c>
      <c r="AU20" s="137" t="str">
        <f>IF(VLOOKUP($A20,'Anexo 2. Mapeo Instrumentos V3'!$A:$DV,AU$1,FALSE)="","",VLOOKUP($A20,'Anexo 2. Mapeo Instrumentos V3'!$A:$DV,AU$1,FALSE))</f>
        <v/>
      </c>
      <c r="AV20" s="137" t="str">
        <f>IF(VLOOKUP($A20,'Anexo 2. Mapeo Instrumentos V3'!$A:$DV,AV$1,FALSE)="","",VLOOKUP($A20,'Anexo 2. Mapeo Instrumentos V3'!$A:$DV,AV$1,FALSE))</f>
        <v/>
      </c>
      <c r="AW20" s="137" t="str">
        <f>IF(VLOOKUP($A20,'Anexo 2. Mapeo Instrumentos V3'!$A:$DV,AW$1,FALSE)="","",VLOOKUP($A20,'Anexo 2. Mapeo Instrumentos V3'!$A:$DV,AW$1,FALSE))</f>
        <v/>
      </c>
      <c r="AX20" s="137" t="str">
        <f>IF(VLOOKUP($A20,'Anexo 2. Mapeo Instrumentos V3'!$A:$DV,AX$1,FALSE)="","",VLOOKUP($A20,'Anexo 2. Mapeo Instrumentos V3'!$A:$DV,AX$1,FALSE))</f>
        <v/>
      </c>
      <c r="AY20" s="137" t="str">
        <f>IF(VLOOKUP($A20,'Anexo 2. Mapeo Instrumentos V3'!$A:$DV,AY$1,FALSE)="","",VLOOKUP($A20,'Anexo 2. Mapeo Instrumentos V3'!$A:$DV,AY$1,FALSE))</f>
        <v/>
      </c>
      <c r="AZ20" s="137" t="str">
        <f>IF(VLOOKUP($A20,'Anexo 2. Mapeo Instrumentos V3'!$A:$DV,AZ$1,FALSE)="","",VLOOKUP($A20,'Anexo 2. Mapeo Instrumentos V3'!$A:$DV,AZ$1,FALSE))</f>
        <v/>
      </c>
      <c r="BA20" s="137" t="str">
        <f>IF(VLOOKUP($A20,'Anexo 2. Mapeo Instrumentos V3'!$A:$DV,BA$1,FALSE)="","",VLOOKUP($A20,'Anexo 2. Mapeo Instrumentos V3'!$A:$DV,BA$1,FALSE))</f>
        <v/>
      </c>
      <c r="BB20" s="167" t="str">
        <f>IF(VLOOKUP($A20,'Anexo 2. Mapeo Instrumentos V3'!$A:$DV,BB$1,FALSE)="","",VLOOKUP($A20,'Anexo 2. Mapeo Instrumentos V3'!$A:$DV,BB$1,FALSE))</f>
        <v/>
      </c>
      <c r="BC20" s="203">
        <f t="shared" si="0"/>
        <v>2</v>
      </c>
      <c r="BD20" s="99" t="str">
        <f>IF(VLOOKUP($A20,'Anexo 2. Mapeo Instrumentos V3'!$A:$DV,BD$1,FALSE)="","",VLOOKUP($A20,'Anexo 2. Mapeo Instrumentos V3'!$A:$DV,BD$1,FALSE))</f>
        <v/>
      </c>
      <c r="BE20" s="137" t="str">
        <f>IF(VLOOKUP($A20,'Anexo 2. Mapeo Instrumentos V3'!$A:$DV,BE$1,FALSE)="","",VLOOKUP($A20,'Anexo 2. Mapeo Instrumentos V3'!$A:$DV,BE$1,FALSE))</f>
        <v/>
      </c>
      <c r="BF20" s="137" t="str">
        <f>IF(VLOOKUP($A20,'Anexo 2. Mapeo Instrumentos V3'!$A:$DV,BF$1,FALSE)="","",VLOOKUP($A20,'Anexo 2. Mapeo Instrumentos V3'!$A:$DV,BF$1,FALSE))</f>
        <v/>
      </c>
      <c r="BG20" s="137" t="str">
        <f>IF(VLOOKUP($A20,'Anexo 2. Mapeo Instrumentos V3'!$A:$DV,BG$1,FALSE)="","",VLOOKUP($A20,'Anexo 2. Mapeo Instrumentos V3'!$A:$DV,BG$1,FALSE))</f>
        <v/>
      </c>
      <c r="BH20" s="137" t="str">
        <f>IF(VLOOKUP($A20,'Anexo 2. Mapeo Instrumentos V3'!$A:$DV,BH$1,FALSE)="","",VLOOKUP($A20,'Anexo 2. Mapeo Instrumentos V3'!$A:$DV,BH$1,FALSE))</f>
        <v/>
      </c>
      <c r="BI20" s="137" t="str">
        <f>IF(VLOOKUP($A20,'Anexo 2. Mapeo Instrumentos V3'!$A:$DV,BI$1,FALSE)="","",VLOOKUP($A20,'Anexo 2. Mapeo Instrumentos V3'!$A:$DV,BI$1,FALSE))</f>
        <v/>
      </c>
      <c r="BJ20" s="137" t="str">
        <f>IF(VLOOKUP($A20,'Anexo 2. Mapeo Instrumentos V3'!$A:$DV,BJ$1,FALSE)="","",VLOOKUP($A20,'Anexo 2. Mapeo Instrumentos V3'!$A:$DV,BJ$1,FALSE))</f>
        <v/>
      </c>
      <c r="BK20" s="137" t="str">
        <f>IF(VLOOKUP($A20,'Anexo 2. Mapeo Instrumentos V3'!$A:$DV,BK$1,FALSE)="","",VLOOKUP($A20,'Anexo 2. Mapeo Instrumentos V3'!$A:$DV,BK$1,FALSE))</f>
        <v/>
      </c>
      <c r="BL20" s="137" t="str">
        <f>IF(VLOOKUP($A20,'Anexo 2. Mapeo Instrumentos V3'!$A:$DV,BL$1,FALSE)="","",VLOOKUP($A20,'Anexo 2. Mapeo Instrumentos V3'!$A:$DV,BL$1,FALSE))</f>
        <v/>
      </c>
      <c r="BM20" s="137">
        <f>IF(VLOOKUP($A20,'Anexo 2. Mapeo Instrumentos V3'!$A:$DV,BM$1,FALSE)="","",VLOOKUP($A20,'Anexo 2. Mapeo Instrumentos V3'!$A:$DV,BM$1,FALSE))</f>
        <v>1</v>
      </c>
      <c r="BN20" s="137" t="str">
        <f>IF(VLOOKUP($A20,'Anexo 2. Mapeo Instrumentos V3'!$A:$DV,BN$1,FALSE)="","",VLOOKUP($A20,'Anexo 2. Mapeo Instrumentos V3'!$A:$DV,BN$1,FALSE))</f>
        <v/>
      </c>
      <c r="BO20" s="137" t="str">
        <f>IF(VLOOKUP($A20,'Anexo 2. Mapeo Instrumentos V3'!$A:$DV,BO$1,FALSE)="","",VLOOKUP($A20,'Anexo 2. Mapeo Instrumentos V3'!$A:$DV,BO$1,FALSE))</f>
        <v/>
      </c>
      <c r="BP20" s="137" t="str">
        <f>IF(VLOOKUP($A20,'Anexo 2. Mapeo Instrumentos V3'!$A:$DV,BP$1,FALSE)="","",VLOOKUP($A20,'Anexo 2. Mapeo Instrumentos V3'!$A:$DV,BP$1,FALSE))</f>
        <v/>
      </c>
      <c r="BQ20" s="137" t="str">
        <f>IF(VLOOKUP($A20,'Anexo 2. Mapeo Instrumentos V3'!$A:$DV,BQ$1,FALSE)="","",VLOOKUP($A20,'Anexo 2. Mapeo Instrumentos V3'!$A:$DV,BQ$1,FALSE))</f>
        <v/>
      </c>
      <c r="BR20" s="137" t="str">
        <f>IF(VLOOKUP($A20,'Anexo 2. Mapeo Instrumentos V3'!$A:$DV,BR$1,FALSE)="","",VLOOKUP($A20,'Anexo 2. Mapeo Instrumentos V3'!$A:$DV,BR$1,FALSE))</f>
        <v/>
      </c>
      <c r="BS20" s="137" t="str">
        <f>IF(VLOOKUP($A20,'Anexo 2. Mapeo Instrumentos V3'!$A:$DV,BS$1,FALSE)="","",VLOOKUP($A20,'Anexo 2. Mapeo Instrumentos V3'!$A:$DV,BS$1,FALSE))</f>
        <v/>
      </c>
      <c r="BT20" s="137" t="str">
        <f>IF(VLOOKUP($A20,'Anexo 2. Mapeo Instrumentos V3'!$A:$DV,BT$1,FALSE)="","",VLOOKUP($A20,'Anexo 2. Mapeo Instrumentos V3'!$A:$DV,BT$1,FALSE))</f>
        <v/>
      </c>
      <c r="BU20" s="137" t="str">
        <f>IF(VLOOKUP($A20,'Anexo 2. Mapeo Instrumentos V3'!$A:$DV,BU$1,FALSE)="","",VLOOKUP($A20,'Anexo 2. Mapeo Instrumentos V3'!$A:$DV,BU$1,FALSE))</f>
        <v/>
      </c>
      <c r="BV20" s="167" t="str">
        <f>IF(VLOOKUP($A20,'Anexo 2. Mapeo Instrumentos V3'!$A:$DV,BV$1,FALSE)="","",VLOOKUP($A20,'Anexo 2. Mapeo Instrumentos V3'!$A:$DV,BV$1,FALSE))</f>
        <v/>
      </c>
      <c r="BW20" s="203">
        <f t="shared" si="1"/>
        <v>1</v>
      </c>
      <c r="BX20" s="203">
        <f t="shared" si="2"/>
        <v>3</v>
      </c>
    </row>
    <row r="21" spans="1:76" s="33" customFormat="1" ht="165" x14ac:dyDescent="0.25">
      <c r="A21" s="102">
        <v>472</v>
      </c>
      <c r="B21" s="145" t="str">
        <f>IF(VLOOKUP($A21,'Anexo 2. Mapeo Instrumentos V3'!$A:$DV,B$1,FALSE)="","",VLOOKUP($A21,'Anexo 2. Mapeo Instrumentos V3'!$A:$DV,B$1,FALSE))</f>
        <v>2.3</v>
      </c>
      <c r="C21" s="157" t="str">
        <f>IF(VLOOKUP($A21,'Anexo 2. Mapeo Instrumentos V3'!$A:$DV,C$1,FALSE)="","",VLOOKUP($A21,'Anexo 2. Mapeo Instrumentos V3'!$A:$DV,C$1,FALSE))</f>
        <v>Depuración de las disposiciones de los Decretos Únicos Reglamentarios</v>
      </c>
      <c r="D21" s="72" t="str">
        <f>IF(VLOOKUP($A21,'Anexo 2. Mapeo Instrumentos V3'!$A:$DV,D$1,FALSE)="","",VLOOKUP($A21,'Anexo 2. Mapeo Instrumentos V3'!$A:$DV,D$1,FALSE))</f>
        <v>En este documento se establecen cinco (5) criterios de depuración, que deberán ser aplicados al estudiar las disposiciones de los Decretos Únicos Reglamentarios de los Sectores de la Administración Pública Nacional, los responsables y un cronograma de trabajo, con el cual se pretende identificar y avalar las disposiciones de los DUR que deben ser retirados del ordenamiento jurídico, para dar claridad al ciudadano las normas vigentes de los sectores.</v>
      </c>
      <c r="E21" s="130" t="str">
        <f>IF(VLOOKUP($A21,'Anexo 2. Mapeo Instrumentos V3'!$A:$DV,E$1,FALSE)="","",VLOOKUP($A21,'Anexo 2. Mapeo Instrumentos V3'!$A:$DV,E$1,FALSE))</f>
        <v xml:space="preserve">Dirección de Desarrollo del Derecho y del Ordenamiento Jurídico </v>
      </c>
      <c r="F21" s="130" t="str">
        <f>IF(VLOOKUP($A21,'Anexo 2. Mapeo Instrumentos V3'!$A:$DV,F$1,FALSE)="","",VLOOKUP($A21,'Anexo 2. Mapeo Instrumentos V3'!$A:$DV,F$1,FALSE))</f>
        <v>OLIVIA INÉS REINA CASTILLO</v>
      </c>
      <c r="G21" s="130">
        <f>IF(VLOOKUP($A21,'Anexo 2. Mapeo Instrumentos V3'!$A:$DV,G$1,FALSE)="","",VLOOKUP($A21,'Anexo 2. Mapeo Instrumentos V3'!$A:$DV,G$1,FALSE))</f>
        <v>3224724625</v>
      </c>
      <c r="H21" s="72" t="str">
        <f>IF(VLOOKUP($A21,'Anexo 2. Mapeo Instrumentos V3'!$A:$DV,H$1,FALSE)="","",VLOOKUP($A21,'Anexo 2. Mapeo Instrumentos V3'!$A:$DV,H$1,FALSE))</f>
        <v>olivia.reina@minjusticia.gov.co</v>
      </c>
      <c r="I21" s="72" t="str">
        <f>IF(VLOOKUP($A21,'Anexo 2. Mapeo Instrumentos V3'!$A:$DV,I$1,FALSE)="","",VLOOKUP($A21,'Anexo 2. Mapeo Instrumentos V3'!$A:$DV,I$1,FALSE))</f>
        <v>NO</v>
      </c>
      <c r="J21" s="72" t="str">
        <f>IF(VLOOKUP($A21,'Anexo 2. Mapeo Instrumentos V3'!$A:$DV,J$1,FALSE)="","",VLOOKUP($A21,'Anexo 2. Mapeo Instrumentos V3'!$A:$DV,J$1,FALSE))</f>
        <v>NO</v>
      </c>
      <c r="K21" s="72" t="str">
        <f>IF(VLOOKUP($A21,'Anexo 2. Mapeo Instrumentos V3'!$A:$DV,K$1,FALSE)="","",VLOOKUP($A21,'Anexo 2. Mapeo Instrumentos V3'!$A:$DV,K$1,FALSE))</f>
        <v>NO</v>
      </c>
      <c r="L21" s="72" t="str">
        <f>IF(VLOOKUP($A21,'Anexo 2. Mapeo Instrumentos V3'!$A:$DV,L$1,FALSE)="","",VLOOKUP($A21,'Anexo 2. Mapeo Instrumentos V3'!$A:$DV,L$1,FALSE))</f>
        <v>NO</v>
      </c>
      <c r="M21" s="72" t="str">
        <f>IF(VLOOKUP($A21,'Anexo 2. Mapeo Instrumentos V3'!$A:$DV,M$1,FALSE)="","",VLOOKUP($A21,'Anexo 2. Mapeo Instrumentos V3'!$A:$DV,M$1,FALSE))</f>
        <v>NO</v>
      </c>
      <c r="N21" s="72" t="str">
        <f>IF(VLOOKUP($A21,'Anexo 2. Mapeo Instrumentos V3'!$A:$DV,N$1,FALSE)="","",VLOOKUP($A21,'Anexo 2. Mapeo Instrumentos V3'!$A:$DV,N$1,FALSE))</f>
        <v>SI</v>
      </c>
      <c r="O21" s="72" t="str">
        <f>IF(VLOOKUP($A21,'Anexo 2. Mapeo Instrumentos V3'!$A:$DV,O$1,FALSE)="","",VLOOKUP($A21,'Anexo 2. Mapeo Instrumentos V3'!$A:$DV,O$1,FALSE))</f>
        <v>NO</v>
      </c>
      <c r="P21" s="72" t="str">
        <f>IF(VLOOKUP($A21,'Anexo 2. Mapeo Instrumentos V3'!$A:$DV,P$1,FALSE)="","",VLOOKUP($A21,'Anexo 2. Mapeo Instrumentos V3'!$A:$DV,P$1,FALSE))</f>
        <v>NO</v>
      </c>
      <c r="Q21" s="72" t="str">
        <f>IF(VLOOKUP($A21,'Anexo 2. Mapeo Instrumentos V3'!$A:$DV,Q$1,FALSE)="","",VLOOKUP($A21,'Anexo 2. Mapeo Instrumentos V3'!$A:$DV,Q$1,FALSE))</f>
        <v>NO</v>
      </c>
      <c r="R21" s="72" t="str">
        <f>IF(VLOOKUP($A21,'Anexo 2. Mapeo Instrumentos V3'!$A:$DV,R$1,FALSE)="","",VLOOKUP($A21,'Anexo 2. Mapeo Instrumentos V3'!$A:$DV,R$1,FALSE))</f>
        <v>SI</v>
      </c>
      <c r="S21" s="72" t="str">
        <f>IF(VLOOKUP($A21,'Anexo 2. Mapeo Instrumentos V3'!$A:$DV,S$1,FALSE)="","",VLOOKUP($A21,'Anexo 2. Mapeo Instrumentos V3'!$A:$DV,S$1,FALSE))</f>
        <v>Ciudadanía general</v>
      </c>
      <c r="T21" s="72" t="str">
        <f>IF(VLOOKUP($A21,'Anexo 2. Mapeo Instrumentos V3'!$A:$DV,T$1,FALSE)="","",VLOOKUP($A21,'Anexo 2. Mapeo Instrumentos V3'!$A:$DV,T$1,FALSE))</f>
        <v>TODAS LAS PERSONAS NATURALES Y JURÍDICAS SOMETIDAS AL ORDENAMIENTO JURÍCO COLOMBIANO</v>
      </c>
      <c r="U21" s="72" t="str">
        <f>IF(VLOOKUP($A21,'Anexo 2. Mapeo Instrumentos V3'!$A:$DV,U$1,FALSE)="","",VLOOKUP($A21,'Anexo 2. Mapeo Instrumentos V3'!$A:$DV,U$1,FALSE))</f>
        <v/>
      </c>
      <c r="V21" s="72" t="str">
        <f>IF(VLOOKUP($A21,'Anexo 2. Mapeo Instrumentos V3'!$A:$DV,V$1,FALSE)="","",VLOOKUP($A21,'Anexo 2. Mapeo Instrumentos V3'!$A:$DV,V$1,FALSE))</f>
        <v>DEPURAR  EL ORDENAMIENTO JURÍDICO COLOMBIANO DL NIVEL NACIONAL PARA FORTALECER EL PRINCIIO DE SEGURIDAD JURÍDICA</v>
      </c>
      <c r="W21" s="158" t="str">
        <f>IF(VLOOKUP($A21,'Anexo 2. Mapeo Instrumentos V3'!$A:$DV,W$1,FALSE)="","",VLOOKUP($A21,'Anexo 2. Mapeo Instrumentos V3'!$A:$DV,W$1,FALSE))</f>
        <v/>
      </c>
      <c r="X21" s="33" t="str">
        <f>IF(VLOOKUP($A21,'Anexo 2. Mapeo Instrumentos V3'!$A:$DV,X$1,FALSE)="","",VLOOKUP($A21,'Anexo 2. Mapeo Instrumentos V3'!$A:$DV,X$1,FALSE))</f>
        <v/>
      </c>
      <c r="Y21" s="99">
        <f>IF(VLOOKUP($A21,'Anexo 2. Mapeo Instrumentos V3'!$A:$DV,Y$1,FALSE)="","",VLOOKUP($A21,'Anexo 2. Mapeo Instrumentos V3'!$A:$DV,Y$1,FALSE))</f>
        <v>1</v>
      </c>
      <c r="Z21" s="137" t="str">
        <f>IF(VLOOKUP($A21,'Anexo 2. Mapeo Instrumentos V3'!$A:$DV,Z$1,FALSE)="","",VLOOKUP($A21,'Anexo 2. Mapeo Instrumentos V3'!$A:$DV,Z$1,FALSE))</f>
        <v/>
      </c>
      <c r="AA21" s="137" t="str">
        <f>IF(VLOOKUP($A21,'Anexo 2. Mapeo Instrumentos V3'!$A:$DV,AA$1,FALSE)="","",VLOOKUP($A21,'Anexo 2. Mapeo Instrumentos V3'!$A:$DV,AA$1,FALSE))</f>
        <v/>
      </c>
      <c r="AB21" s="137" t="str">
        <f>IF(VLOOKUP($A21,'Anexo 2. Mapeo Instrumentos V3'!$A:$DV,AB$1,FALSE)="","",VLOOKUP($A21,'Anexo 2. Mapeo Instrumentos V3'!$A:$DV,AB$1,FALSE))</f>
        <v/>
      </c>
      <c r="AC21" s="137" t="str">
        <f>IF(VLOOKUP($A21,'Anexo 2. Mapeo Instrumentos V3'!$A:$DV,AC$1,FALSE)="","",VLOOKUP($A21,'Anexo 2. Mapeo Instrumentos V3'!$A:$DV,AC$1,FALSE))</f>
        <v/>
      </c>
      <c r="AD21" s="137" t="str">
        <f>IF(VLOOKUP($A21,'Anexo 2. Mapeo Instrumentos V3'!$A:$DV,AD$1,FALSE)="","",VLOOKUP($A21,'Anexo 2. Mapeo Instrumentos V3'!$A:$DV,AD$1,FALSE))</f>
        <v/>
      </c>
      <c r="AE21" s="137" t="str">
        <f>IF(VLOOKUP($A21,'Anexo 2. Mapeo Instrumentos V3'!$A:$DV,AE$1,FALSE)="","",VLOOKUP($A21,'Anexo 2. Mapeo Instrumentos V3'!$A:$DV,AE$1,FALSE))</f>
        <v/>
      </c>
      <c r="AF21" s="137" t="str">
        <f>IF(VLOOKUP($A21,'Anexo 2. Mapeo Instrumentos V3'!$A:$DV,AF$1,FALSE)="","",VLOOKUP($A21,'Anexo 2. Mapeo Instrumentos V3'!$A:$DV,AF$1,FALSE))</f>
        <v/>
      </c>
      <c r="AG21" s="137" t="str">
        <f>IF(VLOOKUP($A21,'Anexo 2. Mapeo Instrumentos V3'!$A:$DV,AG$1,FALSE)="","",VLOOKUP($A21,'Anexo 2. Mapeo Instrumentos V3'!$A:$DV,AG$1,FALSE))</f>
        <v/>
      </c>
      <c r="AH21" s="137" t="str">
        <f>IF(VLOOKUP($A21,'Anexo 2. Mapeo Instrumentos V3'!$A:$DV,AH$1,FALSE)="","",VLOOKUP($A21,'Anexo 2. Mapeo Instrumentos V3'!$A:$DV,AH$1,FALSE))</f>
        <v/>
      </c>
      <c r="AI21" s="137" t="str">
        <f>IF(VLOOKUP($A21,'Anexo 2. Mapeo Instrumentos V3'!$A:$DV,AI$1,FALSE)="","",VLOOKUP($A21,'Anexo 2. Mapeo Instrumentos V3'!$A:$DV,AI$1,FALSE))</f>
        <v/>
      </c>
      <c r="AJ21" s="137" t="str">
        <f>IF(VLOOKUP($A21,'Anexo 2. Mapeo Instrumentos V3'!$A:$DV,AJ$1,FALSE)="","",VLOOKUP($A21,'Anexo 2. Mapeo Instrumentos V3'!$A:$DV,AJ$1,FALSE))</f>
        <v/>
      </c>
      <c r="AK21" s="137" t="str">
        <f>IF(VLOOKUP($A21,'Anexo 2. Mapeo Instrumentos V3'!$A:$DV,AK$1,FALSE)="","",VLOOKUP($A21,'Anexo 2. Mapeo Instrumentos V3'!$A:$DV,AK$1,FALSE))</f>
        <v/>
      </c>
      <c r="AL21" s="137" t="str">
        <f>IF(VLOOKUP($A21,'Anexo 2. Mapeo Instrumentos V3'!$A:$DV,AL$1,FALSE)="","",VLOOKUP($A21,'Anexo 2. Mapeo Instrumentos V3'!$A:$DV,AL$1,FALSE))</f>
        <v/>
      </c>
      <c r="AM21" s="137" t="str">
        <f>IF(VLOOKUP($A21,'Anexo 2. Mapeo Instrumentos V3'!$A:$DV,AM$1,FALSE)="","",VLOOKUP($A21,'Anexo 2. Mapeo Instrumentos V3'!$A:$DV,AM$1,FALSE))</f>
        <v/>
      </c>
      <c r="AN21" s="137" t="str">
        <f>IF(VLOOKUP($A21,'Anexo 2. Mapeo Instrumentos V3'!$A:$DV,AN$1,FALSE)="","",VLOOKUP($A21,'Anexo 2. Mapeo Instrumentos V3'!$A:$DV,AN$1,FALSE))</f>
        <v/>
      </c>
      <c r="AO21" s="137" t="str">
        <f>IF(VLOOKUP($A21,'Anexo 2. Mapeo Instrumentos V3'!$A:$DV,AO$1,FALSE)="","",VLOOKUP($A21,'Anexo 2. Mapeo Instrumentos V3'!$A:$DV,AO$1,FALSE))</f>
        <v/>
      </c>
      <c r="AP21" s="137" t="str">
        <f>IF(VLOOKUP($A21,'Anexo 2. Mapeo Instrumentos V3'!$A:$DV,AP$1,FALSE)="","",VLOOKUP($A21,'Anexo 2. Mapeo Instrumentos V3'!$A:$DV,AP$1,FALSE))</f>
        <v/>
      </c>
      <c r="AQ21" s="137" t="str">
        <f>IF(VLOOKUP($A21,'Anexo 2. Mapeo Instrumentos V3'!$A:$DV,AQ$1,FALSE)="","",VLOOKUP($A21,'Anexo 2. Mapeo Instrumentos V3'!$A:$DV,AQ$1,FALSE))</f>
        <v/>
      </c>
      <c r="AR21" s="137" t="str">
        <f>IF(VLOOKUP($A21,'Anexo 2. Mapeo Instrumentos V3'!$A:$DV,AR$1,FALSE)="","",VLOOKUP($A21,'Anexo 2. Mapeo Instrumentos V3'!$A:$DV,AR$1,FALSE))</f>
        <v/>
      </c>
      <c r="AS21" s="137" t="str">
        <f>IF(VLOOKUP($A21,'Anexo 2. Mapeo Instrumentos V3'!$A:$DV,AS$1,FALSE)="","",VLOOKUP($A21,'Anexo 2. Mapeo Instrumentos V3'!$A:$DV,AS$1,FALSE))</f>
        <v/>
      </c>
      <c r="AT21" s="137" t="str">
        <f>IF(VLOOKUP($A21,'Anexo 2. Mapeo Instrumentos V3'!$A:$DV,AT$1,FALSE)="","",VLOOKUP($A21,'Anexo 2. Mapeo Instrumentos V3'!$A:$DV,AT$1,FALSE))</f>
        <v/>
      </c>
      <c r="AU21" s="137" t="str">
        <f>IF(VLOOKUP($A21,'Anexo 2. Mapeo Instrumentos V3'!$A:$DV,AU$1,FALSE)="","",VLOOKUP($A21,'Anexo 2. Mapeo Instrumentos V3'!$A:$DV,AU$1,FALSE))</f>
        <v/>
      </c>
      <c r="AV21" s="137" t="str">
        <f>IF(VLOOKUP($A21,'Anexo 2. Mapeo Instrumentos V3'!$A:$DV,AV$1,FALSE)="","",VLOOKUP($A21,'Anexo 2. Mapeo Instrumentos V3'!$A:$DV,AV$1,FALSE))</f>
        <v/>
      </c>
      <c r="AW21" s="137" t="str">
        <f>IF(VLOOKUP($A21,'Anexo 2. Mapeo Instrumentos V3'!$A:$DV,AW$1,FALSE)="","",VLOOKUP($A21,'Anexo 2. Mapeo Instrumentos V3'!$A:$DV,AW$1,FALSE))</f>
        <v/>
      </c>
      <c r="AX21" s="137" t="str">
        <f>IF(VLOOKUP($A21,'Anexo 2. Mapeo Instrumentos V3'!$A:$DV,AX$1,FALSE)="","",VLOOKUP($A21,'Anexo 2. Mapeo Instrumentos V3'!$A:$DV,AX$1,FALSE))</f>
        <v/>
      </c>
      <c r="AY21" s="137">
        <f>IF(VLOOKUP($A21,'Anexo 2. Mapeo Instrumentos V3'!$A:$DV,AY$1,FALSE)="","",VLOOKUP($A21,'Anexo 2. Mapeo Instrumentos V3'!$A:$DV,AY$1,FALSE))</f>
        <v>1</v>
      </c>
      <c r="AZ21" s="137">
        <f>IF(VLOOKUP($A21,'Anexo 2. Mapeo Instrumentos V3'!$A:$DV,AZ$1,FALSE)="","",VLOOKUP($A21,'Anexo 2. Mapeo Instrumentos V3'!$A:$DV,AZ$1,FALSE))</f>
        <v>1</v>
      </c>
      <c r="BA21" s="137" t="str">
        <f>IF(VLOOKUP($A21,'Anexo 2. Mapeo Instrumentos V3'!$A:$DV,BA$1,FALSE)="","",VLOOKUP($A21,'Anexo 2. Mapeo Instrumentos V3'!$A:$DV,BA$1,FALSE))</f>
        <v/>
      </c>
      <c r="BB21" s="167" t="str">
        <f>IF(VLOOKUP($A21,'Anexo 2. Mapeo Instrumentos V3'!$A:$DV,BB$1,FALSE)="","",VLOOKUP($A21,'Anexo 2. Mapeo Instrumentos V3'!$A:$DV,BB$1,FALSE))</f>
        <v/>
      </c>
      <c r="BC21" s="203">
        <f t="shared" si="0"/>
        <v>3</v>
      </c>
      <c r="BD21" s="99">
        <f>IF(VLOOKUP($A21,'Anexo 2. Mapeo Instrumentos V3'!$A:$DV,BD$1,FALSE)="","",VLOOKUP($A21,'Anexo 2. Mapeo Instrumentos V3'!$A:$DV,BD$1,FALSE))</f>
        <v>1</v>
      </c>
      <c r="BE21" s="137" t="str">
        <f>IF(VLOOKUP($A21,'Anexo 2. Mapeo Instrumentos V3'!$A:$DV,BE$1,FALSE)="","",VLOOKUP($A21,'Anexo 2. Mapeo Instrumentos V3'!$A:$DV,BE$1,FALSE))</f>
        <v/>
      </c>
      <c r="BF21" s="137" t="str">
        <f>IF(VLOOKUP($A21,'Anexo 2. Mapeo Instrumentos V3'!$A:$DV,BF$1,FALSE)="","",VLOOKUP($A21,'Anexo 2. Mapeo Instrumentos V3'!$A:$DV,BF$1,FALSE))</f>
        <v/>
      </c>
      <c r="BG21" s="137" t="str">
        <f>IF(VLOOKUP($A21,'Anexo 2. Mapeo Instrumentos V3'!$A:$DV,BG$1,FALSE)="","",VLOOKUP($A21,'Anexo 2. Mapeo Instrumentos V3'!$A:$DV,BG$1,FALSE))</f>
        <v/>
      </c>
      <c r="BH21" s="137" t="str">
        <f>IF(VLOOKUP($A21,'Anexo 2. Mapeo Instrumentos V3'!$A:$DV,BH$1,FALSE)="","",VLOOKUP($A21,'Anexo 2. Mapeo Instrumentos V3'!$A:$DV,BH$1,FALSE))</f>
        <v/>
      </c>
      <c r="BI21" s="137" t="str">
        <f>IF(VLOOKUP($A21,'Anexo 2. Mapeo Instrumentos V3'!$A:$DV,BI$1,FALSE)="","",VLOOKUP($A21,'Anexo 2. Mapeo Instrumentos V3'!$A:$DV,BI$1,FALSE))</f>
        <v/>
      </c>
      <c r="BJ21" s="137" t="str">
        <f>IF(VLOOKUP($A21,'Anexo 2. Mapeo Instrumentos V3'!$A:$DV,BJ$1,FALSE)="","",VLOOKUP($A21,'Anexo 2. Mapeo Instrumentos V3'!$A:$DV,BJ$1,FALSE))</f>
        <v/>
      </c>
      <c r="BK21" s="137" t="str">
        <f>IF(VLOOKUP($A21,'Anexo 2. Mapeo Instrumentos V3'!$A:$DV,BK$1,FALSE)="","",VLOOKUP($A21,'Anexo 2. Mapeo Instrumentos V3'!$A:$DV,BK$1,FALSE))</f>
        <v/>
      </c>
      <c r="BL21" s="137" t="str">
        <f>IF(VLOOKUP($A21,'Anexo 2. Mapeo Instrumentos V3'!$A:$DV,BL$1,FALSE)="","",VLOOKUP($A21,'Anexo 2. Mapeo Instrumentos V3'!$A:$DV,BL$1,FALSE))</f>
        <v/>
      </c>
      <c r="BM21" s="137">
        <f>IF(VLOOKUP($A21,'Anexo 2. Mapeo Instrumentos V3'!$A:$DV,BM$1,FALSE)="","",VLOOKUP($A21,'Anexo 2. Mapeo Instrumentos V3'!$A:$DV,BM$1,FALSE))</f>
        <v>1</v>
      </c>
      <c r="BN21" s="137" t="str">
        <f>IF(VLOOKUP($A21,'Anexo 2. Mapeo Instrumentos V3'!$A:$DV,BN$1,FALSE)="","",VLOOKUP($A21,'Anexo 2. Mapeo Instrumentos V3'!$A:$DV,BN$1,FALSE))</f>
        <v/>
      </c>
      <c r="BO21" s="137" t="str">
        <f>IF(VLOOKUP($A21,'Anexo 2. Mapeo Instrumentos V3'!$A:$DV,BO$1,FALSE)="","",VLOOKUP($A21,'Anexo 2. Mapeo Instrumentos V3'!$A:$DV,BO$1,FALSE))</f>
        <v/>
      </c>
      <c r="BP21" s="137" t="str">
        <f>IF(VLOOKUP($A21,'Anexo 2. Mapeo Instrumentos V3'!$A:$DV,BP$1,FALSE)="","",VLOOKUP($A21,'Anexo 2. Mapeo Instrumentos V3'!$A:$DV,BP$1,FALSE))</f>
        <v/>
      </c>
      <c r="BQ21" s="137" t="str">
        <f>IF(VLOOKUP($A21,'Anexo 2. Mapeo Instrumentos V3'!$A:$DV,BQ$1,FALSE)="","",VLOOKUP($A21,'Anexo 2. Mapeo Instrumentos V3'!$A:$DV,BQ$1,FALSE))</f>
        <v/>
      </c>
      <c r="BR21" s="137" t="str">
        <f>IF(VLOOKUP($A21,'Anexo 2. Mapeo Instrumentos V3'!$A:$DV,BR$1,FALSE)="","",VLOOKUP($A21,'Anexo 2. Mapeo Instrumentos V3'!$A:$DV,BR$1,FALSE))</f>
        <v/>
      </c>
      <c r="BS21" s="137" t="str">
        <f>IF(VLOOKUP($A21,'Anexo 2. Mapeo Instrumentos V3'!$A:$DV,BS$1,FALSE)="","",VLOOKUP($A21,'Anexo 2. Mapeo Instrumentos V3'!$A:$DV,BS$1,FALSE))</f>
        <v/>
      </c>
      <c r="BT21" s="137" t="str">
        <f>IF(VLOOKUP($A21,'Anexo 2. Mapeo Instrumentos V3'!$A:$DV,BT$1,FALSE)="","",VLOOKUP($A21,'Anexo 2. Mapeo Instrumentos V3'!$A:$DV,BT$1,FALSE))</f>
        <v/>
      </c>
      <c r="BU21" s="137" t="str">
        <f>IF(VLOOKUP($A21,'Anexo 2. Mapeo Instrumentos V3'!$A:$DV,BU$1,FALSE)="","",VLOOKUP($A21,'Anexo 2. Mapeo Instrumentos V3'!$A:$DV,BU$1,FALSE))</f>
        <v/>
      </c>
      <c r="BV21" s="167" t="str">
        <f>IF(VLOOKUP($A21,'Anexo 2. Mapeo Instrumentos V3'!$A:$DV,BV$1,FALSE)="","",VLOOKUP($A21,'Anexo 2. Mapeo Instrumentos V3'!$A:$DV,BV$1,FALSE))</f>
        <v/>
      </c>
      <c r="BW21" s="203">
        <f t="shared" si="1"/>
        <v>2</v>
      </c>
      <c r="BX21" s="203">
        <f t="shared" si="2"/>
        <v>5</v>
      </c>
    </row>
    <row r="22" spans="1:76" s="33" customFormat="1" ht="195" x14ac:dyDescent="0.25">
      <c r="A22" s="102">
        <v>473</v>
      </c>
      <c r="B22" s="145" t="str">
        <f>IF(VLOOKUP($A22,'Anexo 2. Mapeo Instrumentos V3'!$A:$DV,B$1,FALSE)="","",VLOOKUP($A22,'Anexo 2. Mapeo Instrumentos V3'!$A:$DV,B$1,FALSE))</f>
        <v>2.3</v>
      </c>
      <c r="C22" s="157" t="str">
        <f>IF(VLOOKUP($A22,'Anexo 2. Mapeo Instrumentos V3'!$A:$DV,C$1,FALSE)="","",VLOOKUP($A22,'Anexo 2. Mapeo Instrumentos V3'!$A:$DV,C$1,FALSE))</f>
        <v>Políticas públicas en materia de simplificación, depuración y armonización del ordenamiento jurídico</v>
      </c>
      <c r="D22" s="72" t="str">
        <f>IF(VLOOKUP($A22,'Anexo 2. Mapeo Instrumentos V3'!$A:$DV,D$1,FALSE)="","",VLOOKUP($A22,'Anexo 2. Mapeo Instrumentos V3'!$A:$DV,D$1,FALSE))</f>
        <v>Contar con un marco de política pública encaminado a ofrecer seguridad jurídica desde la perspectiva de la calidad en la producción normativa de las entidades de la Rama Ejecutiva del orden nacional</v>
      </c>
      <c r="E22" s="130" t="str">
        <f>IF(VLOOKUP($A22,'Anexo 2. Mapeo Instrumentos V3'!$A:$DV,E$1,FALSE)="","",VLOOKUP($A22,'Anexo 2. Mapeo Instrumentos V3'!$A:$DV,E$1,FALSE))</f>
        <v xml:space="preserve">Dirección de Desarrollo del Derecho y del Ordenamiento Jurídico </v>
      </c>
      <c r="F22" s="130" t="str">
        <f>IF(VLOOKUP($A22,'Anexo 2. Mapeo Instrumentos V3'!$A:$DV,F$1,FALSE)="","",VLOOKUP($A22,'Anexo 2. Mapeo Instrumentos V3'!$A:$DV,F$1,FALSE))</f>
        <v>OLIVIA INÉS REINA CASTILLO</v>
      </c>
      <c r="G22" s="136">
        <f>IF(VLOOKUP($A22,'Anexo 2. Mapeo Instrumentos V3'!$A:$DV,G$1,FALSE)="","",VLOOKUP($A22,'Anexo 2. Mapeo Instrumentos V3'!$A:$DV,G$1,FALSE))</f>
        <v>3224724626</v>
      </c>
      <c r="H22" s="72" t="str">
        <f>IF(VLOOKUP($A22,'Anexo 2. Mapeo Instrumentos V3'!$A:$DV,H$1,FALSE)="","",VLOOKUP($A22,'Anexo 2. Mapeo Instrumentos V3'!$A:$DV,H$1,FALSE))</f>
        <v>olivia.reina@minjusticia.gov.co</v>
      </c>
      <c r="I22" s="7" t="str">
        <f>IF(VLOOKUP($A22,'Anexo 2. Mapeo Instrumentos V3'!$A:$DV,I$1,FALSE)="","",VLOOKUP($A22,'Anexo 2. Mapeo Instrumentos V3'!$A:$DV,I$1,FALSE))</f>
        <v>NO</v>
      </c>
      <c r="J22" s="7" t="str">
        <f>IF(VLOOKUP($A22,'Anexo 2. Mapeo Instrumentos V3'!$A:$DV,J$1,FALSE)="","",VLOOKUP($A22,'Anexo 2. Mapeo Instrumentos V3'!$A:$DV,J$1,FALSE))</f>
        <v>NO</v>
      </c>
      <c r="K22" s="7" t="str">
        <f>IF(VLOOKUP($A22,'Anexo 2. Mapeo Instrumentos V3'!$A:$DV,K$1,FALSE)="","",VLOOKUP($A22,'Anexo 2. Mapeo Instrumentos V3'!$A:$DV,K$1,FALSE))</f>
        <v>NO</v>
      </c>
      <c r="L22" s="7" t="str">
        <f>IF(VLOOKUP($A22,'Anexo 2. Mapeo Instrumentos V3'!$A:$DV,L$1,FALSE)="","",VLOOKUP($A22,'Anexo 2. Mapeo Instrumentos V3'!$A:$DV,L$1,FALSE))</f>
        <v>NO</v>
      </c>
      <c r="M22" s="7" t="str">
        <f>IF(VLOOKUP($A22,'Anexo 2. Mapeo Instrumentos V3'!$A:$DV,M$1,FALSE)="","",VLOOKUP($A22,'Anexo 2. Mapeo Instrumentos V3'!$A:$DV,M$1,FALSE))</f>
        <v>NO</v>
      </c>
      <c r="N22" s="7" t="str">
        <f>IF(VLOOKUP($A22,'Anexo 2. Mapeo Instrumentos V3'!$A:$DV,N$1,FALSE)="","",VLOOKUP($A22,'Anexo 2. Mapeo Instrumentos V3'!$A:$DV,N$1,FALSE))</f>
        <v>SI</v>
      </c>
      <c r="O22" s="72" t="str">
        <f>IF(VLOOKUP($A22,'Anexo 2. Mapeo Instrumentos V3'!$A:$DV,O$1,FALSE)="","",VLOOKUP($A22,'Anexo 2. Mapeo Instrumentos V3'!$A:$DV,O$1,FALSE))</f>
        <v>NO</v>
      </c>
      <c r="P22" s="72" t="str">
        <f>IF(VLOOKUP($A22,'Anexo 2. Mapeo Instrumentos V3'!$A:$DV,P$1,FALSE)="","",VLOOKUP($A22,'Anexo 2. Mapeo Instrumentos V3'!$A:$DV,P$1,FALSE))</f>
        <v>NO</v>
      </c>
      <c r="Q22" s="7" t="str">
        <f>IF(VLOOKUP($A22,'Anexo 2. Mapeo Instrumentos V3'!$A:$DV,Q$1,FALSE)="","",VLOOKUP($A22,'Anexo 2. Mapeo Instrumentos V3'!$A:$DV,Q$1,FALSE))</f>
        <v>NO</v>
      </c>
      <c r="R22" s="7" t="str">
        <f>IF(VLOOKUP($A22,'Anexo 2. Mapeo Instrumentos V3'!$A:$DV,R$1,FALSE)="","",VLOOKUP($A22,'Anexo 2. Mapeo Instrumentos V3'!$A:$DV,R$1,FALSE))</f>
        <v>SI</v>
      </c>
      <c r="S22" s="72" t="str">
        <f>IF(VLOOKUP($A22,'Anexo 2. Mapeo Instrumentos V3'!$A:$DV,S$1,FALSE)="","",VLOOKUP($A22,'Anexo 2. Mapeo Instrumentos V3'!$A:$DV,S$1,FALSE))</f>
        <v>Ciudadanía general</v>
      </c>
      <c r="T22" s="72" t="str">
        <f>IF(VLOOKUP($A22,'Anexo 2. Mapeo Instrumentos V3'!$A:$DV,T$1,FALSE)="","",VLOOKUP($A22,'Anexo 2. Mapeo Instrumentos V3'!$A:$DV,T$1,FALSE))</f>
        <v>TODAS LAS PERSONAS NATURALES Y JURÍDICAS SOMETIDAS AL ORDENAMIENTO JURÍCO COLOMBIANO</v>
      </c>
      <c r="U22" s="72" t="str">
        <f>IF(VLOOKUP($A22,'Anexo 2. Mapeo Instrumentos V3'!$A:$DV,U$1,FALSE)="","",VLOOKUP($A22,'Anexo 2. Mapeo Instrumentos V3'!$A:$DV,U$1,FALSE))</f>
        <v/>
      </c>
      <c r="V22" s="72" t="str">
        <f>IF(VLOOKUP($A22,'Anexo 2. Mapeo Instrumentos V3'!$A:$DV,V$1,FALSE)="","",VLOOKUP($A22,'Anexo 2. Mapeo Instrumentos V3'!$A:$DV,V$1,FALSE))</f>
        <v>MEJORAR LA CALIDAD JURÍDICA SUSTANCIAL Y FORMAL DEL PROCESO DE PRODUCCIÓN NORMATIVA, DE CARÁCTER GENERAL Y ABSTRACTO, DEL GOBIERNO NACIONAL</v>
      </c>
      <c r="W22" s="158" t="str">
        <f>IF(VLOOKUP($A22,'Anexo 2. Mapeo Instrumentos V3'!$A:$DV,W$1,FALSE)="","",VLOOKUP($A22,'Anexo 2. Mapeo Instrumentos V3'!$A:$DV,W$1,FALSE))</f>
        <v/>
      </c>
      <c r="X22" s="33" t="str">
        <f>IF(VLOOKUP($A22,'Anexo 2. Mapeo Instrumentos V3'!$A:$DV,X$1,FALSE)="","",VLOOKUP($A22,'Anexo 2. Mapeo Instrumentos V3'!$A:$DV,X$1,FALSE))</f>
        <v/>
      </c>
      <c r="Y22" s="99">
        <f>IF(VLOOKUP($A22,'Anexo 2. Mapeo Instrumentos V3'!$A:$DV,Y$1,FALSE)="","",VLOOKUP($A22,'Anexo 2. Mapeo Instrumentos V3'!$A:$DV,Y$1,FALSE))</f>
        <v>1</v>
      </c>
      <c r="Z22" s="137" t="str">
        <f>IF(VLOOKUP($A22,'Anexo 2. Mapeo Instrumentos V3'!$A:$DV,Z$1,FALSE)="","",VLOOKUP($A22,'Anexo 2. Mapeo Instrumentos V3'!$A:$DV,Z$1,FALSE))</f>
        <v/>
      </c>
      <c r="AA22" s="137" t="str">
        <f>IF(VLOOKUP($A22,'Anexo 2. Mapeo Instrumentos V3'!$A:$DV,AA$1,FALSE)="","",VLOOKUP($A22,'Anexo 2. Mapeo Instrumentos V3'!$A:$DV,AA$1,FALSE))</f>
        <v/>
      </c>
      <c r="AB22" s="137" t="str">
        <f>IF(VLOOKUP($A22,'Anexo 2. Mapeo Instrumentos V3'!$A:$DV,AB$1,FALSE)="","",VLOOKUP($A22,'Anexo 2. Mapeo Instrumentos V3'!$A:$DV,AB$1,FALSE))</f>
        <v/>
      </c>
      <c r="AC22" s="137" t="str">
        <f>IF(VLOOKUP($A22,'Anexo 2. Mapeo Instrumentos V3'!$A:$DV,AC$1,FALSE)="","",VLOOKUP($A22,'Anexo 2. Mapeo Instrumentos V3'!$A:$DV,AC$1,FALSE))</f>
        <v/>
      </c>
      <c r="AD22" s="137" t="str">
        <f>IF(VLOOKUP($A22,'Anexo 2. Mapeo Instrumentos V3'!$A:$DV,AD$1,FALSE)="","",VLOOKUP($A22,'Anexo 2. Mapeo Instrumentos V3'!$A:$DV,AD$1,FALSE))</f>
        <v/>
      </c>
      <c r="AE22" s="137" t="str">
        <f>IF(VLOOKUP($A22,'Anexo 2. Mapeo Instrumentos V3'!$A:$DV,AE$1,FALSE)="","",VLOOKUP($A22,'Anexo 2. Mapeo Instrumentos V3'!$A:$DV,AE$1,FALSE))</f>
        <v/>
      </c>
      <c r="AF22" s="137" t="str">
        <f>IF(VLOOKUP($A22,'Anexo 2. Mapeo Instrumentos V3'!$A:$DV,AF$1,FALSE)="","",VLOOKUP($A22,'Anexo 2. Mapeo Instrumentos V3'!$A:$DV,AF$1,FALSE))</f>
        <v/>
      </c>
      <c r="AG22" s="137" t="str">
        <f>IF(VLOOKUP($A22,'Anexo 2. Mapeo Instrumentos V3'!$A:$DV,AG$1,FALSE)="","",VLOOKUP($A22,'Anexo 2. Mapeo Instrumentos V3'!$A:$DV,AG$1,FALSE))</f>
        <v/>
      </c>
      <c r="AH22" s="137" t="str">
        <f>IF(VLOOKUP($A22,'Anexo 2. Mapeo Instrumentos V3'!$A:$DV,AH$1,FALSE)="","",VLOOKUP($A22,'Anexo 2. Mapeo Instrumentos V3'!$A:$DV,AH$1,FALSE))</f>
        <v/>
      </c>
      <c r="AI22" s="137" t="str">
        <f>IF(VLOOKUP($A22,'Anexo 2. Mapeo Instrumentos V3'!$A:$DV,AI$1,FALSE)="","",VLOOKUP($A22,'Anexo 2. Mapeo Instrumentos V3'!$A:$DV,AI$1,FALSE))</f>
        <v/>
      </c>
      <c r="AJ22" s="137" t="str">
        <f>IF(VLOOKUP($A22,'Anexo 2. Mapeo Instrumentos V3'!$A:$DV,AJ$1,FALSE)="","",VLOOKUP($A22,'Anexo 2. Mapeo Instrumentos V3'!$A:$DV,AJ$1,FALSE))</f>
        <v/>
      </c>
      <c r="AK22" s="137" t="str">
        <f>IF(VLOOKUP($A22,'Anexo 2. Mapeo Instrumentos V3'!$A:$DV,AK$1,FALSE)="","",VLOOKUP($A22,'Anexo 2. Mapeo Instrumentos V3'!$A:$DV,AK$1,FALSE))</f>
        <v/>
      </c>
      <c r="AL22" s="137" t="str">
        <f>IF(VLOOKUP($A22,'Anexo 2. Mapeo Instrumentos V3'!$A:$DV,AL$1,FALSE)="","",VLOOKUP($A22,'Anexo 2. Mapeo Instrumentos V3'!$A:$DV,AL$1,FALSE))</f>
        <v/>
      </c>
      <c r="AM22" s="137" t="str">
        <f>IF(VLOOKUP($A22,'Anexo 2. Mapeo Instrumentos V3'!$A:$DV,AM$1,FALSE)="","",VLOOKUP($A22,'Anexo 2. Mapeo Instrumentos V3'!$A:$DV,AM$1,FALSE))</f>
        <v/>
      </c>
      <c r="AN22" s="137" t="str">
        <f>IF(VLOOKUP($A22,'Anexo 2. Mapeo Instrumentos V3'!$A:$DV,AN$1,FALSE)="","",VLOOKUP($A22,'Anexo 2. Mapeo Instrumentos V3'!$A:$DV,AN$1,FALSE))</f>
        <v/>
      </c>
      <c r="AO22" s="137" t="str">
        <f>IF(VLOOKUP($A22,'Anexo 2. Mapeo Instrumentos V3'!$A:$DV,AO$1,FALSE)="","",VLOOKUP($A22,'Anexo 2. Mapeo Instrumentos V3'!$A:$DV,AO$1,FALSE))</f>
        <v/>
      </c>
      <c r="AP22" s="137" t="str">
        <f>IF(VLOOKUP($A22,'Anexo 2. Mapeo Instrumentos V3'!$A:$DV,AP$1,FALSE)="","",VLOOKUP($A22,'Anexo 2. Mapeo Instrumentos V3'!$A:$DV,AP$1,FALSE))</f>
        <v/>
      </c>
      <c r="AQ22" s="137" t="str">
        <f>IF(VLOOKUP($A22,'Anexo 2. Mapeo Instrumentos V3'!$A:$DV,AQ$1,FALSE)="","",VLOOKUP($A22,'Anexo 2. Mapeo Instrumentos V3'!$A:$DV,AQ$1,FALSE))</f>
        <v/>
      </c>
      <c r="AR22" s="137" t="str">
        <f>IF(VLOOKUP($A22,'Anexo 2. Mapeo Instrumentos V3'!$A:$DV,AR$1,FALSE)="","",VLOOKUP($A22,'Anexo 2. Mapeo Instrumentos V3'!$A:$DV,AR$1,FALSE))</f>
        <v/>
      </c>
      <c r="AS22" s="137" t="str">
        <f>IF(VLOOKUP($A22,'Anexo 2. Mapeo Instrumentos V3'!$A:$DV,AS$1,FALSE)="","",VLOOKUP($A22,'Anexo 2. Mapeo Instrumentos V3'!$A:$DV,AS$1,FALSE))</f>
        <v/>
      </c>
      <c r="AT22" s="137" t="str">
        <f>IF(VLOOKUP($A22,'Anexo 2. Mapeo Instrumentos V3'!$A:$DV,AT$1,FALSE)="","",VLOOKUP($A22,'Anexo 2. Mapeo Instrumentos V3'!$A:$DV,AT$1,FALSE))</f>
        <v/>
      </c>
      <c r="AU22" s="137" t="str">
        <f>IF(VLOOKUP($A22,'Anexo 2. Mapeo Instrumentos V3'!$A:$DV,AU$1,FALSE)="","",VLOOKUP($A22,'Anexo 2. Mapeo Instrumentos V3'!$A:$DV,AU$1,FALSE))</f>
        <v/>
      </c>
      <c r="AV22" s="137" t="str">
        <f>IF(VLOOKUP($A22,'Anexo 2. Mapeo Instrumentos V3'!$A:$DV,AV$1,FALSE)="","",VLOOKUP($A22,'Anexo 2. Mapeo Instrumentos V3'!$A:$DV,AV$1,FALSE))</f>
        <v/>
      </c>
      <c r="AW22" s="137" t="str">
        <f>IF(VLOOKUP($A22,'Anexo 2. Mapeo Instrumentos V3'!$A:$DV,AW$1,FALSE)="","",VLOOKUP($A22,'Anexo 2. Mapeo Instrumentos V3'!$A:$DV,AW$1,FALSE))</f>
        <v/>
      </c>
      <c r="AX22" s="137" t="str">
        <f>IF(VLOOKUP($A22,'Anexo 2. Mapeo Instrumentos V3'!$A:$DV,AX$1,FALSE)="","",VLOOKUP($A22,'Anexo 2. Mapeo Instrumentos V3'!$A:$DV,AX$1,FALSE))</f>
        <v/>
      </c>
      <c r="AY22" s="137">
        <f>IF(VLOOKUP($A22,'Anexo 2. Mapeo Instrumentos V3'!$A:$DV,AY$1,FALSE)="","",VLOOKUP($A22,'Anexo 2. Mapeo Instrumentos V3'!$A:$DV,AY$1,FALSE))</f>
        <v>1</v>
      </c>
      <c r="AZ22" s="137">
        <f>IF(VLOOKUP($A22,'Anexo 2. Mapeo Instrumentos V3'!$A:$DV,AZ$1,FALSE)="","",VLOOKUP($A22,'Anexo 2. Mapeo Instrumentos V3'!$A:$DV,AZ$1,FALSE))</f>
        <v>1</v>
      </c>
      <c r="BA22" s="137" t="str">
        <f>IF(VLOOKUP($A22,'Anexo 2. Mapeo Instrumentos V3'!$A:$DV,BA$1,FALSE)="","",VLOOKUP($A22,'Anexo 2. Mapeo Instrumentos V3'!$A:$DV,BA$1,FALSE))</f>
        <v/>
      </c>
      <c r="BB22" s="167" t="str">
        <f>IF(VLOOKUP($A22,'Anexo 2. Mapeo Instrumentos V3'!$A:$DV,BB$1,FALSE)="","",VLOOKUP($A22,'Anexo 2. Mapeo Instrumentos V3'!$A:$DV,BB$1,FALSE))</f>
        <v/>
      </c>
      <c r="BC22" s="203">
        <f t="shared" si="0"/>
        <v>3</v>
      </c>
      <c r="BD22" s="99">
        <f>IF(VLOOKUP($A22,'Anexo 2. Mapeo Instrumentos V3'!$A:$DV,BD$1,FALSE)="","",VLOOKUP($A22,'Anexo 2. Mapeo Instrumentos V3'!$A:$DV,BD$1,FALSE))</f>
        <v>1</v>
      </c>
      <c r="BE22" s="137" t="str">
        <f>IF(VLOOKUP($A22,'Anexo 2. Mapeo Instrumentos V3'!$A:$DV,BE$1,FALSE)="","",VLOOKUP($A22,'Anexo 2. Mapeo Instrumentos V3'!$A:$DV,BE$1,FALSE))</f>
        <v/>
      </c>
      <c r="BF22" s="137" t="str">
        <f>IF(VLOOKUP($A22,'Anexo 2. Mapeo Instrumentos V3'!$A:$DV,BF$1,FALSE)="","",VLOOKUP($A22,'Anexo 2. Mapeo Instrumentos V3'!$A:$DV,BF$1,FALSE))</f>
        <v/>
      </c>
      <c r="BG22" s="137" t="str">
        <f>IF(VLOOKUP($A22,'Anexo 2. Mapeo Instrumentos V3'!$A:$DV,BG$1,FALSE)="","",VLOOKUP($A22,'Anexo 2. Mapeo Instrumentos V3'!$A:$DV,BG$1,FALSE))</f>
        <v/>
      </c>
      <c r="BH22" s="137" t="str">
        <f>IF(VLOOKUP($A22,'Anexo 2. Mapeo Instrumentos V3'!$A:$DV,BH$1,FALSE)="","",VLOOKUP($A22,'Anexo 2. Mapeo Instrumentos V3'!$A:$DV,BH$1,FALSE))</f>
        <v/>
      </c>
      <c r="BI22" s="137" t="str">
        <f>IF(VLOOKUP($A22,'Anexo 2. Mapeo Instrumentos V3'!$A:$DV,BI$1,FALSE)="","",VLOOKUP($A22,'Anexo 2. Mapeo Instrumentos V3'!$A:$DV,BI$1,FALSE))</f>
        <v/>
      </c>
      <c r="BJ22" s="137" t="str">
        <f>IF(VLOOKUP($A22,'Anexo 2. Mapeo Instrumentos V3'!$A:$DV,BJ$1,FALSE)="","",VLOOKUP($A22,'Anexo 2. Mapeo Instrumentos V3'!$A:$DV,BJ$1,FALSE))</f>
        <v/>
      </c>
      <c r="BK22" s="137" t="str">
        <f>IF(VLOOKUP($A22,'Anexo 2. Mapeo Instrumentos V3'!$A:$DV,BK$1,FALSE)="","",VLOOKUP($A22,'Anexo 2. Mapeo Instrumentos V3'!$A:$DV,BK$1,FALSE))</f>
        <v/>
      </c>
      <c r="BL22" s="137" t="str">
        <f>IF(VLOOKUP($A22,'Anexo 2. Mapeo Instrumentos V3'!$A:$DV,BL$1,FALSE)="","",VLOOKUP($A22,'Anexo 2. Mapeo Instrumentos V3'!$A:$DV,BL$1,FALSE))</f>
        <v/>
      </c>
      <c r="BM22" s="137">
        <f>IF(VLOOKUP($A22,'Anexo 2. Mapeo Instrumentos V3'!$A:$DV,BM$1,FALSE)="","",VLOOKUP($A22,'Anexo 2. Mapeo Instrumentos V3'!$A:$DV,BM$1,FALSE))</f>
        <v>1</v>
      </c>
      <c r="BN22" s="137" t="str">
        <f>IF(VLOOKUP($A22,'Anexo 2. Mapeo Instrumentos V3'!$A:$DV,BN$1,FALSE)="","",VLOOKUP($A22,'Anexo 2. Mapeo Instrumentos V3'!$A:$DV,BN$1,FALSE))</f>
        <v/>
      </c>
      <c r="BO22" s="137" t="str">
        <f>IF(VLOOKUP($A22,'Anexo 2. Mapeo Instrumentos V3'!$A:$DV,BO$1,FALSE)="","",VLOOKUP($A22,'Anexo 2. Mapeo Instrumentos V3'!$A:$DV,BO$1,FALSE))</f>
        <v/>
      </c>
      <c r="BP22" s="137" t="str">
        <f>IF(VLOOKUP($A22,'Anexo 2. Mapeo Instrumentos V3'!$A:$DV,BP$1,FALSE)="","",VLOOKUP($A22,'Anexo 2. Mapeo Instrumentos V3'!$A:$DV,BP$1,FALSE))</f>
        <v/>
      </c>
      <c r="BQ22" s="137" t="str">
        <f>IF(VLOOKUP($A22,'Anexo 2. Mapeo Instrumentos V3'!$A:$DV,BQ$1,FALSE)="","",VLOOKUP($A22,'Anexo 2. Mapeo Instrumentos V3'!$A:$DV,BQ$1,FALSE))</f>
        <v/>
      </c>
      <c r="BR22" s="137" t="str">
        <f>IF(VLOOKUP($A22,'Anexo 2. Mapeo Instrumentos V3'!$A:$DV,BR$1,FALSE)="","",VLOOKUP($A22,'Anexo 2. Mapeo Instrumentos V3'!$A:$DV,BR$1,FALSE))</f>
        <v/>
      </c>
      <c r="BS22" s="137" t="str">
        <f>IF(VLOOKUP($A22,'Anexo 2. Mapeo Instrumentos V3'!$A:$DV,BS$1,FALSE)="","",VLOOKUP($A22,'Anexo 2. Mapeo Instrumentos V3'!$A:$DV,BS$1,FALSE))</f>
        <v/>
      </c>
      <c r="BT22" s="137" t="str">
        <f>IF(VLOOKUP($A22,'Anexo 2. Mapeo Instrumentos V3'!$A:$DV,BT$1,FALSE)="","",VLOOKUP($A22,'Anexo 2. Mapeo Instrumentos V3'!$A:$DV,BT$1,FALSE))</f>
        <v/>
      </c>
      <c r="BU22" s="137" t="str">
        <f>IF(VLOOKUP($A22,'Anexo 2. Mapeo Instrumentos V3'!$A:$DV,BU$1,FALSE)="","",VLOOKUP($A22,'Anexo 2. Mapeo Instrumentos V3'!$A:$DV,BU$1,FALSE))</f>
        <v/>
      </c>
      <c r="BV22" s="167" t="str">
        <f>IF(VLOOKUP($A22,'Anexo 2. Mapeo Instrumentos V3'!$A:$DV,BV$1,FALSE)="","",VLOOKUP($A22,'Anexo 2. Mapeo Instrumentos V3'!$A:$DV,BV$1,FALSE))</f>
        <v/>
      </c>
      <c r="BW22" s="203">
        <f t="shared" si="1"/>
        <v>2</v>
      </c>
      <c r="BX22" s="203">
        <f t="shared" si="2"/>
        <v>5</v>
      </c>
    </row>
    <row r="23" spans="1:76" s="33" customFormat="1" ht="165" x14ac:dyDescent="0.25">
      <c r="A23" s="102">
        <v>474</v>
      </c>
      <c r="B23" s="145" t="str">
        <f>IF(VLOOKUP($A23,'Anexo 2. Mapeo Instrumentos V3'!$A:$DV,B$1,FALSE)="","",VLOOKUP($A23,'Anexo 2. Mapeo Instrumentos V3'!$A:$DV,B$1,FALSE))</f>
        <v>2.3</v>
      </c>
      <c r="C23" s="157" t="str">
        <f>IF(VLOOKUP($A23,'Anexo 2. Mapeo Instrumentos V3'!$A:$DV,C$1,FALSE)="","",VLOOKUP($A23,'Anexo 2. Mapeo Instrumentos V3'!$A:$DV,C$1,FALSE))</f>
        <v>Normas de carácter general y abstracto de alcance nacional incorporadas al SUIN-Juriscol, con sus respectivas afectaciones normativas y jurisprudenciales</v>
      </c>
      <c r="D23" s="72" t="str">
        <f>IF(VLOOKUP($A23,'Anexo 2. Mapeo Instrumentos V3'!$A:$DV,D$1,FALSE)="","",VLOOKUP($A23,'Anexo 2. Mapeo Instrumentos V3'!$A:$DV,D$1,FALSE))</f>
        <v>Permite a todas las personas ubicar de forma rápida y gratuita, información jurídica actualizada y de calidad, sobre las normas de carácter general y abstracto, con sus respectivas concordancias y afectaciones normativas y jurisprudenciales registradas en el Sistema Único de Información Normativa SUIN_Juriscol. Adicionalmente, es una herramienta fundamental e imprescindible para el desarrollo de la política de racionalización, depuración y simplificación del Ordenamiento Jurídico colombiano. Implica actualización Normativa frente a ajustes del ordenamiento jurídico colombiano</v>
      </c>
      <c r="E23" s="130" t="str">
        <f>IF(VLOOKUP($A23,'Anexo 2. Mapeo Instrumentos V3'!$A:$DV,E$1,FALSE)="","",VLOOKUP($A23,'Anexo 2. Mapeo Instrumentos V3'!$A:$DV,E$1,FALSE))</f>
        <v xml:space="preserve">Dirección de Desarrollo del Derecho y del Ordenamiento Jurídico </v>
      </c>
      <c r="F23" s="130" t="str">
        <f>IF(VLOOKUP($A23,'Anexo 2. Mapeo Instrumentos V3'!$A:$DV,F$1,FALSE)="","",VLOOKUP($A23,'Anexo 2. Mapeo Instrumentos V3'!$A:$DV,F$1,FALSE))</f>
        <v>OLIVIA INÉS REINA CASTILLO</v>
      </c>
      <c r="G23" s="130">
        <f>IF(VLOOKUP($A23,'Anexo 2. Mapeo Instrumentos V3'!$A:$DV,G$1,FALSE)="","",VLOOKUP($A23,'Anexo 2. Mapeo Instrumentos V3'!$A:$DV,G$1,FALSE))</f>
        <v>3224724625</v>
      </c>
      <c r="H23" s="72" t="str">
        <f>IF(VLOOKUP($A23,'Anexo 2. Mapeo Instrumentos V3'!$A:$DV,H$1,FALSE)="","",VLOOKUP($A23,'Anexo 2. Mapeo Instrumentos V3'!$A:$DV,H$1,FALSE))</f>
        <v>olivia.reina@minjusticia.gov.co</v>
      </c>
      <c r="I23" s="72" t="str">
        <f>IF(VLOOKUP($A23,'Anexo 2. Mapeo Instrumentos V3'!$A:$DV,I$1,FALSE)="","",VLOOKUP($A23,'Anexo 2. Mapeo Instrumentos V3'!$A:$DV,I$1,FALSE))</f>
        <v>NO</v>
      </c>
      <c r="J23" s="72" t="str">
        <f>IF(VLOOKUP($A23,'Anexo 2. Mapeo Instrumentos V3'!$A:$DV,J$1,FALSE)="","",VLOOKUP($A23,'Anexo 2. Mapeo Instrumentos V3'!$A:$DV,J$1,FALSE))</f>
        <v>NO</v>
      </c>
      <c r="K23" s="72" t="str">
        <f>IF(VLOOKUP($A23,'Anexo 2. Mapeo Instrumentos V3'!$A:$DV,K$1,FALSE)="","",VLOOKUP($A23,'Anexo 2. Mapeo Instrumentos V3'!$A:$DV,K$1,FALSE))</f>
        <v>NO</v>
      </c>
      <c r="L23" s="72" t="str">
        <f>IF(VLOOKUP($A23,'Anexo 2. Mapeo Instrumentos V3'!$A:$DV,L$1,FALSE)="","",VLOOKUP($A23,'Anexo 2. Mapeo Instrumentos V3'!$A:$DV,L$1,FALSE))</f>
        <v>NO</v>
      </c>
      <c r="M23" s="72" t="str">
        <f>IF(VLOOKUP($A23,'Anexo 2. Mapeo Instrumentos V3'!$A:$DV,M$1,FALSE)="","",VLOOKUP($A23,'Anexo 2. Mapeo Instrumentos V3'!$A:$DV,M$1,FALSE))</f>
        <v>NO</v>
      </c>
      <c r="N23" s="72" t="str">
        <f>IF(VLOOKUP($A23,'Anexo 2. Mapeo Instrumentos V3'!$A:$DV,N$1,FALSE)="","",VLOOKUP($A23,'Anexo 2. Mapeo Instrumentos V3'!$A:$DV,N$1,FALSE))</f>
        <v>SI</v>
      </c>
      <c r="O23" s="72" t="str">
        <f>IF(VLOOKUP($A23,'Anexo 2. Mapeo Instrumentos V3'!$A:$DV,O$1,FALSE)="","",VLOOKUP($A23,'Anexo 2. Mapeo Instrumentos V3'!$A:$DV,O$1,FALSE))</f>
        <v>NO</v>
      </c>
      <c r="P23" s="72" t="str">
        <f>IF(VLOOKUP($A23,'Anexo 2. Mapeo Instrumentos V3'!$A:$DV,P$1,FALSE)="","",VLOOKUP($A23,'Anexo 2. Mapeo Instrumentos V3'!$A:$DV,P$1,FALSE))</f>
        <v>NO</v>
      </c>
      <c r="Q23" s="72" t="str">
        <f>IF(VLOOKUP($A23,'Anexo 2. Mapeo Instrumentos V3'!$A:$DV,Q$1,FALSE)="","",VLOOKUP($A23,'Anexo 2. Mapeo Instrumentos V3'!$A:$DV,Q$1,FALSE))</f>
        <v>NO</v>
      </c>
      <c r="R23" s="72" t="str">
        <f>IF(VLOOKUP($A23,'Anexo 2. Mapeo Instrumentos V3'!$A:$DV,R$1,FALSE)="","",VLOOKUP($A23,'Anexo 2. Mapeo Instrumentos V3'!$A:$DV,R$1,FALSE))</f>
        <v>SI</v>
      </c>
      <c r="S23" s="72" t="str">
        <f>IF(VLOOKUP($A23,'Anexo 2. Mapeo Instrumentos V3'!$A:$DV,S$1,FALSE)="","",VLOOKUP($A23,'Anexo 2. Mapeo Instrumentos V3'!$A:$DV,S$1,FALSE))</f>
        <v>Ciudadanía general</v>
      </c>
      <c r="T23" s="72" t="str">
        <f>IF(VLOOKUP($A23,'Anexo 2. Mapeo Instrumentos V3'!$A:$DV,T$1,FALSE)="","",VLOOKUP($A23,'Anexo 2. Mapeo Instrumentos V3'!$A:$DV,T$1,FALSE))</f>
        <v>TODAS LAS PERSONAS NATURALES Y JURÍDICAS SOMETIDAS AL ORDENAMIENTO JURÍCO COLOMBIANO</v>
      </c>
      <c r="U23" s="72" t="str">
        <f>IF(VLOOKUP($A23,'Anexo 2. Mapeo Instrumentos V3'!$A:$DV,U$1,FALSE)="","",VLOOKUP($A23,'Anexo 2. Mapeo Instrumentos V3'!$A:$DV,U$1,FALSE))</f>
        <v/>
      </c>
      <c r="V23" s="72" t="str">
        <f>IF(VLOOKUP($A23,'Anexo 2. Mapeo Instrumentos V3'!$A:$DV,V$1,FALSE)="","",VLOOKUP($A23,'Anexo 2. Mapeo Instrumentos V3'!$A:$DV,V$1,FALSE))</f>
        <v/>
      </c>
      <c r="W23" s="158" t="str">
        <f>IF(VLOOKUP($A23,'Anexo 2. Mapeo Instrumentos V3'!$A:$DV,W$1,FALSE)="","",VLOOKUP($A23,'Anexo 2. Mapeo Instrumentos V3'!$A:$DV,W$1,FALSE))</f>
        <v>Normas de carácter general y abstracto de  alcance nacional incorporadas al SUIN-Juriscol</v>
      </c>
      <c r="X23" s="33" t="str">
        <f>IF(VLOOKUP($A23,'Anexo 2. Mapeo Instrumentos V3'!$A:$DV,X$1,FALSE)="","",VLOOKUP($A23,'Anexo 2. Mapeo Instrumentos V3'!$A:$DV,X$1,FALSE))</f>
        <v/>
      </c>
      <c r="Y23" s="99">
        <f>IF(VLOOKUP($A23,'Anexo 2. Mapeo Instrumentos V3'!$A:$DV,Y$1,FALSE)="","",VLOOKUP($A23,'Anexo 2. Mapeo Instrumentos V3'!$A:$DV,Y$1,FALSE))</f>
        <v>1</v>
      </c>
      <c r="Z23" s="137" t="str">
        <f>IF(VLOOKUP($A23,'Anexo 2. Mapeo Instrumentos V3'!$A:$DV,Z$1,FALSE)="","",VLOOKUP($A23,'Anexo 2. Mapeo Instrumentos V3'!$A:$DV,Z$1,FALSE))</f>
        <v/>
      </c>
      <c r="AA23" s="137" t="str">
        <f>IF(VLOOKUP($A23,'Anexo 2. Mapeo Instrumentos V3'!$A:$DV,AA$1,FALSE)="","",VLOOKUP($A23,'Anexo 2. Mapeo Instrumentos V3'!$A:$DV,AA$1,FALSE))</f>
        <v/>
      </c>
      <c r="AB23" s="137" t="str">
        <f>IF(VLOOKUP($A23,'Anexo 2. Mapeo Instrumentos V3'!$A:$DV,AB$1,FALSE)="","",VLOOKUP($A23,'Anexo 2. Mapeo Instrumentos V3'!$A:$DV,AB$1,FALSE))</f>
        <v/>
      </c>
      <c r="AC23" s="137" t="str">
        <f>IF(VLOOKUP($A23,'Anexo 2. Mapeo Instrumentos V3'!$A:$DV,AC$1,FALSE)="","",VLOOKUP($A23,'Anexo 2. Mapeo Instrumentos V3'!$A:$DV,AC$1,FALSE))</f>
        <v/>
      </c>
      <c r="AD23" s="137" t="str">
        <f>IF(VLOOKUP($A23,'Anexo 2. Mapeo Instrumentos V3'!$A:$DV,AD$1,FALSE)="","",VLOOKUP($A23,'Anexo 2. Mapeo Instrumentos V3'!$A:$DV,AD$1,FALSE))</f>
        <v/>
      </c>
      <c r="AE23" s="137" t="str">
        <f>IF(VLOOKUP($A23,'Anexo 2. Mapeo Instrumentos V3'!$A:$DV,AE$1,FALSE)="","",VLOOKUP($A23,'Anexo 2. Mapeo Instrumentos V3'!$A:$DV,AE$1,FALSE))</f>
        <v/>
      </c>
      <c r="AF23" s="137" t="str">
        <f>IF(VLOOKUP($A23,'Anexo 2. Mapeo Instrumentos V3'!$A:$DV,AF$1,FALSE)="","",VLOOKUP($A23,'Anexo 2. Mapeo Instrumentos V3'!$A:$DV,AF$1,FALSE))</f>
        <v/>
      </c>
      <c r="AG23" s="137" t="str">
        <f>IF(VLOOKUP($A23,'Anexo 2. Mapeo Instrumentos V3'!$A:$DV,AG$1,FALSE)="","",VLOOKUP($A23,'Anexo 2. Mapeo Instrumentos V3'!$A:$DV,AG$1,FALSE))</f>
        <v/>
      </c>
      <c r="AH23" s="137" t="str">
        <f>IF(VLOOKUP($A23,'Anexo 2. Mapeo Instrumentos V3'!$A:$DV,AH$1,FALSE)="","",VLOOKUP($A23,'Anexo 2. Mapeo Instrumentos V3'!$A:$DV,AH$1,FALSE))</f>
        <v/>
      </c>
      <c r="AI23" s="137" t="str">
        <f>IF(VLOOKUP($A23,'Anexo 2. Mapeo Instrumentos V3'!$A:$DV,AI$1,FALSE)="","",VLOOKUP($A23,'Anexo 2. Mapeo Instrumentos V3'!$A:$DV,AI$1,FALSE))</f>
        <v/>
      </c>
      <c r="AJ23" s="137" t="str">
        <f>IF(VLOOKUP($A23,'Anexo 2. Mapeo Instrumentos V3'!$A:$DV,AJ$1,FALSE)="","",VLOOKUP($A23,'Anexo 2. Mapeo Instrumentos V3'!$A:$DV,AJ$1,FALSE))</f>
        <v/>
      </c>
      <c r="AK23" s="137" t="str">
        <f>IF(VLOOKUP($A23,'Anexo 2. Mapeo Instrumentos V3'!$A:$DV,AK$1,FALSE)="","",VLOOKUP($A23,'Anexo 2. Mapeo Instrumentos V3'!$A:$DV,AK$1,FALSE))</f>
        <v/>
      </c>
      <c r="AL23" s="137" t="str">
        <f>IF(VLOOKUP($A23,'Anexo 2. Mapeo Instrumentos V3'!$A:$DV,AL$1,FALSE)="","",VLOOKUP($A23,'Anexo 2. Mapeo Instrumentos V3'!$A:$DV,AL$1,FALSE))</f>
        <v/>
      </c>
      <c r="AM23" s="137" t="str">
        <f>IF(VLOOKUP($A23,'Anexo 2. Mapeo Instrumentos V3'!$A:$DV,AM$1,FALSE)="","",VLOOKUP($A23,'Anexo 2. Mapeo Instrumentos V3'!$A:$DV,AM$1,FALSE))</f>
        <v/>
      </c>
      <c r="AN23" s="137" t="str">
        <f>IF(VLOOKUP($A23,'Anexo 2. Mapeo Instrumentos V3'!$A:$DV,AN$1,FALSE)="","",VLOOKUP($A23,'Anexo 2. Mapeo Instrumentos V3'!$A:$DV,AN$1,FALSE))</f>
        <v/>
      </c>
      <c r="AO23" s="137" t="str">
        <f>IF(VLOOKUP($A23,'Anexo 2. Mapeo Instrumentos V3'!$A:$DV,AO$1,FALSE)="","",VLOOKUP($A23,'Anexo 2. Mapeo Instrumentos V3'!$A:$DV,AO$1,FALSE))</f>
        <v/>
      </c>
      <c r="AP23" s="137" t="str">
        <f>IF(VLOOKUP($A23,'Anexo 2. Mapeo Instrumentos V3'!$A:$DV,AP$1,FALSE)="","",VLOOKUP($A23,'Anexo 2. Mapeo Instrumentos V3'!$A:$DV,AP$1,FALSE))</f>
        <v/>
      </c>
      <c r="AQ23" s="137" t="str">
        <f>IF(VLOOKUP($A23,'Anexo 2. Mapeo Instrumentos V3'!$A:$DV,AQ$1,FALSE)="","",VLOOKUP($A23,'Anexo 2. Mapeo Instrumentos V3'!$A:$DV,AQ$1,FALSE))</f>
        <v/>
      </c>
      <c r="AR23" s="137" t="str">
        <f>IF(VLOOKUP($A23,'Anexo 2. Mapeo Instrumentos V3'!$A:$DV,AR$1,FALSE)="","",VLOOKUP($A23,'Anexo 2. Mapeo Instrumentos V3'!$A:$DV,AR$1,FALSE))</f>
        <v/>
      </c>
      <c r="AS23" s="137" t="str">
        <f>IF(VLOOKUP($A23,'Anexo 2. Mapeo Instrumentos V3'!$A:$DV,AS$1,FALSE)="","",VLOOKUP($A23,'Anexo 2. Mapeo Instrumentos V3'!$A:$DV,AS$1,FALSE))</f>
        <v/>
      </c>
      <c r="AT23" s="137" t="str">
        <f>IF(VLOOKUP($A23,'Anexo 2. Mapeo Instrumentos V3'!$A:$DV,AT$1,FALSE)="","",VLOOKUP($A23,'Anexo 2. Mapeo Instrumentos V3'!$A:$DV,AT$1,FALSE))</f>
        <v/>
      </c>
      <c r="AU23" s="137" t="str">
        <f>IF(VLOOKUP($A23,'Anexo 2. Mapeo Instrumentos V3'!$A:$DV,AU$1,FALSE)="","",VLOOKUP($A23,'Anexo 2. Mapeo Instrumentos V3'!$A:$DV,AU$1,FALSE))</f>
        <v/>
      </c>
      <c r="AV23" s="137" t="str">
        <f>IF(VLOOKUP($A23,'Anexo 2. Mapeo Instrumentos V3'!$A:$DV,AV$1,FALSE)="","",VLOOKUP($A23,'Anexo 2. Mapeo Instrumentos V3'!$A:$DV,AV$1,FALSE))</f>
        <v/>
      </c>
      <c r="AW23" s="137" t="str">
        <f>IF(VLOOKUP($A23,'Anexo 2. Mapeo Instrumentos V3'!$A:$DV,AW$1,FALSE)="","",VLOOKUP($A23,'Anexo 2. Mapeo Instrumentos V3'!$A:$DV,AW$1,FALSE))</f>
        <v/>
      </c>
      <c r="AX23" s="137" t="str">
        <f>IF(VLOOKUP($A23,'Anexo 2. Mapeo Instrumentos V3'!$A:$DV,AX$1,FALSE)="","",VLOOKUP($A23,'Anexo 2. Mapeo Instrumentos V3'!$A:$DV,AX$1,FALSE))</f>
        <v/>
      </c>
      <c r="AY23" s="137">
        <f>IF(VLOOKUP($A23,'Anexo 2. Mapeo Instrumentos V3'!$A:$DV,AY$1,FALSE)="","",VLOOKUP($A23,'Anexo 2. Mapeo Instrumentos V3'!$A:$DV,AY$1,FALSE))</f>
        <v>1</v>
      </c>
      <c r="AZ23" s="137">
        <f>IF(VLOOKUP($A23,'Anexo 2. Mapeo Instrumentos V3'!$A:$DV,AZ$1,FALSE)="","",VLOOKUP($A23,'Anexo 2. Mapeo Instrumentos V3'!$A:$DV,AZ$1,FALSE))</f>
        <v>1</v>
      </c>
      <c r="BA23" s="137" t="str">
        <f>IF(VLOOKUP($A23,'Anexo 2. Mapeo Instrumentos V3'!$A:$DV,BA$1,FALSE)="","",VLOOKUP($A23,'Anexo 2. Mapeo Instrumentos V3'!$A:$DV,BA$1,FALSE))</f>
        <v/>
      </c>
      <c r="BB23" s="167" t="str">
        <f>IF(VLOOKUP($A23,'Anexo 2. Mapeo Instrumentos V3'!$A:$DV,BB$1,FALSE)="","",VLOOKUP($A23,'Anexo 2. Mapeo Instrumentos V3'!$A:$DV,BB$1,FALSE))</f>
        <v/>
      </c>
      <c r="BC23" s="203">
        <f t="shared" si="0"/>
        <v>3</v>
      </c>
      <c r="BD23" s="99" t="str">
        <f>IF(VLOOKUP($A23,'Anexo 2. Mapeo Instrumentos V3'!$A:$DV,BD$1,FALSE)="","",VLOOKUP($A23,'Anexo 2. Mapeo Instrumentos V3'!$A:$DV,BD$1,FALSE))</f>
        <v/>
      </c>
      <c r="BE23" s="137" t="str">
        <f>IF(VLOOKUP($A23,'Anexo 2. Mapeo Instrumentos V3'!$A:$DV,BE$1,FALSE)="","",VLOOKUP($A23,'Anexo 2. Mapeo Instrumentos V3'!$A:$DV,BE$1,FALSE))</f>
        <v/>
      </c>
      <c r="BF23" s="137" t="str">
        <f>IF(VLOOKUP($A23,'Anexo 2. Mapeo Instrumentos V3'!$A:$DV,BF$1,FALSE)="","",VLOOKUP($A23,'Anexo 2. Mapeo Instrumentos V3'!$A:$DV,BF$1,FALSE))</f>
        <v/>
      </c>
      <c r="BG23" s="137" t="str">
        <f>IF(VLOOKUP($A23,'Anexo 2. Mapeo Instrumentos V3'!$A:$DV,BG$1,FALSE)="","",VLOOKUP($A23,'Anexo 2. Mapeo Instrumentos V3'!$A:$DV,BG$1,FALSE))</f>
        <v/>
      </c>
      <c r="BH23" s="137" t="str">
        <f>IF(VLOOKUP($A23,'Anexo 2. Mapeo Instrumentos V3'!$A:$DV,BH$1,FALSE)="","",VLOOKUP($A23,'Anexo 2. Mapeo Instrumentos V3'!$A:$DV,BH$1,FALSE))</f>
        <v/>
      </c>
      <c r="BI23" s="137" t="str">
        <f>IF(VLOOKUP($A23,'Anexo 2. Mapeo Instrumentos V3'!$A:$DV,BI$1,FALSE)="","",VLOOKUP($A23,'Anexo 2. Mapeo Instrumentos V3'!$A:$DV,BI$1,FALSE))</f>
        <v/>
      </c>
      <c r="BJ23" s="137" t="str">
        <f>IF(VLOOKUP($A23,'Anexo 2. Mapeo Instrumentos V3'!$A:$DV,BJ$1,FALSE)="","",VLOOKUP($A23,'Anexo 2. Mapeo Instrumentos V3'!$A:$DV,BJ$1,FALSE))</f>
        <v/>
      </c>
      <c r="BK23" s="137" t="str">
        <f>IF(VLOOKUP($A23,'Anexo 2. Mapeo Instrumentos V3'!$A:$DV,BK$1,FALSE)="","",VLOOKUP($A23,'Anexo 2. Mapeo Instrumentos V3'!$A:$DV,BK$1,FALSE))</f>
        <v/>
      </c>
      <c r="BL23" s="137" t="str">
        <f>IF(VLOOKUP($A23,'Anexo 2. Mapeo Instrumentos V3'!$A:$DV,BL$1,FALSE)="","",VLOOKUP($A23,'Anexo 2. Mapeo Instrumentos V3'!$A:$DV,BL$1,FALSE))</f>
        <v/>
      </c>
      <c r="BM23" s="137">
        <f>IF(VLOOKUP($A23,'Anexo 2. Mapeo Instrumentos V3'!$A:$DV,BM$1,FALSE)="","",VLOOKUP($A23,'Anexo 2. Mapeo Instrumentos V3'!$A:$DV,BM$1,FALSE))</f>
        <v>1</v>
      </c>
      <c r="BN23" s="137" t="str">
        <f>IF(VLOOKUP($A23,'Anexo 2. Mapeo Instrumentos V3'!$A:$DV,BN$1,FALSE)="","",VLOOKUP($A23,'Anexo 2. Mapeo Instrumentos V3'!$A:$DV,BN$1,FALSE))</f>
        <v/>
      </c>
      <c r="BO23" s="137" t="str">
        <f>IF(VLOOKUP($A23,'Anexo 2. Mapeo Instrumentos V3'!$A:$DV,BO$1,FALSE)="","",VLOOKUP($A23,'Anexo 2. Mapeo Instrumentos V3'!$A:$DV,BO$1,FALSE))</f>
        <v/>
      </c>
      <c r="BP23" s="137" t="str">
        <f>IF(VLOOKUP($A23,'Anexo 2. Mapeo Instrumentos V3'!$A:$DV,BP$1,FALSE)="","",VLOOKUP($A23,'Anexo 2. Mapeo Instrumentos V3'!$A:$DV,BP$1,FALSE))</f>
        <v/>
      </c>
      <c r="BQ23" s="137" t="str">
        <f>IF(VLOOKUP($A23,'Anexo 2. Mapeo Instrumentos V3'!$A:$DV,BQ$1,FALSE)="","",VLOOKUP($A23,'Anexo 2. Mapeo Instrumentos V3'!$A:$DV,BQ$1,FALSE))</f>
        <v/>
      </c>
      <c r="BR23" s="137" t="str">
        <f>IF(VLOOKUP($A23,'Anexo 2. Mapeo Instrumentos V3'!$A:$DV,BR$1,FALSE)="","",VLOOKUP($A23,'Anexo 2. Mapeo Instrumentos V3'!$A:$DV,BR$1,FALSE))</f>
        <v/>
      </c>
      <c r="BS23" s="137" t="str">
        <f>IF(VLOOKUP($A23,'Anexo 2. Mapeo Instrumentos V3'!$A:$DV,BS$1,FALSE)="","",VLOOKUP($A23,'Anexo 2. Mapeo Instrumentos V3'!$A:$DV,BS$1,FALSE))</f>
        <v/>
      </c>
      <c r="BT23" s="137" t="str">
        <f>IF(VLOOKUP($A23,'Anexo 2. Mapeo Instrumentos V3'!$A:$DV,BT$1,FALSE)="","",VLOOKUP($A23,'Anexo 2. Mapeo Instrumentos V3'!$A:$DV,BT$1,FALSE))</f>
        <v/>
      </c>
      <c r="BU23" s="137" t="str">
        <f>IF(VLOOKUP($A23,'Anexo 2. Mapeo Instrumentos V3'!$A:$DV,BU$1,FALSE)="","",VLOOKUP($A23,'Anexo 2. Mapeo Instrumentos V3'!$A:$DV,BU$1,FALSE))</f>
        <v/>
      </c>
      <c r="BV23" s="167" t="str">
        <f>IF(VLOOKUP($A23,'Anexo 2. Mapeo Instrumentos V3'!$A:$DV,BV$1,FALSE)="","",VLOOKUP($A23,'Anexo 2. Mapeo Instrumentos V3'!$A:$DV,BV$1,FALSE))</f>
        <v/>
      </c>
      <c r="BW23" s="203">
        <f t="shared" si="1"/>
        <v>1</v>
      </c>
      <c r="BX23" s="203">
        <f t="shared" si="2"/>
        <v>4</v>
      </c>
    </row>
    <row r="24" spans="1:76" s="33" customFormat="1" ht="105" x14ac:dyDescent="0.25">
      <c r="A24" s="102">
        <v>480</v>
      </c>
      <c r="B24" s="145" t="str">
        <f>IF(VLOOKUP($A24,'Anexo 2. Mapeo Instrumentos V3'!$A:$DV,B$1,FALSE)="","",VLOOKUP($A24,'Anexo 2. Mapeo Instrumentos V3'!$A:$DV,B$1,FALSE))</f>
        <v>1.1</v>
      </c>
      <c r="C24" s="157" t="str">
        <f>IF(VLOOKUP($A24,'Anexo 2. Mapeo Instrumentos V3'!$A:$DV,C$1,FALSE)="","",VLOOKUP($A24,'Anexo 2. Mapeo Instrumentos V3'!$A:$DV,C$1,FALSE))</f>
        <v>Indulto</v>
      </c>
      <c r="D24" s="72" t="str">
        <f>IF(VLOOKUP($A24,'Anexo 2. Mapeo Instrumentos V3'!$A:$DV,D$1,FALSE)="","",VLOOKUP($A24,'Anexo 2. Mapeo Instrumentos V3'!$A:$DV,D$1,FALSE))</f>
        <v xml:space="preserve">Obtener el beneficio de indulto que el Gobierno Nacional concede a los nacionales solicitantes que se han desmovilizado de un grupo armado al margen de la Ley, ya sea de manera individual o colectiva. . Incluye Beneficio jurídico de indulto concedido a los solicitantes que cumplen con condiciones establecidas en la normatividad correspondiente. </v>
      </c>
      <c r="E24" s="130" t="str">
        <f>IF(VLOOKUP($A24,'Anexo 2. Mapeo Instrumentos V3'!$A:$DV,E$1,FALSE)="","",VLOOKUP($A24,'Anexo 2. Mapeo Instrumentos V3'!$A:$DV,E$1,FALSE))</f>
        <v xml:space="preserve">Dirección de Justicia Transicional </v>
      </c>
      <c r="F24" s="130" t="str">
        <f>IF(VLOOKUP($A24,'Anexo 2. Mapeo Instrumentos V3'!$A:$DV,F$1,FALSE)="","",VLOOKUP($A24,'Anexo 2. Mapeo Instrumentos V3'!$A:$DV,F$1,FALSE))</f>
        <v>Ana Isabel Caicedo</v>
      </c>
      <c r="G24" s="136">
        <f>IF(VLOOKUP($A24,'Anexo 2. Mapeo Instrumentos V3'!$A:$DV,G$1,FALSE)="","",VLOOKUP($A24,'Anexo 2. Mapeo Instrumentos V3'!$A:$DV,G$1,FALSE))</f>
        <v>3115730764</v>
      </c>
      <c r="H24" s="131" t="str">
        <f>IF(VLOOKUP($A24,'Anexo 2. Mapeo Instrumentos V3'!$A:$DV,H$1,FALSE)="","",VLOOKUP($A24,'Anexo 2. Mapeo Instrumentos V3'!$A:$DV,H$1,FALSE))</f>
        <v>icaicedo@minjusticia.gov.co</v>
      </c>
      <c r="I24" s="7" t="str">
        <f>IF(VLOOKUP($A24,'Anexo 2. Mapeo Instrumentos V3'!$A:$DV,I$1,FALSE)="","",VLOOKUP($A24,'Anexo 2. Mapeo Instrumentos V3'!$A:$DV,I$1,FALSE))</f>
        <v>NO</v>
      </c>
      <c r="J24" s="7" t="str">
        <f>IF(VLOOKUP($A24,'Anexo 2. Mapeo Instrumentos V3'!$A:$DV,J$1,FALSE)="","",VLOOKUP($A24,'Anexo 2. Mapeo Instrumentos V3'!$A:$DV,J$1,FALSE))</f>
        <v>NO</v>
      </c>
      <c r="K24" s="7" t="str">
        <f>IF(VLOOKUP($A24,'Anexo 2. Mapeo Instrumentos V3'!$A:$DV,K$1,FALSE)="","",VLOOKUP($A24,'Anexo 2. Mapeo Instrumentos V3'!$A:$DV,K$1,FALSE))</f>
        <v>NO</v>
      </c>
      <c r="L24" s="7" t="str">
        <f>IF(VLOOKUP($A24,'Anexo 2. Mapeo Instrumentos V3'!$A:$DV,L$1,FALSE)="","",VLOOKUP($A24,'Anexo 2. Mapeo Instrumentos V3'!$A:$DV,L$1,FALSE))</f>
        <v>NO</v>
      </c>
      <c r="M24" s="7" t="str">
        <f>IF(VLOOKUP($A24,'Anexo 2. Mapeo Instrumentos V3'!$A:$DV,M$1,FALSE)="","",VLOOKUP($A24,'Anexo 2. Mapeo Instrumentos V3'!$A:$DV,M$1,FALSE))</f>
        <v>NO</v>
      </c>
      <c r="N24" s="7" t="str">
        <f>IF(VLOOKUP($A24,'Anexo 2. Mapeo Instrumentos V3'!$A:$DV,N$1,FALSE)="","",VLOOKUP($A24,'Anexo 2. Mapeo Instrumentos V3'!$A:$DV,N$1,FALSE))</f>
        <v>NO</v>
      </c>
      <c r="O24" s="72" t="str">
        <f>IF(VLOOKUP($A24,'Anexo 2. Mapeo Instrumentos V3'!$A:$DV,O$1,FALSE)="","",VLOOKUP($A24,'Anexo 2. Mapeo Instrumentos V3'!$A:$DV,O$1,FALSE))</f>
        <v>NO</v>
      </c>
      <c r="P24" s="72" t="str">
        <f>IF(VLOOKUP($A24,'Anexo 2. Mapeo Instrumentos V3'!$A:$DV,P$1,FALSE)="","",VLOOKUP($A24,'Anexo 2. Mapeo Instrumentos V3'!$A:$DV,P$1,FALSE))</f>
        <v>NO</v>
      </c>
      <c r="Q24" s="7" t="str">
        <f>IF(VLOOKUP($A24,'Anexo 2. Mapeo Instrumentos V3'!$A:$DV,Q$1,FALSE)="","",VLOOKUP($A24,'Anexo 2. Mapeo Instrumentos V3'!$A:$DV,Q$1,FALSE))</f>
        <v>SI</v>
      </c>
      <c r="R24" s="7" t="str">
        <f>IF(VLOOKUP($A24,'Anexo 2. Mapeo Instrumentos V3'!$A:$DV,R$1,FALSE)="","",VLOOKUP($A24,'Anexo 2. Mapeo Instrumentos V3'!$A:$DV,R$1,FALSE))</f>
        <v>NO</v>
      </c>
      <c r="S24" s="72" t="str">
        <f>IF(VLOOKUP($A24,'Anexo 2. Mapeo Instrumentos V3'!$A:$DV,S$1,FALSE)="","",VLOOKUP($A24,'Anexo 2. Mapeo Instrumentos V3'!$A:$DV,S$1,FALSE))</f>
        <v>Desmovilizados</v>
      </c>
      <c r="T24" s="72" t="str">
        <f>IF(VLOOKUP($A24,'Anexo 2. Mapeo Instrumentos V3'!$A:$DV,T$1,FALSE)="","",VLOOKUP($A24,'Anexo 2. Mapeo Instrumentos V3'!$A:$DV,T$1,FALSE))</f>
        <v/>
      </c>
      <c r="U24" s="72" t="str">
        <f>IF(VLOOKUP($A24,'Anexo 2. Mapeo Instrumentos V3'!$A:$DV,U$1,FALSE)="","",VLOOKUP($A24,'Anexo 2. Mapeo Instrumentos V3'!$A:$DV,U$1,FALSE))</f>
        <v/>
      </c>
      <c r="V24" s="72" t="str">
        <f>IF(VLOOKUP($A24,'Anexo 2. Mapeo Instrumentos V3'!$A:$DV,V$1,FALSE)="","",VLOOKUP($A24,'Anexo 2. Mapeo Instrumentos V3'!$A:$DV,V$1,FALSE))</f>
        <v>RESTABLECIMIENTO DE DERECHOS</v>
      </c>
      <c r="W24" s="158" t="str">
        <f>IF(VLOOKUP($A24,'Anexo 2. Mapeo Instrumentos V3'!$A:$DV,W$1,FALSE)="","",VLOOKUP($A24,'Anexo 2. Mapeo Instrumentos V3'!$A:$DV,W$1,FALSE))</f>
        <v>N/A</v>
      </c>
      <c r="X24" s="33" t="str">
        <f>IF(VLOOKUP($A24,'Anexo 2. Mapeo Instrumentos V3'!$A:$DV,X$1,FALSE)="","",VLOOKUP($A24,'Anexo 2. Mapeo Instrumentos V3'!$A:$DV,X$1,FALSE))</f>
        <v/>
      </c>
      <c r="Y24" s="99" t="str">
        <f>IF(VLOOKUP($A24,'Anexo 2. Mapeo Instrumentos V3'!$A:$DV,Y$1,FALSE)="","",VLOOKUP($A24,'Anexo 2. Mapeo Instrumentos V3'!$A:$DV,Y$1,FALSE))</f>
        <v/>
      </c>
      <c r="Z24" s="137" t="str">
        <f>IF(VLOOKUP($A24,'Anexo 2. Mapeo Instrumentos V3'!$A:$DV,Z$1,FALSE)="","",VLOOKUP($A24,'Anexo 2. Mapeo Instrumentos V3'!$A:$DV,Z$1,FALSE))</f>
        <v/>
      </c>
      <c r="AA24" s="137" t="str">
        <f>IF(VLOOKUP($A24,'Anexo 2. Mapeo Instrumentos V3'!$A:$DV,AA$1,FALSE)="","",VLOOKUP($A24,'Anexo 2. Mapeo Instrumentos V3'!$A:$DV,AA$1,FALSE))</f>
        <v/>
      </c>
      <c r="AB24" s="137" t="str">
        <f>IF(VLOOKUP($A24,'Anexo 2. Mapeo Instrumentos V3'!$A:$DV,AB$1,FALSE)="","",VLOOKUP($A24,'Anexo 2. Mapeo Instrumentos V3'!$A:$DV,AB$1,FALSE))</f>
        <v/>
      </c>
      <c r="AC24" s="137" t="str">
        <f>IF(VLOOKUP($A24,'Anexo 2. Mapeo Instrumentos V3'!$A:$DV,AC$1,FALSE)="","",VLOOKUP($A24,'Anexo 2. Mapeo Instrumentos V3'!$A:$DV,AC$1,FALSE))</f>
        <v/>
      </c>
      <c r="AD24" s="137" t="str">
        <f>IF(VLOOKUP($A24,'Anexo 2. Mapeo Instrumentos V3'!$A:$DV,AD$1,FALSE)="","",VLOOKUP($A24,'Anexo 2. Mapeo Instrumentos V3'!$A:$DV,AD$1,FALSE))</f>
        <v/>
      </c>
      <c r="AE24" s="137" t="str">
        <f>IF(VLOOKUP($A24,'Anexo 2. Mapeo Instrumentos V3'!$A:$DV,AE$1,FALSE)="","",VLOOKUP($A24,'Anexo 2. Mapeo Instrumentos V3'!$A:$DV,AE$1,FALSE))</f>
        <v/>
      </c>
      <c r="AF24" s="137" t="str">
        <f>IF(VLOOKUP($A24,'Anexo 2. Mapeo Instrumentos V3'!$A:$DV,AF$1,FALSE)="","",VLOOKUP($A24,'Anexo 2. Mapeo Instrumentos V3'!$A:$DV,AF$1,FALSE))</f>
        <v/>
      </c>
      <c r="AG24" s="137" t="str">
        <f>IF(VLOOKUP($A24,'Anexo 2. Mapeo Instrumentos V3'!$A:$DV,AG$1,FALSE)="","",VLOOKUP($A24,'Anexo 2. Mapeo Instrumentos V3'!$A:$DV,AG$1,FALSE))</f>
        <v/>
      </c>
      <c r="AH24" s="137" t="str">
        <f>IF(VLOOKUP($A24,'Anexo 2. Mapeo Instrumentos V3'!$A:$DV,AH$1,FALSE)="","",VLOOKUP($A24,'Anexo 2. Mapeo Instrumentos V3'!$A:$DV,AH$1,FALSE))</f>
        <v/>
      </c>
      <c r="AI24" s="137" t="str">
        <f>IF(VLOOKUP($A24,'Anexo 2. Mapeo Instrumentos V3'!$A:$DV,AI$1,FALSE)="","",VLOOKUP($A24,'Anexo 2. Mapeo Instrumentos V3'!$A:$DV,AI$1,FALSE))</f>
        <v/>
      </c>
      <c r="AJ24" s="137" t="str">
        <f>IF(VLOOKUP($A24,'Anexo 2. Mapeo Instrumentos V3'!$A:$DV,AJ$1,FALSE)="","",VLOOKUP($A24,'Anexo 2. Mapeo Instrumentos V3'!$A:$DV,AJ$1,FALSE))</f>
        <v/>
      </c>
      <c r="AK24" s="137">
        <f>IF(VLOOKUP($A24,'Anexo 2. Mapeo Instrumentos V3'!$A:$DV,AK$1,FALSE)="","",VLOOKUP($A24,'Anexo 2. Mapeo Instrumentos V3'!$A:$DV,AK$1,FALSE))</f>
        <v>1</v>
      </c>
      <c r="AL24" s="137">
        <f>IF(VLOOKUP($A24,'Anexo 2. Mapeo Instrumentos V3'!$A:$DV,AL$1,FALSE)="","",VLOOKUP($A24,'Anexo 2. Mapeo Instrumentos V3'!$A:$DV,AL$1,FALSE))</f>
        <v>1</v>
      </c>
      <c r="AM24" s="137" t="str">
        <f>IF(VLOOKUP($A24,'Anexo 2. Mapeo Instrumentos V3'!$A:$DV,AM$1,FALSE)="","",VLOOKUP($A24,'Anexo 2. Mapeo Instrumentos V3'!$A:$DV,AM$1,FALSE))</f>
        <v/>
      </c>
      <c r="AN24" s="137" t="str">
        <f>IF(VLOOKUP($A24,'Anexo 2. Mapeo Instrumentos V3'!$A:$DV,AN$1,FALSE)="","",VLOOKUP($A24,'Anexo 2. Mapeo Instrumentos V3'!$A:$DV,AN$1,FALSE))</f>
        <v/>
      </c>
      <c r="AO24" s="137" t="str">
        <f>IF(VLOOKUP($A24,'Anexo 2. Mapeo Instrumentos V3'!$A:$DV,AO$1,FALSE)="","",VLOOKUP($A24,'Anexo 2. Mapeo Instrumentos V3'!$A:$DV,AO$1,FALSE))</f>
        <v/>
      </c>
      <c r="AP24" s="137" t="str">
        <f>IF(VLOOKUP($A24,'Anexo 2. Mapeo Instrumentos V3'!$A:$DV,AP$1,FALSE)="","",VLOOKUP($A24,'Anexo 2. Mapeo Instrumentos V3'!$A:$DV,AP$1,FALSE))</f>
        <v/>
      </c>
      <c r="AQ24" s="137" t="str">
        <f>IF(VLOOKUP($A24,'Anexo 2. Mapeo Instrumentos V3'!$A:$DV,AQ$1,FALSE)="","",VLOOKUP($A24,'Anexo 2. Mapeo Instrumentos V3'!$A:$DV,AQ$1,FALSE))</f>
        <v/>
      </c>
      <c r="AR24" s="137" t="str">
        <f>IF(VLOOKUP($A24,'Anexo 2. Mapeo Instrumentos V3'!$A:$DV,AR$1,FALSE)="","",VLOOKUP($A24,'Anexo 2. Mapeo Instrumentos V3'!$A:$DV,AR$1,FALSE))</f>
        <v/>
      </c>
      <c r="AS24" s="137" t="str">
        <f>IF(VLOOKUP($A24,'Anexo 2. Mapeo Instrumentos V3'!$A:$DV,AS$1,FALSE)="","",VLOOKUP($A24,'Anexo 2. Mapeo Instrumentos V3'!$A:$DV,AS$1,FALSE))</f>
        <v/>
      </c>
      <c r="AT24" s="137" t="str">
        <f>IF(VLOOKUP($A24,'Anexo 2. Mapeo Instrumentos V3'!$A:$DV,AT$1,FALSE)="","",VLOOKUP($A24,'Anexo 2. Mapeo Instrumentos V3'!$A:$DV,AT$1,FALSE))</f>
        <v/>
      </c>
      <c r="AU24" s="137" t="str">
        <f>IF(VLOOKUP($A24,'Anexo 2. Mapeo Instrumentos V3'!$A:$DV,AU$1,FALSE)="","",VLOOKUP($A24,'Anexo 2. Mapeo Instrumentos V3'!$A:$DV,AU$1,FALSE))</f>
        <v/>
      </c>
      <c r="AV24" s="137" t="str">
        <f>IF(VLOOKUP($A24,'Anexo 2. Mapeo Instrumentos V3'!$A:$DV,AV$1,FALSE)="","",VLOOKUP($A24,'Anexo 2. Mapeo Instrumentos V3'!$A:$DV,AV$1,FALSE))</f>
        <v/>
      </c>
      <c r="AW24" s="137" t="str">
        <f>IF(VLOOKUP($A24,'Anexo 2. Mapeo Instrumentos V3'!$A:$DV,AW$1,FALSE)="","",VLOOKUP($A24,'Anexo 2. Mapeo Instrumentos V3'!$A:$DV,AW$1,FALSE))</f>
        <v/>
      </c>
      <c r="AX24" s="137" t="str">
        <f>IF(VLOOKUP($A24,'Anexo 2. Mapeo Instrumentos V3'!$A:$DV,AX$1,FALSE)="","",VLOOKUP($A24,'Anexo 2. Mapeo Instrumentos V3'!$A:$DV,AX$1,FALSE))</f>
        <v/>
      </c>
      <c r="AY24" s="137" t="str">
        <f>IF(VLOOKUP($A24,'Anexo 2. Mapeo Instrumentos V3'!$A:$DV,AY$1,FALSE)="","",VLOOKUP($A24,'Anexo 2. Mapeo Instrumentos V3'!$A:$DV,AY$1,FALSE))</f>
        <v/>
      </c>
      <c r="AZ24" s="137" t="str">
        <f>IF(VLOOKUP($A24,'Anexo 2. Mapeo Instrumentos V3'!$A:$DV,AZ$1,FALSE)="","",VLOOKUP($A24,'Anexo 2. Mapeo Instrumentos V3'!$A:$DV,AZ$1,FALSE))</f>
        <v/>
      </c>
      <c r="BA24" s="137" t="str">
        <f>IF(VLOOKUP($A24,'Anexo 2. Mapeo Instrumentos V3'!$A:$DV,BA$1,FALSE)="","",VLOOKUP($A24,'Anexo 2. Mapeo Instrumentos V3'!$A:$DV,BA$1,FALSE))</f>
        <v/>
      </c>
      <c r="BB24" s="167" t="str">
        <f>IF(VLOOKUP($A24,'Anexo 2. Mapeo Instrumentos V3'!$A:$DV,BB$1,FALSE)="","",VLOOKUP($A24,'Anexo 2. Mapeo Instrumentos V3'!$A:$DV,BB$1,FALSE))</f>
        <v/>
      </c>
      <c r="BC24" s="203">
        <f t="shared" si="0"/>
        <v>2</v>
      </c>
      <c r="BD24" s="99" t="str">
        <f>IF(VLOOKUP($A24,'Anexo 2. Mapeo Instrumentos V3'!$A:$DV,BD$1,FALSE)="","",VLOOKUP($A24,'Anexo 2. Mapeo Instrumentos V3'!$A:$DV,BD$1,FALSE))</f>
        <v/>
      </c>
      <c r="BE24" s="137" t="str">
        <f>IF(VLOOKUP($A24,'Anexo 2. Mapeo Instrumentos V3'!$A:$DV,BE$1,FALSE)="","",VLOOKUP($A24,'Anexo 2. Mapeo Instrumentos V3'!$A:$DV,BE$1,FALSE))</f>
        <v/>
      </c>
      <c r="BF24" s="137" t="str">
        <f>IF(VLOOKUP($A24,'Anexo 2. Mapeo Instrumentos V3'!$A:$DV,BF$1,FALSE)="","",VLOOKUP($A24,'Anexo 2. Mapeo Instrumentos V3'!$A:$DV,BF$1,FALSE))</f>
        <v/>
      </c>
      <c r="BG24" s="137">
        <f>IF(VLOOKUP($A24,'Anexo 2. Mapeo Instrumentos V3'!$A:$DV,BG$1,FALSE)="","",VLOOKUP($A24,'Anexo 2. Mapeo Instrumentos V3'!$A:$DV,BG$1,FALSE))</f>
        <v>1</v>
      </c>
      <c r="BH24" s="137" t="str">
        <f>IF(VLOOKUP($A24,'Anexo 2. Mapeo Instrumentos V3'!$A:$DV,BH$1,FALSE)="","",VLOOKUP($A24,'Anexo 2. Mapeo Instrumentos V3'!$A:$DV,BH$1,FALSE))</f>
        <v/>
      </c>
      <c r="BI24" s="137" t="str">
        <f>IF(VLOOKUP($A24,'Anexo 2. Mapeo Instrumentos V3'!$A:$DV,BI$1,FALSE)="","",VLOOKUP($A24,'Anexo 2. Mapeo Instrumentos V3'!$A:$DV,BI$1,FALSE))</f>
        <v/>
      </c>
      <c r="BJ24" s="137">
        <f>IF(VLOOKUP($A24,'Anexo 2. Mapeo Instrumentos V3'!$A:$DV,BJ$1,FALSE)="","",VLOOKUP($A24,'Anexo 2. Mapeo Instrumentos V3'!$A:$DV,BJ$1,FALSE))</f>
        <v>1</v>
      </c>
      <c r="BK24" s="137" t="str">
        <f>IF(VLOOKUP($A24,'Anexo 2. Mapeo Instrumentos V3'!$A:$DV,BK$1,FALSE)="","",VLOOKUP($A24,'Anexo 2. Mapeo Instrumentos V3'!$A:$DV,BK$1,FALSE))</f>
        <v/>
      </c>
      <c r="BL24" s="137" t="str">
        <f>IF(VLOOKUP($A24,'Anexo 2. Mapeo Instrumentos V3'!$A:$DV,BL$1,FALSE)="","",VLOOKUP($A24,'Anexo 2. Mapeo Instrumentos V3'!$A:$DV,BL$1,FALSE))</f>
        <v/>
      </c>
      <c r="BM24" s="137" t="str">
        <f>IF(VLOOKUP($A24,'Anexo 2. Mapeo Instrumentos V3'!$A:$DV,BM$1,FALSE)="","",VLOOKUP($A24,'Anexo 2. Mapeo Instrumentos V3'!$A:$DV,BM$1,FALSE))</f>
        <v/>
      </c>
      <c r="BN24" s="137" t="str">
        <f>IF(VLOOKUP($A24,'Anexo 2. Mapeo Instrumentos V3'!$A:$DV,BN$1,FALSE)="","",VLOOKUP($A24,'Anexo 2. Mapeo Instrumentos V3'!$A:$DV,BN$1,FALSE))</f>
        <v/>
      </c>
      <c r="BO24" s="137" t="str">
        <f>IF(VLOOKUP($A24,'Anexo 2. Mapeo Instrumentos V3'!$A:$DV,BO$1,FALSE)="","",VLOOKUP($A24,'Anexo 2. Mapeo Instrumentos V3'!$A:$DV,BO$1,FALSE))</f>
        <v/>
      </c>
      <c r="BP24" s="137" t="str">
        <f>IF(VLOOKUP($A24,'Anexo 2. Mapeo Instrumentos V3'!$A:$DV,BP$1,FALSE)="","",VLOOKUP($A24,'Anexo 2. Mapeo Instrumentos V3'!$A:$DV,BP$1,FALSE))</f>
        <v/>
      </c>
      <c r="BQ24" s="137" t="str">
        <f>IF(VLOOKUP($A24,'Anexo 2. Mapeo Instrumentos V3'!$A:$DV,BQ$1,FALSE)="","",VLOOKUP($A24,'Anexo 2. Mapeo Instrumentos V3'!$A:$DV,BQ$1,FALSE))</f>
        <v/>
      </c>
      <c r="BR24" s="137" t="str">
        <f>IF(VLOOKUP($A24,'Anexo 2. Mapeo Instrumentos V3'!$A:$DV,BR$1,FALSE)="","",VLOOKUP($A24,'Anexo 2. Mapeo Instrumentos V3'!$A:$DV,BR$1,FALSE))</f>
        <v/>
      </c>
      <c r="BS24" s="137" t="str">
        <f>IF(VLOOKUP($A24,'Anexo 2. Mapeo Instrumentos V3'!$A:$DV,BS$1,FALSE)="","",VLOOKUP($A24,'Anexo 2. Mapeo Instrumentos V3'!$A:$DV,BS$1,FALSE))</f>
        <v/>
      </c>
      <c r="BT24" s="137" t="str">
        <f>IF(VLOOKUP($A24,'Anexo 2. Mapeo Instrumentos V3'!$A:$DV,BT$1,FALSE)="","",VLOOKUP($A24,'Anexo 2. Mapeo Instrumentos V3'!$A:$DV,BT$1,FALSE))</f>
        <v/>
      </c>
      <c r="BU24" s="137" t="str">
        <f>IF(VLOOKUP($A24,'Anexo 2. Mapeo Instrumentos V3'!$A:$DV,BU$1,FALSE)="","",VLOOKUP($A24,'Anexo 2. Mapeo Instrumentos V3'!$A:$DV,BU$1,FALSE))</f>
        <v/>
      </c>
      <c r="BV24" s="167" t="str">
        <f>IF(VLOOKUP($A24,'Anexo 2. Mapeo Instrumentos V3'!$A:$DV,BV$1,FALSE)="","",VLOOKUP($A24,'Anexo 2. Mapeo Instrumentos V3'!$A:$DV,BV$1,FALSE))</f>
        <v/>
      </c>
      <c r="BW24" s="203">
        <f t="shared" si="1"/>
        <v>2</v>
      </c>
      <c r="BX24" s="203">
        <f t="shared" si="2"/>
        <v>4</v>
      </c>
    </row>
    <row r="25" spans="1:76" s="35" customFormat="1" ht="255" x14ac:dyDescent="0.25">
      <c r="A25" s="102">
        <v>481</v>
      </c>
      <c r="B25" s="145" t="str">
        <f>IF(VLOOKUP($A25,'Anexo 2. Mapeo Instrumentos V3'!$A:$DV,B$1,FALSE)="","",VLOOKUP($A25,'Anexo 2. Mapeo Instrumentos V3'!$A:$DV,B$1,FALSE))</f>
        <v>1.1</v>
      </c>
      <c r="C25" s="157" t="str">
        <f>IF(VLOOKUP($A25,'Anexo 2. Mapeo Instrumentos V3'!$A:$DV,C$1,FALSE)="","",VLOOKUP($A25,'Anexo 2. Mapeo Instrumentos V3'!$A:$DV,C$1,FALSE))</f>
        <v xml:space="preserve">Revisión postulados a procedimiento judicial en el marco de justicia y paz
</v>
      </c>
      <c r="D25" s="72" t="str">
        <f>IF(VLOOKUP($A25,'Anexo 2. Mapeo Instrumentos V3'!$A:$DV,D$1,FALSE)="","",VLOOKUP($A25,'Anexo 2. Mapeo Instrumentos V3'!$A:$DV,D$1,FALSE))</f>
        <v xml:space="preserve">Establecer lineamientos y actividades necesarias para revisar el cumplimiento de los requisitos de las listas de personas postuladas por el Alto Comisionado por la Paz y por el Ministerio de Defensa, y formalizar las listas de postulados al ente investigador para el inicio del procedimiento judicial en el marco de la Ley 975 de 2005 (Ley de Justicia y Paz) y las nomas que la modifican y adicionan. . Incluye Recepción y verificación de listas de personas: postuladas por el Alto Comisionado para la Paz, personas desmovilizadas colectivamente, postuladas por el Ministro de Defensa Nacional, y desmovilizadas individualmente.
Consolidación y remisión de envío a la Fiscalía General de la Nación de las listas de personas seleccionadas para ser investigadas, procesadas y sancionadas en el marco de la Ley 975 de 2005 (Ley de Justicia y Paz) y las nomas que la modifican y adicionan. 
</v>
      </c>
      <c r="E25" s="130" t="str">
        <f>IF(VLOOKUP($A25,'Anexo 2. Mapeo Instrumentos V3'!$A:$DV,E$1,FALSE)="","",VLOOKUP($A25,'Anexo 2. Mapeo Instrumentos V3'!$A:$DV,E$1,FALSE))</f>
        <v xml:space="preserve">Dirección de Justicia Transicional </v>
      </c>
      <c r="F25" s="128" t="str">
        <f>IF(VLOOKUP($A25,'Anexo 2. Mapeo Instrumentos V3'!$A:$DV,F$1,FALSE)="","",VLOOKUP($A25,'Anexo 2. Mapeo Instrumentos V3'!$A:$DV,F$1,FALSE))</f>
        <v>Ana Isabel Caicedo</v>
      </c>
      <c r="G25" s="130">
        <f>IF(VLOOKUP($A25,'Anexo 2. Mapeo Instrumentos V3'!$A:$DV,G$1,FALSE)="","",VLOOKUP($A25,'Anexo 2. Mapeo Instrumentos V3'!$A:$DV,G$1,FALSE))</f>
        <v>3115730764</v>
      </c>
      <c r="H25" s="131" t="str">
        <f>IF(VLOOKUP($A25,'Anexo 2. Mapeo Instrumentos V3'!$A:$DV,H$1,FALSE)="","",VLOOKUP($A25,'Anexo 2. Mapeo Instrumentos V3'!$A:$DV,H$1,FALSE))</f>
        <v>icaicedo@minjusticia.gov.co</v>
      </c>
      <c r="I25" s="72" t="str">
        <f>IF(VLOOKUP($A25,'Anexo 2. Mapeo Instrumentos V3'!$A:$DV,I$1,FALSE)="","",VLOOKUP($A25,'Anexo 2. Mapeo Instrumentos V3'!$A:$DV,I$1,FALSE))</f>
        <v>NO</v>
      </c>
      <c r="J25" s="72" t="str">
        <f>IF(VLOOKUP($A25,'Anexo 2. Mapeo Instrumentos V3'!$A:$DV,J$1,FALSE)="","",VLOOKUP($A25,'Anexo 2. Mapeo Instrumentos V3'!$A:$DV,J$1,FALSE))</f>
        <v>NO</v>
      </c>
      <c r="K25" s="72" t="str">
        <f>IF(VLOOKUP($A25,'Anexo 2. Mapeo Instrumentos V3'!$A:$DV,K$1,FALSE)="","",VLOOKUP($A25,'Anexo 2. Mapeo Instrumentos V3'!$A:$DV,K$1,FALSE))</f>
        <v>NO</v>
      </c>
      <c r="L25" s="72" t="str">
        <f>IF(VLOOKUP($A25,'Anexo 2. Mapeo Instrumentos V3'!$A:$DV,L$1,FALSE)="","",VLOOKUP($A25,'Anexo 2. Mapeo Instrumentos V3'!$A:$DV,L$1,FALSE))</f>
        <v>NO</v>
      </c>
      <c r="M25" s="72" t="str">
        <f>IF(VLOOKUP($A25,'Anexo 2. Mapeo Instrumentos V3'!$A:$DV,M$1,FALSE)="","",VLOOKUP($A25,'Anexo 2. Mapeo Instrumentos V3'!$A:$DV,M$1,FALSE))</f>
        <v>NO</v>
      </c>
      <c r="N25" s="72" t="str">
        <f>IF(VLOOKUP($A25,'Anexo 2. Mapeo Instrumentos V3'!$A:$DV,N$1,FALSE)="","",VLOOKUP($A25,'Anexo 2. Mapeo Instrumentos V3'!$A:$DV,N$1,FALSE))</f>
        <v>NO</v>
      </c>
      <c r="O25" s="72" t="str">
        <f>IF(VLOOKUP($A25,'Anexo 2. Mapeo Instrumentos V3'!$A:$DV,O$1,FALSE)="","",VLOOKUP($A25,'Anexo 2. Mapeo Instrumentos V3'!$A:$DV,O$1,FALSE))</f>
        <v>NO</v>
      </c>
      <c r="P25" s="72" t="str">
        <f>IF(VLOOKUP($A25,'Anexo 2. Mapeo Instrumentos V3'!$A:$DV,P$1,FALSE)="","",VLOOKUP($A25,'Anexo 2. Mapeo Instrumentos V3'!$A:$DV,P$1,FALSE))</f>
        <v>NO</v>
      </c>
      <c r="Q25" s="72" t="str">
        <f>IF(VLOOKUP($A25,'Anexo 2. Mapeo Instrumentos V3'!$A:$DV,Q$1,FALSE)="","",VLOOKUP($A25,'Anexo 2. Mapeo Instrumentos V3'!$A:$DV,Q$1,FALSE))</f>
        <v>SI</v>
      </c>
      <c r="R25" s="72" t="str">
        <f>IF(VLOOKUP($A25,'Anexo 2. Mapeo Instrumentos V3'!$A:$DV,R$1,FALSE)="","",VLOOKUP($A25,'Anexo 2. Mapeo Instrumentos V3'!$A:$DV,R$1,FALSE))</f>
        <v>NO</v>
      </c>
      <c r="S25" s="72" t="str">
        <f>IF(VLOOKUP($A25,'Anexo 2. Mapeo Instrumentos V3'!$A:$DV,S$1,FALSE)="","",VLOOKUP($A25,'Anexo 2. Mapeo Instrumentos V3'!$A:$DV,S$1,FALSE))</f>
        <v>Desmovilizados</v>
      </c>
      <c r="T25" s="72" t="str">
        <f>IF(VLOOKUP($A25,'Anexo 2. Mapeo Instrumentos V3'!$A:$DV,T$1,FALSE)="","",VLOOKUP($A25,'Anexo 2. Mapeo Instrumentos V3'!$A:$DV,T$1,FALSE))</f>
        <v/>
      </c>
      <c r="U25" s="72" t="str">
        <f>IF(VLOOKUP($A25,'Anexo 2. Mapeo Instrumentos V3'!$A:$DV,U$1,FALSE)="","",VLOOKUP($A25,'Anexo 2. Mapeo Instrumentos V3'!$A:$DV,U$1,FALSE))</f>
        <v/>
      </c>
      <c r="V25" s="72" t="str">
        <f>IF(VLOOKUP($A25,'Anexo 2. Mapeo Instrumentos V3'!$A:$DV,V$1,FALSE)="","",VLOOKUP($A25,'Anexo 2. Mapeo Instrumentos V3'!$A:$DV,V$1,FALSE))</f>
        <v>RESTABLECIMIENTO DE DERECHOS</v>
      </c>
      <c r="W25" s="158" t="str">
        <f>IF(VLOOKUP($A25,'Anexo 2. Mapeo Instrumentos V3'!$A:$DV,W$1,FALSE)="","",VLOOKUP($A25,'Anexo 2. Mapeo Instrumentos V3'!$A:$DV,W$1,FALSE))</f>
        <v>N/A</v>
      </c>
      <c r="X25" s="35" t="str">
        <f>IF(VLOOKUP($A25,'Anexo 2. Mapeo Instrumentos V3'!$A:$DV,X$1,FALSE)="","",VLOOKUP($A25,'Anexo 2. Mapeo Instrumentos V3'!$A:$DV,X$1,FALSE))</f>
        <v/>
      </c>
      <c r="Y25" s="105" t="str">
        <f>IF(VLOOKUP($A25,'Anexo 2. Mapeo Instrumentos V3'!$A:$DV,Y$1,FALSE)="","",VLOOKUP($A25,'Anexo 2. Mapeo Instrumentos V3'!$A:$DV,Y$1,FALSE))</f>
        <v/>
      </c>
      <c r="Z25" s="138" t="str">
        <f>IF(VLOOKUP($A25,'Anexo 2. Mapeo Instrumentos V3'!$A:$DV,Z$1,FALSE)="","",VLOOKUP($A25,'Anexo 2. Mapeo Instrumentos V3'!$A:$DV,Z$1,FALSE))</f>
        <v/>
      </c>
      <c r="AA25" s="138" t="str">
        <f>IF(VLOOKUP($A25,'Anexo 2. Mapeo Instrumentos V3'!$A:$DV,AA$1,FALSE)="","",VLOOKUP($A25,'Anexo 2. Mapeo Instrumentos V3'!$A:$DV,AA$1,FALSE))</f>
        <v/>
      </c>
      <c r="AB25" s="138" t="str">
        <f>IF(VLOOKUP($A25,'Anexo 2. Mapeo Instrumentos V3'!$A:$DV,AB$1,FALSE)="","",VLOOKUP($A25,'Anexo 2. Mapeo Instrumentos V3'!$A:$DV,AB$1,FALSE))</f>
        <v/>
      </c>
      <c r="AC25" s="138" t="str">
        <f>IF(VLOOKUP($A25,'Anexo 2. Mapeo Instrumentos V3'!$A:$DV,AC$1,FALSE)="","",VLOOKUP($A25,'Anexo 2. Mapeo Instrumentos V3'!$A:$DV,AC$1,FALSE))</f>
        <v/>
      </c>
      <c r="AD25" s="138" t="str">
        <f>IF(VLOOKUP($A25,'Anexo 2. Mapeo Instrumentos V3'!$A:$DV,AD$1,FALSE)="","",VLOOKUP($A25,'Anexo 2. Mapeo Instrumentos V3'!$A:$DV,AD$1,FALSE))</f>
        <v/>
      </c>
      <c r="AE25" s="138" t="str">
        <f>IF(VLOOKUP($A25,'Anexo 2. Mapeo Instrumentos V3'!$A:$DV,AE$1,FALSE)="","",VLOOKUP($A25,'Anexo 2. Mapeo Instrumentos V3'!$A:$DV,AE$1,FALSE))</f>
        <v/>
      </c>
      <c r="AF25" s="138" t="str">
        <f>IF(VLOOKUP($A25,'Anexo 2. Mapeo Instrumentos V3'!$A:$DV,AF$1,FALSE)="","",VLOOKUP($A25,'Anexo 2. Mapeo Instrumentos V3'!$A:$DV,AF$1,FALSE))</f>
        <v/>
      </c>
      <c r="AG25" s="138" t="str">
        <f>IF(VLOOKUP($A25,'Anexo 2. Mapeo Instrumentos V3'!$A:$DV,AG$1,FALSE)="","",VLOOKUP($A25,'Anexo 2. Mapeo Instrumentos V3'!$A:$DV,AG$1,FALSE))</f>
        <v/>
      </c>
      <c r="AH25" s="138" t="str">
        <f>IF(VLOOKUP($A25,'Anexo 2. Mapeo Instrumentos V3'!$A:$DV,AH$1,FALSE)="","",VLOOKUP($A25,'Anexo 2. Mapeo Instrumentos V3'!$A:$DV,AH$1,FALSE))</f>
        <v/>
      </c>
      <c r="AI25" s="138" t="str">
        <f>IF(VLOOKUP($A25,'Anexo 2. Mapeo Instrumentos V3'!$A:$DV,AI$1,FALSE)="","",VLOOKUP($A25,'Anexo 2. Mapeo Instrumentos V3'!$A:$DV,AI$1,FALSE))</f>
        <v/>
      </c>
      <c r="AJ25" s="138" t="str">
        <f>IF(VLOOKUP($A25,'Anexo 2. Mapeo Instrumentos V3'!$A:$DV,AJ$1,FALSE)="","",VLOOKUP($A25,'Anexo 2. Mapeo Instrumentos V3'!$A:$DV,AJ$1,FALSE))</f>
        <v/>
      </c>
      <c r="AK25" s="138">
        <f>IF(VLOOKUP($A25,'Anexo 2. Mapeo Instrumentos V3'!$A:$DV,AK$1,FALSE)="","",VLOOKUP($A25,'Anexo 2. Mapeo Instrumentos V3'!$A:$DV,AK$1,FALSE))</f>
        <v>1</v>
      </c>
      <c r="AL25" s="138">
        <f>IF(VLOOKUP($A25,'Anexo 2. Mapeo Instrumentos V3'!$A:$DV,AL$1,FALSE)="","",VLOOKUP($A25,'Anexo 2. Mapeo Instrumentos V3'!$A:$DV,AL$1,FALSE))</f>
        <v>1</v>
      </c>
      <c r="AM25" s="138" t="str">
        <f>IF(VLOOKUP($A25,'Anexo 2. Mapeo Instrumentos V3'!$A:$DV,AM$1,FALSE)="","",VLOOKUP($A25,'Anexo 2. Mapeo Instrumentos V3'!$A:$DV,AM$1,FALSE))</f>
        <v/>
      </c>
      <c r="AN25" s="138" t="str">
        <f>IF(VLOOKUP($A25,'Anexo 2. Mapeo Instrumentos V3'!$A:$DV,AN$1,FALSE)="","",VLOOKUP($A25,'Anexo 2. Mapeo Instrumentos V3'!$A:$DV,AN$1,FALSE))</f>
        <v/>
      </c>
      <c r="AO25" s="138" t="str">
        <f>IF(VLOOKUP($A25,'Anexo 2. Mapeo Instrumentos V3'!$A:$DV,AO$1,FALSE)="","",VLOOKUP($A25,'Anexo 2. Mapeo Instrumentos V3'!$A:$DV,AO$1,FALSE))</f>
        <v/>
      </c>
      <c r="AP25" s="138" t="str">
        <f>IF(VLOOKUP($A25,'Anexo 2. Mapeo Instrumentos V3'!$A:$DV,AP$1,FALSE)="","",VLOOKUP($A25,'Anexo 2. Mapeo Instrumentos V3'!$A:$DV,AP$1,FALSE))</f>
        <v/>
      </c>
      <c r="AQ25" s="138" t="str">
        <f>IF(VLOOKUP($A25,'Anexo 2. Mapeo Instrumentos V3'!$A:$DV,AQ$1,FALSE)="","",VLOOKUP($A25,'Anexo 2. Mapeo Instrumentos V3'!$A:$DV,AQ$1,FALSE))</f>
        <v/>
      </c>
      <c r="AR25" s="138" t="str">
        <f>IF(VLOOKUP($A25,'Anexo 2. Mapeo Instrumentos V3'!$A:$DV,AR$1,FALSE)="","",VLOOKUP($A25,'Anexo 2. Mapeo Instrumentos V3'!$A:$DV,AR$1,FALSE))</f>
        <v/>
      </c>
      <c r="AS25" s="138" t="str">
        <f>IF(VLOOKUP($A25,'Anexo 2. Mapeo Instrumentos V3'!$A:$DV,AS$1,FALSE)="","",VLOOKUP($A25,'Anexo 2. Mapeo Instrumentos V3'!$A:$DV,AS$1,FALSE))</f>
        <v/>
      </c>
      <c r="AT25" s="138" t="str">
        <f>IF(VLOOKUP($A25,'Anexo 2. Mapeo Instrumentos V3'!$A:$DV,AT$1,FALSE)="","",VLOOKUP($A25,'Anexo 2. Mapeo Instrumentos V3'!$A:$DV,AT$1,FALSE))</f>
        <v/>
      </c>
      <c r="AU25" s="138" t="str">
        <f>IF(VLOOKUP($A25,'Anexo 2. Mapeo Instrumentos V3'!$A:$DV,AU$1,FALSE)="","",VLOOKUP($A25,'Anexo 2. Mapeo Instrumentos V3'!$A:$DV,AU$1,FALSE))</f>
        <v/>
      </c>
      <c r="AV25" s="138" t="str">
        <f>IF(VLOOKUP($A25,'Anexo 2. Mapeo Instrumentos V3'!$A:$DV,AV$1,FALSE)="","",VLOOKUP($A25,'Anexo 2. Mapeo Instrumentos V3'!$A:$DV,AV$1,FALSE))</f>
        <v/>
      </c>
      <c r="AW25" s="138" t="str">
        <f>IF(VLOOKUP($A25,'Anexo 2. Mapeo Instrumentos V3'!$A:$DV,AW$1,FALSE)="","",VLOOKUP($A25,'Anexo 2. Mapeo Instrumentos V3'!$A:$DV,AW$1,FALSE))</f>
        <v/>
      </c>
      <c r="AX25" s="138" t="str">
        <f>IF(VLOOKUP($A25,'Anexo 2. Mapeo Instrumentos V3'!$A:$DV,AX$1,FALSE)="","",VLOOKUP($A25,'Anexo 2. Mapeo Instrumentos V3'!$A:$DV,AX$1,FALSE))</f>
        <v/>
      </c>
      <c r="AY25" s="138" t="str">
        <f>IF(VLOOKUP($A25,'Anexo 2. Mapeo Instrumentos V3'!$A:$DV,AY$1,FALSE)="","",VLOOKUP($A25,'Anexo 2. Mapeo Instrumentos V3'!$A:$DV,AY$1,FALSE))</f>
        <v/>
      </c>
      <c r="AZ25" s="138" t="str">
        <f>IF(VLOOKUP($A25,'Anexo 2. Mapeo Instrumentos V3'!$A:$DV,AZ$1,FALSE)="","",VLOOKUP($A25,'Anexo 2. Mapeo Instrumentos V3'!$A:$DV,AZ$1,FALSE))</f>
        <v/>
      </c>
      <c r="BA25" s="138" t="str">
        <f>IF(VLOOKUP($A25,'Anexo 2. Mapeo Instrumentos V3'!$A:$DV,BA$1,FALSE)="","",VLOOKUP($A25,'Anexo 2. Mapeo Instrumentos V3'!$A:$DV,BA$1,FALSE))</f>
        <v/>
      </c>
      <c r="BB25" s="168" t="str">
        <f>IF(VLOOKUP($A25,'Anexo 2. Mapeo Instrumentos V3'!$A:$DV,BB$1,FALSE)="","",VLOOKUP($A25,'Anexo 2. Mapeo Instrumentos V3'!$A:$DV,BB$1,FALSE))</f>
        <v/>
      </c>
      <c r="BC25" s="204">
        <f t="shared" si="0"/>
        <v>2</v>
      </c>
      <c r="BD25" s="105" t="str">
        <f>IF(VLOOKUP($A25,'Anexo 2. Mapeo Instrumentos V3'!$A:$DV,BD$1,FALSE)="","",VLOOKUP($A25,'Anexo 2. Mapeo Instrumentos V3'!$A:$DV,BD$1,FALSE))</f>
        <v/>
      </c>
      <c r="BE25" s="138" t="str">
        <f>IF(VLOOKUP($A25,'Anexo 2. Mapeo Instrumentos V3'!$A:$DV,BE$1,FALSE)="","",VLOOKUP($A25,'Anexo 2. Mapeo Instrumentos V3'!$A:$DV,BE$1,FALSE))</f>
        <v/>
      </c>
      <c r="BF25" s="138" t="str">
        <f>IF(VLOOKUP($A25,'Anexo 2. Mapeo Instrumentos V3'!$A:$DV,BF$1,FALSE)="","",VLOOKUP($A25,'Anexo 2. Mapeo Instrumentos V3'!$A:$DV,BF$1,FALSE))</f>
        <v/>
      </c>
      <c r="BG25" s="138">
        <f>IF(VLOOKUP($A25,'Anexo 2. Mapeo Instrumentos V3'!$A:$DV,BG$1,FALSE)="","",VLOOKUP($A25,'Anexo 2. Mapeo Instrumentos V3'!$A:$DV,BG$1,FALSE))</f>
        <v>1</v>
      </c>
      <c r="BH25" s="138" t="str">
        <f>IF(VLOOKUP($A25,'Anexo 2. Mapeo Instrumentos V3'!$A:$DV,BH$1,FALSE)="","",VLOOKUP($A25,'Anexo 2. Mapeo Instrumentos V3'!$A:$DV,BH$1,FALSE))</f>
        <v/>
      </c>
      <c r="BI25" s="138" t="str">
        <f>IF(VLOOKUP($A25,'Anexo 2. Mapeo Instrumentos V3'!$A:$DV,BI$1,FALSE)="","",VLOOKUP($A25,'Anexo 2. Mapeo Instrumentos V3'!$A:$DV,BI$1,FALSE))</f>
        <v/>
      </c>
      <c r="BJ25" s="138" t="str">
        <f>IF(VLOOKUP($A25,'Anexo 2. Mapeo Instrumentos V3'!$A:$DV,BJ$1,FALSE)="","",VLOOKUP($A25,'Anexo 2. Mapeo Instrumentos V3'!$A:$DV,BJ$1,FALSE))</f>
        <v/>
      </c>
      <c r="BK25" s="138" t="str">
        <f>IF(VLOOKUP($A25,'Anexo 2. Mapeo Instrumentos V3'!$A:$DV,BK$1,FALSE)="","",VLOOKUP($A25,'Anexo 2. Mapeo Instrumentos V3'!$A:$DV,BK$1,FALSE))</f>
        <v/>
      </c>
      <c r="BL25" s="138" t="str">
        <f>IF(VLOOKUP($A25,'Anexo 2. Mapeo Instrumentos V3'!$A:$DV,BL$1,FALSE)="","",VLOOKUP($A25,'Anexo 2. Mapeo Instrumentos V3'!$A:$DV,BL$1,FALSE))</f>
        <v/>
      </c>
      <c r="BM25" s="138">
        <f>IF(VLOOKUP($A25,'Anexo 2. Mapeo Instrumentos V3'!$A:$DV,BM$1,FALSE)="","",VLOOKUP($A25,'Anexo 2. Mapeo Instrumentos V3'!$A:$DV,BM$1,FALSE))</f>
        <v>1</v>
      </c>
      <c r="BN25" s="138">
        <f>IF(VLOOKUP($A25,'Anexo 2. Mapeo Instrumentos V3'!$A:$DV,BN$1,FALSE)="","",VLOOKUP($A25,'Anexo 2. Mapeo Instrumentos V3'!$A:$DV,BN$1,FALSE))</f>
        <v>1</v>
      </c>
      <c r="BO25" s="138" t="str">
        <f>IF(VLOOKUP($A25,'Anexo 2. Mapeo Instrumentos V3'!$A:$DV,BO$1,FALSE)="","",VLOOKUP($A25,'Anexo 2. Mapeo Instrumentos V3'!$A:$DV,BO$1,FALSE))</f>
        <v/>
      </c>
      <c r="BP25" s="138" t="str">
        <f>IF(VLOOKUP($A25,'Anexo 2. Mapeo Instrumentos V3'!$A:$DV,BP$1,FALSE)="","",VLOOKUP($A25,'Anexo 2. Mapeo Instrumentos V3'!$A:$DV,BP$1,FALSE))</f>
        <v/>
      </c>
      <c r="BQ25" s="138" t="str">
        <f>IF(VLOOKUP($A25,'Anexo 2. Mapeo Instrumentos V3'!$A:$DV,BQ$1,FALSE)="","",VLOOKUP($A25,'Anexo 2. Mapeo Instrumentos V3'!$A:$DV,BQ$1,FALSE))</f>
        <v/>
      </c>
      <c r="BR25" s="138" t="str">
        <f>IF(VLOOKUP($A25,'Anexo 2. Mapeo Instrumentos V3'!$A:$DV,BR$1,FALSE)="","",VLOOKUP($A25,'Anexo 2. Mapeo Instrumentos V3'!$A:$DV,BR$1,FALSE))</f>
        <v/>
      </c>
      <c r="BS25" s="138" t="str">
        <f>IF(VLOOKUP($A25,'Anexo 2. Mapeo Instrumentos V3'!$A:$DV,BS$1,FALSE)="","",VLOOKUP($A25,'Anexo 2. Mapeo Instrumentos V3'!$A:$DV,BS$1,FALSE))</f>
        <v/>
      </c>
      <c r="BT25" s="138" t="str">
        <f>IF(VLOOKUP($A25,'Anexo 2. Mapeo Instrumentos V3'!$A:$DV,BT$1,FALSE)="","",VLOOKUP($A25,'Anexo 2. Mapeo Instrumentos V3'!$A:$DV,BT$1,FALSE))</f>
        <v/>
      </c>
      <c r="BU25" s="138" t="str">
        <f>IF(VLOOKUP($A25,'Anexo 2. Mapeo Instrumentos V3'!$A:$DV,BU$1,FALSE)="","",VLOOKUP($A25,'Anexo 2. Mapeo Instrumentos V3'!$A:$DV,BU$1,FALSE))</f>
        <v/>
      </c>
      <c r="BV25" s="168" t="str">
        <f>IF(VLOOKUP($A25,'Anexo 2. Mapeo Instrumentos V3'!$A:$DV,BV$1,FALSE)="","",VLOOKUP($A25,'Anexo 2. Mapeo Instrumentos V3'!$A:$DV,BV$1,FALSE))</f>
        <v/>
      </c>
      <c r="BW25" s="204">
        <f t="shared" si="1"/>
        <v>3</v>
      </c>
      <c r="BX25" s="204">
        <f t="shared" si="2"/>
        <v>5</v>
      </c>
    </row>
    <row r="26" spans="1:76" ht="195" x14ac:dyDescent="0.25">
      <c r="A26" s="102">
        <v>482</v>
      </c>
      <c r="B26" s="145" t="str">
        <f>IF(VLOOKUP($A26,'Anexo 2. Mapeo Instrumentos V3'!$A:$DV,B$1,FALSE)="","",VLOOKUP($A26,'Anexo 2. Mapeo Instrumentos V3'!$A:$DV,B$1,FALSE))</f>
        <v>1.2</v>
      </c>
      <c r="C26" s="157" t="str">
        <f>IF(VLOOKUP($A26,'Anexo 2. Mapeo Instrumentos V3'!$A:$DV,C$1,FALSE)="","",VLOOKUP($A26,'Anexo 2. Mapeo Instrumentos V3'!$A:$DV,C$1,FALSE))</f>
        <v>Políticas públicas en materia criminal y penitenciaria</v>
      </c>
      <c r="D26" s="72" t="str">
        <f>IF(VLOOKUP($A26,'Anexo 2. Mapeo Instrumentos V3'!$A:$DV,D$1,FALSE)="","",VLOOKUP($A26,'Anexo 2. Mapeo Instrumentos V3'!$A:$DV,D$1,FALSE))</f>
        <v>Brindar herramientas en materia de Política Criminal para la formulación y seguimiento de la política criminal. Incluye: i) emisión de conceptos sobre poryectos de ley y actos legislativos en materia de política criminal; ii) diseño y elaboración de planes institucionales y herramientas metodologías para hacer seguimiento a la política criminal y análisis de fenómenos de la criminalidad; iii) elaboración de estudios e insumos relacionados con la criminalidad; iv) elaboración de estudios, análisis normativos y jusrisprudencial y la evalución del impacto normativo en materias penales; v) y la elaboración de documentos y herramientas de políticas públicas, incluidas inciativias normativas, en materias realacionadas con la política criminal.</v>
      </c>
      <c r="E26" s="130" t="str">
        <f>IF(VLOOKUP($A26,'Anexo 2. Mapeo Instrumentos V3'!$A:$DV,E$1,FALSE)="","",VLOOKUP($A26,'Anexo 2. Mapeo Instrumentos V3'!$A:$DV,E$1,FALSE))</f>
        <v>Dirección de Política Criminal y Penitenciaria</v>
      </c>
      <c r="F26" s="130" t="str">
        <f>IF(VLOOKUP($A26,'Anexo 2. Mapeo Instrumentos V3'!$A:$DV,F$1,FALSE)="","",VLOOKUP($A26,'Anexo 2. Mapeo Instrumentos V3'!$A:$DV,F$1,FALSE))</f>
        <v>Christan Leonardo Wolffhugel</v>
      </c>
      <c r="G26" s="136" t="str">
        <f>IF(VLOOKUP($A26,'Anexo 2. Mapeo Instrumentos V3'!$A:$DV,G$1,FALSE)="","",VLOOKUP($A26,'Anexo 2. Mapeo Instrumentos V3'!$A:$DV,G$1,FALSE))</f>
        <v/>
      </c>
      <c r="H26" s="72" t="str">
        <f>IF(VLOOKUP($A26,'Anexo 2. Mapeo Instrumentos V3'!$A:$DV,H$1,FALSE)="","",VLOOKUP($A26,'Anexo 2. Mapeo Instrumentos V3'!$A:$DV,H$1,FALSE))</f>
        <v>christian.wolffhugel@minjusticia.gov.co</v>
      </c>
      <c r="I26" s="7" t="str">
        <f>IF(VLOOKUP($A26,'Anexo 2. Mapeo Instrumentos V3'!$A:$DV,I$1,FALSE)="","",VLOOKUP($A26,'Anexo 2. Mapeo Instrumentos V3'!$A:$DV,I$1,FALSE))</f>
        <v/>
      </c>
      <c r="J26" s="7" t="str">
        <f>IF(VLOOKUP($A26,'Anexo 2. Mapeo Instrumentos V3'!$A:$DV,J$1,FALSE)="","",VLOOKUP($A26,'Anexo 2. Mapeo Instrumentos V3'!$A:$DV,J$1,FALSE))</f>
        <v/>
      </c>
      <c r="K26" s="7" t="str">
        <f>IF(VLOOKUP($A26,'Anexo 2. Mapeo Instrumentos V3'!$A:$DV,K$1,FALSE)="","",VLOOKUP($A26,'Anexo 2. Mapeo Instrumentos V3'!$A:$DV,K$1,FALSE))</f>
        <v/>
      </c>
      <c r="L26" s="7" t="str">
        <f>IF(VLOOKUP($A26,'Anexo 2. Mapeo Instrumentos V3'!$A:$DV,L$1,FALSE)="","",VLOOKUP($A26,'Anexo 2. Mapeo Instrumentos V3'!$A:$DV,L$1,FALSE))</f>
        <v/>
      </c>
      <c r="M26" s="7" t="str">
        <f>IF(VLOOKUP($A26,'Anexo 2. Mapeo Instrumentos V3'!$A:$DV,M$1,FALSE)="","",VLOOKUP($A26,'Anexo 2. Mapeo Instrumentos V3'!$A:$DV,M$1,FALSE))</f>
        <v/>
      </c>
      <c r="N26" s="7" t="str">
        <f>IF(VLOOKUP($A26,'Anexo 2. Mapeo Instrumentos V3'!$A:$DV,N$1,FALSE)="","",VLOOKUP($A26,'Anexo 2. Mapeo Instrumentos V3'!$A:$DV,N$1,FALSE))</f>
        <v>SI</v>
      </c>
      <c r="O26" s="72" t="str">
        <f>IF(VLOOKUP($A26,'Anexo 2. Mapeo Instrumentos V3'!$A:$DV,O$1,FALSE)="","",VLOOKUP($A26,'Anexo 2. Mapeo Instrumentos V3'!$A:$DV,O$1,FALSE))</f>
        <v>SI</v>
      </c>
      <c r="P26" s="72" t="str">
        <f>IF(VLOOKUP($A26,'Anexo 2. Mapeo Instrumentos V3'!$A:$DV,P$1,FALSE)="","",VLOOKUP($A26,'Anexo 2. Mapeo Instrumentos V3'!$A:$DV,P$1,FALSE))</f>
        <v>SI</v>
      </c>
      <c r="Q26" s="7" t="str">
        <f>IF(VLOOKUP($A26,'Anexo 2. Mapeo Instrumentos V3'!$A:$DV,Q$1,FALSE)="","",VLOOKUP($A26,'Anexo 2. Mapeo Instrumentos V3'!$A:$DV,Q$1,FALSE))</f>
        <v/>
      </c>
      <c r="R26" s="7" t="str">
        <f>IF(VLOOKUP($A26,'Anexo 2. Mapeo Instrumentos V3'!$A:$DV,R$1,FALSE)="","",VLOOKUP($A26,'Anexo 2. Mapeo Instrumentos V3'!$A:$DV,R$1,FALSE))</f>
        <v/>
      </c>
      <c r="S26" s="72" t="str">
        <f>IF(VLOOKUP($A26,'Anexo 2. Mapeo Instrumentos V3'!$A:$DV,S$1,FALSE)="","",VLOOKUP($A26,'Anexo 2. Mapeo Instrumentos V3'!$A:$DV,S$1,FALSE))</f>
        <v/>
      </c>
      <c r="T26" s="72" t="str">
        <f>IF(VLOOKUP($A26,'Anexo 2. Mapeo Instrumentos V3'!$A:$DV,T$1,FALSE)="","",VLOOKUP($A26,'Anexo 2. Mapeo Instrumentos V3'!$A:$DV,T$1,FALSE))</f>
        <v>Sectores de Justicia, Defensa y Derechos Humanos</v>
      </c>
      <c r="U26" s="72" t="str">
        <f>IF(VLOOKUP($A26,'Anexo 2. Mapeo Instrumentos V3'!$A:$DV,U$1,FALSE)="","",VLOOKUP($A26,'Anexo 2. Mapeo Instrumentos V3'!$A:$DV,U$1,FALSE))</f>
        <v/>
      </c>
      <c r="V26" s="72" t="str">
        <f>IF(VLOOKUP($A26,'Anexo 2. Mapeo Instrumentos V3'!$A:$DV,V$1,FALSE)="","",VLOOKUP($A26,'Anexo 2. Mapeo Instrumentos V3'!$A:$DV,V$1,FALSE))</f>
        <v/>
      </c>
      <c r="W26" s="158" t="str">
        <f>IF(VLOOKUP($A26,'Anexo 2. Mapeo Instrumentos V3'!$A:$DV,W$1,FALSE)="","",VLOOKUP($A26,'Anexo 2. Mapeo Instrumentos V3'!$A:$DV,W$1,FALSE))</f>
        <v/>
      </c>
      <c r="X26" s="3" t="str">
        <f>IF(VLOOKUP($A26,'Anexo 2. Mapeo Instrumentos V3'!$A:$DV,X$1,FALSE)="","",VLOOKUP($A26,'Anexo 2. Mapeo Instrumentos V3'!$A:$DV,X$1,FALSE))</f>
        <v/>
      </c>
      <c r="Y26" s="102">
        <f>IF(VLOOKUP($A26,'Anexo 2. Mapeo Instrumentos V3'!$A:$DV,Y$1,FALSE)="","",VLOOKUP($A26,'Anexo 2. Mapeo Instrumentos V3'!$A:$DV,Y$1,FALSE))</f>
        <v>1</v>
      </c>
      <c r="Z26" s="136" t="str">
        <f>IF(VLOOKUP($A26,'Anexo 2. Mapeo Instrumentos V3'!$A:$DV,Z$1,FALSE)="","",VLOOKUP($A26,'Anexo 2. Mapeo Instrumentos V3'!$A:$DV,Z$1,FALSE))</f>
        <v/>
      </c>
      <c r="AA26" s="136" t="str">
        <f>IF(VLOOKUP($A26,'Anexo 2. Mapeo Instrumentos V3'!$A:$DV,AA$1,FALSE)="","",VLOOKUP($A26,'Anexo 2. Mapeo Instrumentos V3'!$A:$DV,AA$1,FALSE))</f>
        <v/>
      </c>
      <c r="AB26" s="136" t="str">
        <f>IF(VLOOKUP($A26,'Anexo 2. Mapeo Instrumentos V3'!$A:$DV,AB$1,FALSE)="","",VLOOKUP($A26,'Anexo 2. Mapeo Instrumentos V3'!$A:$DV,AB$1,FALSE))</f>
        <v/>
      </c>
      <c r="AC26" s="136" t="str">
        <f>IF(VLOOKUP($A26,'Anexo 2. Mapeo Instrumentos V3'!$A:$DV,AC$1,FALSE)="","",VLOOKUP($A26,'Anexo 2. Mapeo Instrumentos V3'!$A:$DV,AC$1,FALSE))</f>
        <v/>
      </c>
      <c r="AD26" s="136" t="str">
        <f>IF(VLOOKUP($A26,'Anexo 2. Mapeo Instrumentos V3'!$A:$DV,AD$1,FALSE)="","",VLOOKUP($A26,'Anexo 2. Mapeo Instrumentos V3'!$A:$DV,AD$1,FALSE))</f>
        <v/>
      </c>
      <c r="AE26" s="136" t="str">
        <f>IF(VLOOKUP($A26,'Anexo 2. Mapeo Instrumentos V3'!$A:$DV,AE$1,FALSE)="","",VLOOKUP($A26,'Anexo 2. Mapeo Instrumentos V3'!$A:$DV,AE$1,FALSE))</f>
        <v/>
      </c>
      <c r="AF26" s="136" t="str">
        <f>IF(VLOOKUP($A26,'Anexo 2. Mapeo Instrumentos V3'!$A:$DV,AF$1,FALSE)="","",VLOOKUP($A26,'Anexo 2. Mapeo Instrumentos V3'!$A:$DV,AF$1,FALSE))</f>
        <v/>
      </c>
      <c r="AG26" s="136" t="str">
        <f>IF(VLOOKUP($A26,'Anexo 2. Mapeo Instrumentos V3'!$A:$DV,AG$1,FALSE)="","",VLOOKUP($A26,'Anexo 2. Mapeo Instrumentos V3'!$A:$DV,AG$1,FALSE))</f>
        <v/>
      </c>
      <c r="AH26" s="136" t="str">
        <f>IF(VLOOKUP($A26,'Anexo 2. Mapeo Instrumentos V3'!$A:$DV,AH$1,FALSE)="","",VLOOKUP($A26,'Anexo 2. Mapeo Instrumentos V3'!$A:$DV,AH$1,FALSE))</f>
        <v/>
      </c>
      <c r="AI26" s="136" t="str">
        <f>IF(VLOOKUP($A26,'Anexo 2. Mapeo Instrumentos V3'!$A:$DV,AI$1,FALSE)="","",VLOOKUP($A26,'Anexo 2. Mapeo Instrumentos V3'!$A:$DV,AI$1,FALSE))</f>
        <v/>
      </c>
      <c r="AJ26" s="136" t="str">
        <f>IF(VLOOKUP($A26,'Anexo 2. Mapeo Instrumentos V3'!$A:$DV,AJ$1,FALSE)="","",VLOOKUP($A26,'Anexo 2. Mapeo Instrumentos V3'!$A:$DV,AJ$1,FALSE))</f>
        <v/>
      </c>
      <c r="AK26" s="136" t="str">
        <f>IF(VLOOKUP($A26,'Anexo 2. Mapeo Instrumentos V3'!$A:$DV,AK$1,FALSE)="","",VLOOKUP($A26,'Anexo 2. Mapeo Instrumentos V3'!$A:$DV,AK$1,FALSE))</f>
        <v/>
      </c>
      <c r="AL26" s="136" t="str">
        <f>IF(VLOOKUP($A26,'Anexo 2. Mapeo Instrumentos V3'!$A:$DV,AL$1,FALSE)="","",VLOOKUP($A26,'Anexo 2. Mapeo Instrumentos V3'!$A:$DV,AL$1,FALSE))</f>
        <v/>
      </c>
      <c r="AM26" s="136" t="str">
        <f>IF(VLOOKUP($A26,'Anexo 2. Mapeo Instrumentos V3'!$A:$DV,AM$1,FALSE)="","",VLOOKUP($A26,'Anexo 2. Mapeo Instrumentos V3'!$A:$DV,AM$1,FALSE))</f>
        <v/>
      </c>
      <c r="AN26" s="136" t="str">
        <f>IF(VLOOKUP($A26,'Anexo 2. Mapeo Instrumentos V3'!$A:$DV,AN$1,FALSE)="","",VLOOKUP($A26,'Anexo 2. Mapeo Instrumentos V3'!$A:$DV,AN$1,FALSE))</f>
        <v/>
      </c>
      <c r="AO26" s="136">
        <f>IF(VLOOKUP($A26,'Anexo 2. Mapeo Instrumentos V3'!$A:$DV,AO$1,FALSE)="","",VLOOKUP($A26,'Anexo 2. Mapeo Instrumentos V3'!$A:$DV,AO$1,FALSE))</f>
        <v>1</v>
      </c>
      <c r="AP26" s="136" t="str">
        <f>IF(VLOOKUP($A26,'Anexo 2. Mapeo Instrumentos V3'!$A:$DV,AP$1,FALSE)="","",VLOOKUP($A26,'Anexo 2. Mapeo Instrumentos V3'!$A:$DV,AP$1,FALSE))</f>
        <v/>
      </c>
      <c r="AQ26" s="136" t="str">
        <f>IF(VLOOKUP($A26,'Anexo 2. Mapeo Instrumentos V3'!$A:$DV,AQ$1,FALSE)="","",VLOOKUP($A26,'Anexo 2. Mapeo Instrumentos V3'!$A:$DV,AQ$1,FALSE))</f>
        <v/>
      </c>
      <c r="AR26" s="136" t="str">
        <f>IF(VLOOKUP($A26,'Anexo 2. Mapeo Instrumentos V3'!$A:$DV,AR$1,FALSE)="","",VLOOKUP($A26,'Anexo 2. Mapeo Instrumentos V3'!$A:$DV,AR$1,FALSE))</f>
        <v/>
      </c>
      <c r="AS26" s="136" t="str">
        <f>IF(VLOOKUP($A26,'Anexo 2. Mapeo Instrumentos V3'!$A:$DV,AS$1,FALSE)="","",VLOOKUP($A26,'Anexo 2. Mapeo Instrumentos V3'!$A:$DV,AS$1,FALSE))</f>
        <v/>
      </c>
      <c r="AT26" s="136" t="str">
        <f>IF(VLOOKUP($A26,'Anexo 2. Mapeo Instrumentos V3'!$A:$DV,AT$1,FALSE)="","",VLOOKUP($A26,'Anexo 2. Mapeo Instrumentos V3'!$A:$DV,AT$1,FALSE))</f>
        <v/>
      </c>
      <c r="AU26" s="136" t="str">
        <f>IF(VLOOKUP($A26,'Anexo 2. Mapeo Instrumentos V3'!$A:$DV,AU$1,FALSE)="","",VLOOKUP($A26,'Anexo 2. Mapeo Instrumentos V3'!$A:$DV,AU$1,FALSE))</f>
        <v/>
      </c>
      <c r="AV26" s="136" t="str">
        <f>IF(VLOOKUP($A26,'Anexo 2. Mapeo Instrumentos V3'!$A:$DV,AV$1,FALSE)="","",VLOOKUP($A26,'Anexo 2. Mapeo Instrumentos V3'!$A:$DV,AV$1,FALSE))</f>
        <v/>
      </c>
      <c r="AW26" s="136" t="str">
        <f>IF(VLOOKUP($A26,'Anexo 2. Mapeo Instrumentos V3'!$A:$DV,AW$1,FALSE)="","",VLOOKUP($A26,'Anexo 2. Mapeo Instrumentos V3'!$A:$DV,AW$1,FALSE))</f>
        <v/>
      </c>
      <c r="AX26" s="136" t="str">
        <f>IF(VLOOKUP($A26,'Anexo 2. Mapeo Instrumentos V3'!$A:$DV,AX$1,FALSE)="","",VLOOKUP($A26,'Anexo 2. Mapeo Instrumentos V3'!$A:$DV,AX$1,FALSE))</f>
        <v/>
      </c>
      <c r="AY26" s="136">
        <f>IF(VLOOKUP($A26,'Anexo 2. Mapeo Instrumentos V3'!$A:$DV,AY$1,FALSE)="","",VLOOKUP($A26,'Anexo 2. Mapeo Instrumentos V3'!$A:$DV,AY$1,FALSE))</f>
        <v>1</v>
      </c>
      <c r="AZ26" s="136">
        <f>IF(VLOOKUP($A26,'Anexo 2. Mapeo Instrumentos V3'!$A:$DV,AZ$1,FALSE)="","",VLOOKUP($A26,'Anexo 2. Mapeo Instrumentos V3'!$A:$DV,AZ$1,FALSE))</f>
        <v>1</v>
      </c>
      <c r="BA26" s="136" t="str">
        <f>IF(VLOOKUP($A26,'Anexo 2. Mapeo Instrumentos V3'!$A:$DV,BA$1,FALSE)="","",VLOOKUP($A26,'Anexo 2. Mapeo Instrumentos V3'!$A:$DV,BA$1,FALSE))</f>
        <v/>
      </c>
      <c r="BB26" s="166" t="str">
        <f>IF(VLOOKUP($A26,'Anexo 2. Mapeo Instrumentos V3'!$A:$DV,BB$1,FALSE)="","",VLOOKUP($A26,'Anexo 2. Mapeo Instrumentos V3'!$A:$DV,BB$1,FALSE))</f>
        <v/>
      </c>
      <c r="BC26" s="202">
        <f t="shared" si="0"/>
        <v>4</v>
      </c>
      <c r="BD26" s="102" t="str">
        <f>IF(VLOOKUP($A26,'Anexo 2. Mapeo Instrumentos V3'!$A:$DV,BD$1,FALSE)="","",VLOOKUP($A26,'Anexo 2. Mapeo Instrumentos V3'!$A:$DV,BD$1,FALSE))</f>
        <v/>
      </c>
      <c r="BE26" s="136" t="str">
        <f>IF(VLOOKUP($A26,'Anexo 2. Mapeo Instrumentos V3'!$A:$DV,BE$1,FALSE)="","",VLOOKUP($A26,'Anexo 2. Mapeo Instrumentos V3'!$A:$DV,BE$1,FALSE))</f>
        <v/>
      </c>
      <c r="BF26" s="136" t="str">
        <f>IF(VLOOKUP($A26,'Anexo 2. Mapeo Instrumentos V3'!$A:$DV,BF$1,FALSE)="","",VLOOKUP($A26,'Anexo 2. Mapeo Instrumentos V3'!$A:$DV,BF$1,FALSE))</f>
        <v/>
      </c>
      <c r="BG26" s="136" t="str">
        <f>IF(VLOOKUP($A26,'Anexo 2. Mapeo Instrumentos V3'!$A:$DV,BG$1,FALSE)="","",VLOOKUP($A26,'Anexo 2. Mapeo Instrumentos V3'!$A:$DV,BG$1,FALSE))</f>
        <v/>
      </c>
      <c r="BH26" s="136" t="str">
        <f>IF(VLOOKUP($A26,'Anexo 2. Mapeo Instrumentos V3'!$A:$DV,BH$1,FALSE)="","",VLOOKUP($A26,'Anexo 2. Mapeo Instrumentos V3'!$A:$DV,BH$1,FALSE))</f>
        <v/>
      </c>
      <c r="BI26" s="136" t="str">
        <f>IF(VLOOKUP($A26,'Anexo 2. Mapeo Instrumentos V3'!$A:$DV,BI$1,FALSE)="","",VLOOKUP($A26,'Anexo 2. Mapeo Instrumentos V3'!$A:$DV,BI$1,FALSE))</f>
        <v/>
      </c>
      <c r="BJ26" s="136" t="str">
        <f>IF(VLOOKUP($A26,'Anexo 2. Mapeo Instrumentos V3'!$A:$DV,BJ$1,FALSE)="","",VLOOKUP($A26,'Anexo 2. Mapeo Instrumentos V3'!$A:$DV,BJ$1,FALSE))</f>
        <v/>
      </c>
      <c r="BK26" s="136" t="str">
        <f>IF(VLOOKUP($A26,'Anexo 2. Mapeo Instrumentos V3'!$A:$DV,BK$1,FALSE)="","",VLOOKUP($A26,'Anexo 2. Mapeo Instrumentos V3'!$A:$DV,BK$1,FALSE))</f>
        <v/>
      </c>
      <c r="BL26" s="136" t="str">
        <f>IF(VLOOKUP($A26,'Anexo 2. Mapeo Instrumentos V3'!$A:$DV,BL$1,FALSE)="","",VLOOKUP($A26,'Anexo 2. Mapeo Instrumentos V3'!$A:$DV,BL$1,FALSE))</f>
        <v/>
      </c>
      <c r="BM26" s="136">
        <f>IF(VLOOKUP($A26,'Anexo 2. Mapeo Instrumentos V3'!$A:$DV,BM$1,FALSE)="","",VLOOKUP($A26,'Anexo 2. Mapeo Instrumentos V3'!$A:$DV,BM$1,FALSE))</f>
        <v>1</v>
      </c>
      <c r="BN26" s="136" t="str">
        <f>IF(VLOOKUP($A26,'Anexo 2. Mapeo Instrumentos V3'!$A:$DV,BN$1,FALSE)="","",VLOOKUP($A26,'Anexo 2. Mapeo Instrumentos V3'!$A:$DV,BN$1,FALSE))</f>
        <v/>
      </c>
      <c r="BO26" s="136">
        <f>IF(VLOOKUP($A26,'Anexo 2. Mapeo Instrumentos V3'!$A:$DV,BO$1,FALSE)="","",VLOOKUP($A26,'Anexo 2. Mapeo Instrumentos V3'!$A:$DV,BO$1,FALSE))</f>
        <v>1</v>
      </c>
      <c r="BP26" s="136">
        <f>IF(VLOOKUP($A26,'Anexo 2. Mapeo Instrumentos V3'!$A:$DV,BP$1,FALSE)="","",VLOOKUP($A26,'Anexo 2. Mapeo Instrumentos V3'!$A:$DV,BP$1,FALSE))</f>
        <v>1</v>
      </c>
      <c r="BQ26" s="136" t="str">
        <f>IF(VLOOKUP($A26,'Anexo 2. Mapeo Instrumentos V3'!$A:$DV,BQ$1,FALSE)="","",VLOOKUP($A26,'Anexo 2. Mapeo Instrumentos V3'!$A:$DV,BQ$1,FALSE))</f>
        <v/>
      </c>
      <c r="BR26" s="136" t="str">
        <f>IF(VLOOKUP($A26,'Anexo 2. Mapeo Instrumentos V3'!$A:$DV,BR$1,FALSE)="","",VLOOKUP($A26,'Anexo 2. Mapeo Instrumentos V3'!$A:$DV,BR$1,FALSE))</f>
        <v/>
      </c>
      <c r="BS26" s="136" t="str">
        <f>IF(VLOOKUP($A26,'Anexo 2. Mapeo Instrumentos V3'!$A:$DV,BS$1,FALSE)="","",VLOOKUP($A26,'Anexo 2. Mapeo Instrumentos V3'!$A:$DV,BS$1,FALSE))</f>
        <v/>
      </c>
      <c r="BT26" s="136" t="str">
        <f>IF(VLOOKUP($A26,'Anexo 2. Mapeo Instrumentos V3'!$A:$DV,BT$1,FALSE)="","",VLOOKUP($A26,'Anexo 2. Mapeo Instrumentos V3'!$A:$DV,BT$1,FALSE))</f>
        <v/>
      </c>
      <c r="BU26" s="136" t="str">
        <f>IF(VLOOKUP($A26,'Anexo 2. Mapeo Instrumentos V3'!$A:$DV,BU$1,FALSE)="","",VLOOKUP($A26,'Anexo 2. Mapeo Instrumentos V3'!$A:$DV,BU$1,FALSE))</f>
        <v/>
      </c>
      <c r="BV26" s="166" t="str">
        <f>IF(VLOOKUP($A26,'Anexo 2. Mapeo Instrumentos V3'!$A:$DV,BV$1,FALSE)="","",VLOOKUP($A26,'Anexo 2. Mapeo Instrumentos V3'!$A:$DV,BV$1,FALSE))</f>
        <v/>
      </c>
      <c r="BW26" s="202">
        <f t="shared" si="1"/>
        <v>3</v>
      </c>
      <c r="BX26" s="202">
        <f t="shared" si="2"/>
        <v>7</v>
      </c>
    </row>
    <row r="27" spans="1:76" ht="75" x14ac:dyDescent="0.25">
      <c r="A27" s="102">
        <v>483</v>
      </c>
      <c r="B27" s="145" t="str">
        <f>IF(VLOOKUP($A27,'Anexo 2. Mapeo Instrumentos V3'!$A:$DV,B$1,FALSE)="","",VLOOKUP($A27,'Anexo 2. Mapeo Instrumentos V3'!$A:$DV,B$1,FALSE))</f>
        <v>1.2</v>
      </c>
      <c r="C27" s="157" t="str">
        <f>IF(VLOOKUP($A27,'Anexo 2. Mapeo Instrumentos V3'!$A:$DV,C$1,FALSE)="","",VLOOKUP($A27,'Anexo 2. Mapeo Instrumentos V3'!$A:$DV,C$1,FALSE))</f>
        <v>Seguimiento de los establecimientos penitenciarios y carcelarios visitados</v>
      </c>
      <c r="D27" s="72" t="str">
        <f>IF(VLOOKUP($A27,'Anexo 2. Mapeo Instrumentos V3'!$A:$DV,D$1,FALSE)="","",VLOOKUP($A27,'Anexo 2. Mapeo Instrumentos V3'!$A:$DV,D$1,FALSE))</f>
        <v xml:space="preserve">Evaluar y realizar seguimiento a las  las condiciones de reclusión de la población privada de la libertad en los establecimientos del orden nacional. Incluye Informe de visita a centros penitenciarios y carcelarios del orden nacional. </v>
      </c>
      <c r="E27" s="130" t="str">
        <f>IF(VLOOKUP($A27,'Anexo 2. Mapeo Instrumentos V3'!$A:$DV,E$1,FALSE)="","",VLOOKUP($A27,'Anexo 2. Mapeo Instrumentos V3'!$A:$DV,E$1,FALSE))</f>
        <v>Dirección de Política Criminal y Penitenciaria</v>
      </c>
      <c r="F27" s="130" t="str">
        <f>IF(VLOOKUP($A27,'Anexo 2. Mapeo Instrumentos V3'!$A:$DV,F$1,FALSE)="","",VLOOKUP($A27,'Anexo 2. Mapeo Instrumentos V3'!$A:$DV,F$1,FALSE))</f>
        <v>Christan Leonardo Wolffhugel</v>
      </c>
      <c r="G27" s="130" t="str">
        <f>IF(VLOOKUP($A27,'Anexo 2. Mapeo Instrumentos V3'!$A:$DV,G$1,FALSE)="","",VLOOKUP($A27,'Anexo 2. Mapeo Instrumentos V3'!$A:$DV,G$1,FALSE))</f>
        <v/>
      </c>
      <c r="H27" s="72" t="str">
        <f>IF(VLOOKUP($A27,'Anexo 2. Mapeo Instrumentos V3'!$A:$DV,H$1,FALSE)="","",VLOOKUP($A27,'Anexo 2. Mapeo Instrumentos V3'!$A:$DV,H$1,FALSE))</f>
        <v>christian.wolffhugel@minjusticia.gov.co</v>
      </c>
      <c r="I27" s="72" t="str">
        <f>IF(VLOOKUP($A27,'Anexo 2. Mapeo Instrumentos V3'!$A:$DV,I$1,FALSE)="","",VLOOKUP($A27,'Anexo 2. Mapeo Instrumentos V3'!$A:$DV,I$1,FALSE))</f>
        <v/>
      </c>
      <c r="J27" s="72" t="str">
        <f>IF(VLOOKUP($A27,'Anexo 2. Mapeo Instrumentos V3'!$A:$DV,J$1,FALSE)="","",VLOOKUP($A27,'Anexo 2. Mapeo Instrumentos V3'!$A:$DV,J$1,FALSE))</f>
        <v/>
      </c>
      <c r="K27" s="72" t="str">
        <f>IF(VLOOKUP($A27,'Anexo 2. Mapeo Instrumentos V3'!$A:$DV,K$1,FALSE)="","",VLOOKUP($A27,'Anexo 2. Mapeo Instrumentos V3'!$A:$DV,K$1,FALSE))</f>
        <v/>
      </c>
      <c r="L27" s="72" t="str">
        <f>IF(VLOOKUP($A27,'Anexo 2. Mapeo Instrumentos V3'!$A:$DV,L$1,FALSE)="","",VLOOKUP($A27,'Anexo 2. Mapeo Instrumentos V3'!$A:$DV,L$1,FALSE))</f>
        <v/>
      </c>
      <c r="M27" s="72" t="str">
        <f>IF(VLOOKUP($A27,'Anexo 2. Mapeo Instrumentos V3'!$A:$DV,M$1,FALSE)="","",VLOOKUP($A27,'Anexo 2. Mapeo Instrumentos V3'!$A:$DV,M$1,FALSE))</f>
        <v/>
      </c>
      <c r="N27" s="72" t="str">
        <f>IF(VLOOKUP($A27,'Anexo 2. Mapeo Instrumentos V3'!$A:$DV,N$1,FALSE)="","",VLOOKUP($A27,'Anexo 2. Mapeo Instrumentos V3'!$A:$DV,N$1,FALSE))</f>
        <v>SI</v>
      </c>
      <c r="O27" s="72" t="str">
        <f>IF(VLOOKUP($A27,'Anexo 2. Mapeo Instrumentos V3'!$A:$DV,O$1,FALSE)="","",VLOOKUP($A27,'Anexo 2. Mapeo Instrumentos V3'!$A:$DV,O$1,FALSE))</f>
        <v>SI</v>
      </c>
      <c r="P27" s="72" t="str">
        <f>IF(VLOOKUP($A27,'Anexo 2. Mapeo Instrumentos V3'!$A:$DV,P$1,FALSE)="","",VLOOKUP($A27,'Anexo 2. Mapeo Instrumentos V3'!$A:$DV,P$1,FALSE))</f>
        <v>SI</v>
      </c>
      <c r="Q27" s="72" t="str">
        <f>IF(VLOOKUP($A27,'Anexo 2. Mapeo Instrumentos V3'!$A:$DV,Q$1,FALSE)="","",VLOOKUP($A27,'Anexo 2. Mapeo Instrumentos V3'!$A:$DV,Q$1,FALSE))</f>
        <v/>
      </c>
      <c r="R27" s="72" t="str">
        <f>IF(VLOOKUP($A27,'Anexo 2. Mapeo Instrumentos V3'!$A:$DV,R$1,FALSE)="","",VLOOKUP($A27,'Anexo 2. Mapeo Instrumentos V3'!$A:$DV,R$1,FALSE))</f>
        <v/>
      </c>
      <c r="S27" s="72" t="str">
        <f>IF(VLOOKUP($A27,'Anexo 2. Mapeo Instrumentos V3'!$A:$DV,S$1,FALSE)="","",VLOOKUP($A27,'Anexo 2. Mapeo Instrumentos V3'!$A:$DV,S$1,FALSE))</f>
        <v/>
      </c>
      <c r="T27" s="72" t="str">
        <f>IF(VLOOKUP($A27,'Anexo 2. Mapeo Instrumentos V3'!$A:$DV,T$1,FALSE)="","",VLOOKUP($A27,'Anexo 2. Mapeo Instrumentos V3'!$A:$DV,T$1,FALSE))</f>
        <v>Sector Penitenciario y Carcelario y Derechos Humanos</v>
      </c>
      <c r="U27" s="72" t="str">
        <f>IF(VLOOKUP($A27,'Anexo 2. Mapeo Instrumentos V3'!$A:$DV,U$1,FALSE)="","",VLOOKUP($A27,'Anexo 2. Mapeo Instrumentos V3'!$A:$DV,U$1,FALSE))</f>
        <v/>
      </c>
      <c r="V27" s="72" t="str">
        <f>IF(VLOOKUP($A27,'Anexo 2. Mapeo Instrumentos V3'!$A:$DV,V$1,FALSE)="","",VLOOKUP($A27,'Anexo 2. Mapeo Instrumentos V3'!$A:$DV,V$1,FALSE))</f>
        <v/>
      </c>
      <c r="W27" s="158" t="str">
        <f>IF(VLOOKUP($A27,'Anexo 2. Mapeo Instrumentos V3'!$A:$DV,W$1,FALSE)="","",VLOOKUP($A27,'Anexo 2. Mapeo Instrumentos V3'!$A:$DV,W$1,FALSE))</f>
        <v/>
      </c>
      <c r="X27" s="3" t="str">
        <f>IF(VLOOKUP($A27,'Anexo 2. Mapeo Instrumentos V3'!$A:$DV,X$1,FALSE)="","",VLOOKUP($A27,'Anexo 2. Mapeo Instrumentos V3'!$A:$DV,X$1,FALSE))</f>
        <v/>
      </c>
      <c r="Y27" s="102" t="str">
        <f>IF(VLOOKUP($A27,'Anexo 2. Mapeo Instrumentos V3'!$A:$DV,Y$1,FALSE)="","",VLOOKUP($A27,'Anexo 2. Mapeo Instrumentos V3'!$A:$DV,Y$1,FALSE))</f>
        <v/>
      </c>
      <c r="Z27" s="136" t="str">
        <f>IF(VLOOKUP($A27,'Anexo 2. Mapeo Instrumentos V3'!$A:$DV,Z$1,FALSE)="","",VLOOKUP($A27,'Anexo 2. Mapeo Instrumentos V3'!$A:$DV,Z$1,FALSE))</f>
        <v/>
      </c>
      <c r="AA27" s="136" t="str">
        <f>IF(VLOOKUP($A27,'Anexo 2. Mapeo Instrumentos V3'!$A:$DV,AA$1,FALSE)="","",VLOOKUP($A27,'Anexo 2. Mapeo Instrumentos V3'!$A:$DV,AA$1,FALSE))</f>
        <v/>
      </c>
      <c r="AB27" s="136" t="str">
        <f>IF(VLOOKUP($A27,'Anexo 2. Mapeo Instrumentos V3'!$A:$DV,AB$1,FALSE)="","",VLOOKUP($A27,'Anexo 2. Mapeo Instrumentos V3'!$A:$DV,AB$1,FALSE))</f>
        <v/>
      </c>
      <c r="AC27" s="136" t="str">
        <f>IF(VLOOKUP($A27,'Anexo 2. Mapeo Instrumentos V3'!$A:$DV,AC$1,FALSE)="","",VLOOKUP($A27,'Anexo 2. Mapeo Instrumentos V3'!$A:$DV,AC$1,FALSE))</f>
        <v/>
      </c>
      <c r="AD27" s="136" t="str">
        <f>IF(VLOOKUP($A27,'Anexo 2. Mapeo Instrumentos V3'!$A:$DV,AD$1,FALSE)="","",VLOOKUP($A27,'Anexo 2. Mapeo Instrumentos V3'!$A:$DV,AD$1,FALSE))</f>
        <v/>
      </c>
      <c r="AE27" s="136" t="str">
        <f>IF(VLOOKUP($A27,'Anexo 2. Mapeo Instrumentos V3'!$A:$DV,AE$1,FALSE)="","",VLOOKUP($A27,'Anexo 2. Mapeo Instrumentos V3'!$A:$DV,AE$1,FALSE))</f>
        <v/>
      </c>
      <c r="AF27" s="136" t="str">
        <f>IF(VLOOKUP($A27,'Anexo 2. Mapeo Instrumentos V3'!$A:$DV,AF$1,FALSE)="","",VLOOKUP($A27,'Anexo 2. Mapeo Instrumentos V3'!$A:$DV,AF$1,FALSE))</f>
        <v/>
      </c>
      <c r="AG27" s="136" t="str">
        <f>IF(VLOOKUP($A27,'Anexo 2. Mapeo Instrumentos V3'!$A:$DV,AG$1,FALSE)="","",VLOOKUP($A27,'Anexo 2. Mapeo Instrumentos V3'!$A:$DV,AG$1,FALSE))</f>
        <v/>
      </c>
      <c r="AH27" s="136" t="str">
        <f>IF(VLOOKUP($A27,'Anexo 2. Mapeo Instrumentos V3'!$A:$DV,AH$1,FALSE)="","",VLOOKUP($A27,'Anexo 2. Mapeo Instrumentos V3'!$A:$DV,AH$1,FALSE))</f>
        <v/>
      </c>
      <c r="AI27" s="136" t="str">
        <f>IF(VLOOKUP($A27,'Anexo 2. Mapeo Instrumentos V3'!$A:$DV,AI$1,FALSE)="","",VLOOKUP($A27,'Anexo 2. Mapeo Instrumentos V3'!$A:$DV,AI$1,FALSE))</f>
        <v/>
      </c>
      <c r="AJ27" s="136" t="str">
        <f>IF(VLOOKUP($A27,'Anexo 2. Mapeo Instrumentos V3'!$A:$DV,AJ$1,FALSE)="","",VLOOKUP($A27,'Anexo 2. Mapeo Instrumentos V3'!$A:$DV,AJ$1,FALSE))</f>
        <v/>
      </c>
      <c r="AK27" s="136" t="str">
        <f>IF(VLOOKUP($A27,'Anexo 2. Mapeo Instrumentos V3'!$A:$DV,AK$1,FALSE)="","",VLOOKUP($A27,'Anexo 2. Mapeo Instrumentos V3'!$A:$DV,AK$1,FALSE))</f>
        <v/>
      </c>
      <c r="AL27" s="136" t="str">
        <f>IF(VLOOKUP($A27,'Anexo 2. Mapeo Instrumentos V3'!$A:$DV,AL$1,FALSE)="","",VLOOKUP($A27,'Anexo 2. Mapeo Instrumentos V3'!$A:$DV,AL$1,FALSE))</f>
        <v/>
      </c>
      <c r="AM27" s="136" t="str">
        <f>IF(VLOOKUP($A27,'Anexo 2. Mapeo Instrumentos V3'!$A:$DV,AM$1,FALSE)="","",VLOOKUP($A27,'Anexo 2. Mapeo Instrumentos V3'!$A:$DV,AM$1,FALSE))</f>
        <v/>
      </c>
      <c r="AN27" s="136" t="str">
        <f>IF(VLOOKUP($A27,'Anexo 2. Mapeo Instrumentos V3'!$A:$DV,AN$1,FALSE)="","",VLOOKUP($A27,'Anexo 2. Mapeo Instrumentos V3'!$A:$DV,AN$1,FALSE))</f>
        <v/>
      </c>
      <c r="AO27" s="136">
        <f>IF(VLOOKUP($A27,'Anexo 2. Mapeo Instrumentos V3'!$A:$DV,AO$1,FALSE)="","",VLOOKUP($A27,'Anexo 2. Mapeo Instrumentos V3'!$A:$DV,AO$1,FALSE))</f>
        <v>1</v>
      </c>
      <c r="AP27" s="136" t="str">
        <f>IF(VLOOKUP($A27,'Anexo 2. Mapeo Instrumentos V3'!$A:$DV,AP$1,FALSE)="","",VLOOKUP($A27,'Anexo 2. Mapeo Instrumentos V3'!$A:$DV,AP$1,FALSE))</f>
        <v/>
      </c>
      <c r="AQ27" s="136" t="str">
        <f>IF(VLOOKUP($A27,'Anexo 2. Mapeo Instrumentos V3'!$A:$DV,AQ$1,FALSE)="","",VLOOKUP($A27,'Anexo 2. Mapeo Instrumentos V3'!$A:$DV,AQ$1,FALSE))</f>
        <v/>
      </c>
      <c r="AR27" s="136" t="str">
        <f>IF(VLOOKUP($A27,'Anexo 2. Mapeo Instrumentos V3'!$A:$DV,AR$1,FALSE)="","",VLOOKUP($A27,'Anexo 2. Mapeo Instrumentos V3'!$A:$DV,AR$1,FALSE))</f>
        <v/>
      </c>
      <c r="AS27" s="136" t="str">
        <f>IF(VLOOKUP($A27,'Anexo 2. Mapeo Instrumentos V3'!$A:$DV,AS$1,FALSE)="","",VLOOKUP($A27,'Anexo 2. Mapeo Instrumentos V3'!$A:$DV,AS$1,FALSE))</f>
        <v/>
      </c>
      <c r="AT27" s="136" t="str">
        <f>IF(VLOOKUP($A27,'Anexo 2. Mapeo Instrumentos V3'!$A:$DV,AT$1,FALSE)="","",VLOOKUP($A27,'Anexo 2. Mapeo Instrumentos V3'!$A:$DV,AT$1,FALSE))</f>
        <v/>
      </c>
      <c r="AU27" s="136" t="str">
        <f>IF(VLOOKUP($A27,'Anexo 2. Mapeo Instrumentos V3'!$A:$DV,AU$1,FALSE)="","",VLOOKUP($A27,'Anexo 2. Mapeo Instrumentos V3'!$A:$DV,AU$1,FALSE))</f>
        <v/>
      </c>
      <c r="AV27" s="136" t="str">
        <f>IF(VLOOKUP($A27,'Anexo 2. Mapeo Instrumentos V3'!$A:$DV,AV$1,FALSE)="","",VLOOKUP($A27,'Anexo 2. Mapeo Instrumentos V3'!$A:$DV,AV$1,FALSE))</f>
        <v/>
      </c>
      <c r="AW27" s="136" t="str">
        <f>IF(VLOOKUP($A27,'Anexo 2. Mapeo Instrumentos V3'!$A:$DV,AW$1,FALSE)="","",VLOOKUP($A27,'Anexo 2. Mapeo Instrumentos V3'!$A:$DV,AW$1,FALSE))</f>
        <v/>
      </c>
      <c r="AX27" s="136" t="str">
        <f>IF(VLOOKUP($A27,'Anexo 2. Mapeo Instrumentos V3'!$A:$DV,AX$1,FALSE)="","",VLOOKUP($A27,'Anexo 2. Mapeo Instrumentos V3'!$A:$DV,AX$1,FALSE))</f>
        <v/>
      </c>
      <c r="AY27" s="136" t="str">
        <f>IF(VLOOKUP($A27,'Anexo 2. Mapeo Instrumentos V3'!$A:$DV,AY$1,FALSE)="","",VLOOKUP($A27,'Anexo 2. Mapeo Instrumentos V3'!$A:$DV,AY$1,FALSE))</f>
        <v/>
      </c>
      <c r="AZ27" s="136" t="str">
        <f>IF(VLOOKUP($A27,'Anexo 2. Mapeo Instrumentos V3'!$A:$DV,AZ$1,FALSE)="","",VLOOKUP($A27,'Anexo 2. Mapeo Instrumentos V3'!$A:$DV,AZ$1,FALSE))</f>
        <v/>
      </c>
      <c r="BA27" s="136" t="str">
        <f>IF(VLOOKUP($A27,'Anexo 2. Mapeo Instrumentos V3'!$A:$DV,BA$1,FALSE)="","",VLOOKUP($A27,'Anexo 2. Mapeo Instrumentos V3'!$A:$DV,BA$1,FALSE))</f>
        <v/>
      </c>
      <c r="BB27" s="166" t="str">
        <f>IF(VLOOKUP($A27,'Anexo 2. Mapeo Instrumentos V3'!$A:$DV,BB$1,FALSE)="","",VLOOKUP($A27,'Anexo 2. Mapeo Instrumentos V3'!$A:$DV,BB$1,FALSE))</f>
        <v/>
      </c>
      <c r="BC27" s="202">
        <f t="shared" si="0"/>
        <v>1</v>
      </c>
      <c r="BD27" s="102" t="str">
        <f>IF(VLOOKUP($A27,'Anexo 2. Mapeo Instrumentos V3'!$A:$DV,BD$1,FALSE)="","",VLOOKUP($A27,'Anexo 2. Mapeo Instrumentos V3'!$A:$DV,BD$1,FALSE))</f>
        <v/>
      </c>
      <c r="BE27" s="136" t="str">
        <f>IF(VLOOKUP($A27,'Anexo 2. Mapeo Instrumentos V3'!$A:$DV,BE$1,FALSE)="","",VLOOKUP($A27,'Anexo 2. Mapeo Instrumentos V3'!$A:$DV,BE$1,FALSE))</f>
        <v/>
      </c>
      <c r="BF27" s="136" t="str">
        <f>IF(VLOOKUP($A27,'Anexo 2. Mapeo Instrumentos V3'!$A:$DV,BF$1,FALSE)="","",VLOOKUP($A27,'Anexo 2. Mapeo Instrumentos V3'!$A:$DV,BF$1,FALSE))</f>
        <v/>
      </c>
      <c r="BG27" s="136" t="str">
        <f>IF(VLOOKUP($A27,'Anexo 2. Mapeo Instrumentos V3'!$A:$DV,BG$1,FALSE)="","",VLOOKUP($A27,'Anexo 2. Mapeo Instrumentos V3'!$A:$DV,BG$1,FALSE))</f>
        <v/>
      </c>
      <c r="BH27" s="136" t="str">
        <f>IF(VLOOKUP($A27,'Anexo 2. Mapeo Instrumentos V3'!$A:$DV,BH$1,FALSE)="","",VLOOKUP($A27,'Anexo 2. Mapeo Instrumentos V3'!$A:$DV,BH$1,FALSE))</f>
        <v/>
      </c>
      <c r="BI27" s="136" t="str">
        <f>IF(VLOOKUP($A27,'Anexo 2. Mapeo Instrumentos V3'!$A:$DV,BI$1,FALSE)="","",VLOOKUP($A27,'Anexo 2. Mapeo Instrumentos V3'!$A:$DV,BI$1,FALSE))</f>
        <v/>
      </c>
      <c r="BJ27" s="136" t="str">
        <f>IF(VLOOKUP($A27,'Anexo 2. Mapeo Instrumentos V3'!$A:$DV,BJ$1,FALSE)="","",VLOOKUP($A27,'Anexo 2. Mapeo Instrumentos V3'!$A:$DV,BJ$1,FALSE))</f>
        <v/>
      </c>
      <c r="BK27" s="136" t="str">
        <f>IF(VLOOKUP($A27,'Anexo 2. Mapeo Instrumentos V3'!$A:$DV,BK$1,FALSE)="","",VLOOKUP($A27,'Anexo 2. Mapeo Instrumentos V3'!$A:$DV,BK$1,FALSE))</f>
        <v/>
      </c>
      <c r="BL27" s="136" t="str">
        <f>IF(VLOOKUP($A27,'Anexo 2. Mapeo Instrumentos V3'!$A:$DV,BL$1,FALSE)="","",VLOOKUP($A27,'Anexo 2. Mapeo Instrumentos V3'!$A:$DV,BL$1,FALSE))</f>
        <v/>
      </c>
      <c r="BM27" s="136">
        <f>IF(VLOOKUP($A27,'Anexo 2. Mapeo Instrumentos V3'!$A:$DV,BM$1,FALSE)="","",VLOOKUP($A27,'Anexo 2. Mapeo Instrumentos V3'!$A:$DV,BM$1,FALSE))</f>
        <v>1</v>
      </c>
      <c r="BN27" s="136">
        <f>IF(VLOOKUP($A27,'Anexo 2. Mapeo Instrumentos V3'!$A:$DV,BN$1,FALSE)="","",VLOOKUP($A27,'Anexo 2. Mapeo Instrumentos V3'!$A:$DV,BN$1,FALSE))</f>
        <v>1</v>
      </c>
      <c r="BO27" s="136" t="str">
        <f>IF(VLOOKUP($A27,'Anexo 2. Mapeo Instrumentos V3'!$A:$DV,BO$1,FALSE)="","",VLOOKUP($A27,'Anexo 2. Mapeo Instrumentos V3'!$A:$DV,BO$1,FALSE))</f>
        <v/>
      </c>
      <c r="BP27" s="136">
        <f>IF(VLOOKUP($A27,'Anexo 2. Mapeo Instrumentos V3'!$A:$DV,BP$1,FALSE)="","",VLOOKUP($A27,'Anexo 2. Mapeo Instrumentos V3'!$A:$DV,BP$1,FALSE))</f>
        <v>1</v>
      </c>
      <c r="BQ27" s="136" t="str">
        <f>IF(VLOOKUP($A27,'Anexo 2. Mapeo Instrumentos V3'!$A:$DV,BQ$1,FALSE)="","",VLOOKUP($A27,'Anexo 2. Mapeo Instrumentos V3'!$A:$DV,BQ$1,FALSE))</f>
        <v/>
      </c>
      <c r="BR27" s="136" t="str">
        <f>IF(VLOOKUP($A27,'Anexo 2. Mapeo Instrumentos V3'!$A:$DV,BR$1,FALSE)="","",VLOOKUP($A27,'Anexo 2. Mapeo Instrumentos V3'!$A:$DV,BR$1,FALSE))</f>
        <v/>
      </c>
      <c r="BS27" s="136" t="str">
        <f>IF(VLOOKUP($A27,'Anexo 2. Mapeo Instrumentos V3'!$A:$DV,BS$1,FALSE)="","",VLOOKUP($A27,'Anexo 2. Mapeo Instrumentos V3'!$A:$DV,BS$1,FALSE))</f>
        <v/>
      </c>
      <c r="BT27" s="136" t="str">
        <f>IF(VLOOKUP($A27,'Anexo 2. Mapeo Instrumentos V3'!$A:$DV,BT$1,FALSE)="","",VLOOKUP($A27,'Anexo 2. Mapeo Instrumentos V3'!$A:$DV,BT$1,FALSE))</f>
        <v/>
      </c>
      <c r="BU27" s="136" t="str">
        <f>IF(VLOOKUP($A27,'Anexo 2. Mapeo Instrumentos V3'!$A:$DV,BU$1,FALSE)="","",VLOOKUP($A27,'Anexo 2. Mapeo Instrumentos V3'!$A:$DV,BU$1,FALSE))</f>
        <v/>
      </c>
      <c r="BV27" s="166" t="str">
        <f>IF(VLOOKUP($A27,'Anexo 2. Mapeo Instrumentos V3'!$A:$DV,BV$1,FALSE)="","",VLOOKUP($A27,'Anexo 2. Mapeo Instrumentos V3'!$A:$DV,BV$1,FALSE))</f>
        <v/>
      </c>
      <c r="BW27" s="202">
        <f t="shared" si="1"/>
        <v>3</v>
      </c>
      <c r="BX27" s="202">
        <f t="shared" si="2"/>
        <v>4</v>
      </c>
    </row>
    <row r="28" spans="1:76" ht="135" x14ac:dyDescent="0.25">
      <c r="A28" s="102">
        <v>484</v>
      </c>
      <c r="B28" s="145" t="str">
        <f>IF(VLOOKUP($A28,'Anexo 2. Mapeo Instrumentos V3'!$A:$DV,B$1,FALSE)="","",VLOOKUP($A28,'Anexo 2. Mapeo Instrumentos V3'!$A:$DV,B$1,FALSE))</f>
        <v>1.3</v>
      </c>
      <c r="C28" s="157" t="str">
        <f>IF(VLOOKUP($A28,'Anexo 2. Mapeo Instrumentos V3'!$A:$DV,C$1,FALSE)="","",VLOOKUP($A28,'Anexo 2. Mapeo Instrumentos V3'!$A:$DV,C$1,FALSE))</f>
        <v>Expedición del Certificado de Carencia de Informes por Tráfico de Estupefacientes - CCITE</v>
      </c>
      <c r="D28" s="72" t="str">
        <f>IF(VLOOKUP($A28,'Anexo 2. Mapeo Instrumentos V3'!$A:$DV,D$1,FALSE)="","",VLOOKUP($A28,'Anexo 2. Mapeo Instrumentos V3'!$A:$DV,D$1,FALSE))</f>
        <v>Ejercer un control administrativo de las sustancias químicas controladas por el Gobierno Nacional a través del trámite de expedición del Certificado de Carencia de Informes por Tráfico de Estupefacientes - CCITE en el que se está certificando que las personas que hacen parte de una empresa no cuentan con informes por delitos de narcotráfico o conexos y se convierte en una licencia para el manejo de esas sustancias en direcciones exactas, con cupos limitados en el tiempo y para actividades debidamente justificadas.</v>
      </c>
      <c r="E28" s="130" t="str">
        <f>IF(VLOOKUP($A28,'Anexo 2. Mapeo Instrumentos V3'!$A:$DV,E$1,FALSE)="","",VLOOKUP($A28,'Anexo 2. Mapeo Instrumentos V3'!$A:$DV,E$1,FALSE))</f>
        <v>Dirección de Política de Drogas y Actividades Relacionadas</v>
      </c>
      <c r="F28" s="130" t="str">
        <f>IF(VLOOKUP($A28,'Anexo 2. Mapeo Instrumentos V3'!$A:$DV,F$1,FALSE)="","",VLOOKUP($A28,'Anexo 2. Mapeo Instrumentos V3'!$A:$DV,F$1,FALSE))</f>
        <v>Dumar Cardenas - Ricardo Murillo</v>
      </c>
      <c r="G28" s="136" t="str">
        <f>IF(VLOOKUP($A28,'Anexo 2. Mapeo Instrumentos V3'!$A:$DV,G$1,FALSE)="","",VLOOKUP($A28,'Anexo 2. Mapeo Instrumentos V3'!$A:$DV,G$1,FALSE))</f>
        <v>3153350879
4443100 Ext.1267</v>
      </c>
      <c r="H28" s="72" t="str">
        <f>IF(VLOOKUP($A28,'Anexo 2. Mapeo Instrumentos V3'!$A:$DV,H$1,FALSE)="","",VLOOKUP($A28,'Anexo 2. Mapeo Instrumentos V3'!$A:$DV,H$1,FALSE))</f>
        <v>dumar.cardenas@minjusticia.gov.co
ricardo.murillo@minjusticia.gov.co</v>
      </c>
      <c r="I28" s="7" t="str">
        <f>IF(VLOOKUP($A28,'Anexo 2. Mapeo Instrumentos V3'!$A:$DV,I$1,FALSE)="","",VLOOKUP($A28,'Anexo 2. Mapeo Instrumentos V3'!$A:$DV,I$1,FALSE))</f>
        <v>SI</v>
      </c>
      <c r="J28" s="7" t="str">
        <f>IF(VLOOKUP($A28,'Anexo 2. Mapeo Instrumentos V3'!$A:$DV,J$1,FALSE)="","",VLOOKUP($A28,'Anexo 2. Mapeo Instrumentos V3'!$A:$DV,J$1,FALSE))</f>
        <v>SI</v>
      </c>
      <c r="K28" s="7" t="str">
        <f>IF(VLOOKUP($A28,'Anexo 2. Mapeo Instrumentos V3'!$A:$DV,K$1,FALSE)="","",VLOOKUP($A28,'Anexo 2. Mapeo Instrumentos V3'!$A:$DV,K$1,FALSE))</f>
        <v>SI</v>
      </c>
      <c r="L28" s="7" t="str">
        <f>IF(VLOOKUP($A28,'Anexo 2. Mapeo Instrumentos V3'!$A:$DV,L$1,FALSE)="","",VLOOKUP($A28,'Anexo 2. Mapeo Instrumentos V3'!$A:$DV,L$1,FALSE))</f>
        <v>SI</v>
      </c>
      <c r="M28" s="7" t="str">
        <f>IF(VLOOKUP($A28,'Anexo 2. Mapeo Instrumentos V3'!$A:$DV,M$1,FALSE)="","",VLOOKUP($A28,'Anexo 2. Mapeo Instrumentos V3'!$A:$DV,M$1,FALSE))</f>
        <v>SI</v>
      </c>
      <c r="N28" s="7" t="str">
        <f>IF(VLOOKUP($A28,'Anexo 2. Mapeo Instrumentos V3'!$A:$DV,N$1,FALSE)="","",VLOOKUP($A28,'Anexo 2. Mapeo Instrumentos V3'!$A:$DV,N$1,FALSE))</f>
        <v>NO</v>
      </c>
      <c r="O28" s="72" t="str">
        <f>IF(VLOOKUP($A28,'Anexo 2. Mapeo Instrumentos V3'!$A:$DV,O$1,FALSE)="","",VLOOKUP($A28,'Anexo 2. Mapeo Instrumentos V3'!$A:$DV,O$1,FALSE))</f>
        <v>SI</v>
      </c>
      <c r="P28" s="72" t="str">
        <f>IF(VLOOKUP($A28,'Anexo 2. Mapeo Instrumentos V3'!$A:$DV,P$1,FALSE)="","",VLOOKUP($A28,'Anexo 2. Mapeo Instrumentos V3'!$A:$DV,P$1,FALSE))</f>
        <v>NO</v>
      </c>
      <c r="Q28" s="7" t="str">
        <f>IF(VLOOKUP($A28,'Anexo 2. Mapeo Instrumentos V3'!$A:$DV,Q$1,FALSE)="","",VLOOKUP($A28,'Anexo 2. Mapeo Instrumentos V3'!$A:$DV,Q$1,FALSE))</f>
        <v>SI</v>
      </c>
      <c r="R28" s="7" t="str">
        <f>IF(VLOOKUP($A28,'Anexo 2. Mapeo Instrumentos V3'!$A:$DV,R$1,FALSE)="","",VLOOKUP($A28,'Anexo 2. Mapeo Instrumentos V3'!$A:$DV,R$1,FALSE))</f>
        <v>NO</v>
      </c>
      <c r="S28" s="72" t="str">
        <f>IF(VLOOKUP($A28,'Anexo 2. Mapeo Instrumentos V3'!$A:$DV,S$1,FALSE)="","",VLOOKUP($A28,'Anexo 2. Mapeo Instrumentos V3'!$A:$DV,S$1,FALSE))</f>
        <v/>
      </c>
      <c r="T28" s="72" t="str">
        <f>IF(VLOOKUP($A28,'Anexo 2. Mapeo Instrumentos V3'!$A:$DV,T$1,FALSE)="","",VLOOKUP($A28,'Anexo 2. Mapeo Instrumentos V3'!$A:$DV,T$1,FALSE))</f>
        <v/>
      </c>
      <c r="U28" s="72" t="str">
        <f>IF(VLOOKUP($A28,'Anexo 2. Mapeo Instrumentos V3'!$A:$DV,U$1,FALSE)="","",VLOOKUP($A28,'Anexo 2. Mapeo Instrumentos V3'!$A:$DV,U$1,FALSE))</f>
        <v/>
      </c>
      <c r="V28" s="72" t="str">
        <f>IF(VLOOKUP($A28,'Anexo 2. Mapeo Instrumentos V3'!$A:$DV,V$1,FALSE)="","",VLOOKUP($A28,'Anexo 2. Mapeo Instrumentos V3'!$A:$DV,V$1,FALSE))</f>
        <v/>
      </c>
      <c r="W28" s="158" t="str">
        <f>IF(VLOOKUP($A28,'Anexo 2. Mapeo Instrumentos V3'!$A:$DV,W$1,FALSE)="","",VLOOKUP($A28,'Anexo 2. Mapeo Instrumentos V3'!$A:$DV,W$1,FALSE))</f>
        <v xml:space="preserve">Optimización del tramite de autorizaciones ordinarias - CCITE y Cuantificar el nivel de tramites de CCITE efectivamente
autorizaciones extraordinarias para el manejo de sustancias y productos adelantados.
químicos controlados </v>
      </c>
      <c r="X28" s="3" t="str">
        <f>IF(VLOOKUP($A28,'Anexo 2. Mapeo Instrumentos V3'!$A:$DV,X$1,FALSE)="","",VLOOKUP($A28,'Anexo 2. Mapeo Instrumentos V3'!$A:$DV,X$1,FALSE))</f>
        <v/>
      </c>
      <c r="Y28" s="102">
        <f>IF(VLOOKUP($A28,'Anexo 2. Mapeo Instrumentos V3'!$A:$DV,Y$1,FALSE)="","",VLOOKUP($A28,'Anexo 2. Mapeo Instrumentos V3'!$A:$DV,Y$1,FALSE))</f>
        <v>1</v>
      </c>
      <c r="Z28" s="136" t="str">
        <f>IF(VLOOKUP($A28,'Anexo 2. Mapeo Instrumentos V3'!$A:$DV,Z$1,FALSE)="","",VLOOKUP($A28,'Anexo 2. Mapeo Instrumentos V3'!$A:$DV,Z$1,FALSE))</f>
        <v/>
      </c>
      <c r="AA28" s="136" t="str">
        <f>IF(VLOOKUP($A28,'Anexo 2. Mapeo Instrumentos V3'!$A:$DV,AA$1,FALSE)="","",VLOOKUP($A28,'Anexo 2. Mapeo Instrumentos V3'!$A:$DV,AA$1,FALSE))</f>
        <v/>
      </c>
      <c r="AB28" s="136" t="str">
        <f>IF(VLOOKUP($A28,'Anexo 2. Mapeo Instrumentos V3'!$A:$DV,AB$1,FALSE)="","",VLOOKUP($A28,'Anexo 2. Mapeo Instrumentos V3'!$A:$DV,AB$1,FALSE))</f>
        <v/>
      </c>
      <c r="AC28" s="136" t="str">
        <f>IF(VLOOKUP($A28,'Anexo 2. Mapeo Instrumentos V3'!$A:$DV,AC$1,FALSE)="","",VLOOKUP($A28,'Anexo 2. Mapeo Instrumentos V3'!$A:$DV,AC$1,FALSE))</f>
        <v/>
      </c>
      <c r="AD28" s="136" t="str">
        <f>IF(VLOOKUP($A28,'Anexo 2. Mapeo Instrumentos V3'!$A:$DV,AD$1,FALSE)="","",VLOOKUP($A28,'Anexo 2. Mapeo Instrumentos V3'!$A:$DV,AD$1,FALSE))</f>
        <v/>
      </c>
      <c r="AE28" s="136" t="str">
        <f>IF(VLOOKUP($A28,'Anexo 2. Mapeo Instrumentos V3'!$A:$DV,AE$1,FALSE)="","",VLOOKUP($A28,'Anexo 2. Mapeo Instrumentos V3'!$A:$DV,AE$1,FALSE))</f>
        <v/>
      </c>
      <c r="AF28" s="136" t="str">
        <f>IF(VLOOKUP($A28,'Anexo 2. Mapeo Instrumentos V3'!$A:$DV,AF$1,FALSE)="","",VLOOKUP($A28,'Anexo 2. Mapeo Instrumentos V3'!$A:$DV,AF$1,FALSE))</f>
        <v/>
      </c>
      <c r="AG28" s="136" t="str">
        <f>IF(VLOOKUP($A28,'Anexo 2. Mapeo Instrumentos V3'!$A:$DV,AG$1,FALSE)="","",VLOOKUP($A28,'Anexo 2. Mapeo Instrumentos V3'!$A:$DV,AG$1,FALSE))</f>
        <v/>
      </c>
      <c r="AH28" s="136" t="str">
        <f>IF(VLOOKUP($A28,'Anexo 2. Mapeo Instrumentos V3'!$A:$DV,AH$1,FALSE)="","",VLOOKUP($A28,'Anexo 2. Mapeo Instrumentos V3'!$A:$DV,AH$1,FALSE))</f>
        <v/>
      </c>
      <c r="AI28" s="136" t="str">
        <f>IF(VLOOKUP($A28,'Anexo 2. Mapeo Instrumentos V3'!$A:$DV,AI$1,FALSE)="","",VLOOKUP($A28,'Anexo 2. Mapeo Instrumentos V3'!$A:$DV,AI$1,FALSE))</f>
        <v/>
      </c>
      <c r="AJ28" s="136" t="str">
        <f>IF(VLOOKUP($A28,'Anexo 2. Mapeo Instrumentos V3'!$A:$DV,AJ$1,FALSE)="","",VLOOKUP($A28,'Anexo 2. Mapeo Instrumentos V3'!$A:$DV,AJ$1,FALSE))</f>
        <v/>
      </c>
      <c r="AK28" s="136" t="str">
        <f>IF(VLOOKUP($A28,'Anexo 2. Mapeo Instrumentos V3'!$A:$DV,AK$1,FALSE)="","",VLOOKUP($A28,'Anexo 2. Mapeo Instrumentos V3'!$A:$DV,AK$1,FALSE))</f>
        <v/>
      </c>
      <c r="AL28" s="136" t="str">
        <f>IF(VLOOKUP($A28,'Anexo 2. Mapeo Instrumentos V3'!$A:$DV,AL$1,FALSE)="","",VLOOKUP($A28,'Anexo 2. Mapeo Instrumentos V3'!$A:$DV,AL$1,FALSE))</f>
        <v/>
      </c>
      <c r="AM28" s="136" t="str">
        <f>IF(VLOOKUP($A28,'Anexo 2. Mapeo Instrumentos V3'!$A:$DV,AM$1,FALSE)="","",VLOOKUP($A28,'Anexo 2. Mapeo Instrumentos V3'!$A:$DV,AM$1,FALSE))</f>
        <v/>
      </c>
      <c r="AN28" s="136" t="str">
        <f>IF(VLOOKUP($A28,'Anexo 2. Mapeo Instrumentos V3'!$A:$DV,AN$1,FALSE)="","",VLOOKUP($A28,'Anexo 2. Mapeo Instrumentos V3'!$A:$DV,AN$1,FALSE))</f>
        <v/>
      </c>
      <c r="AO28" s="136" t="str">
        <f>IF(VLOOKUP($A28,'Anexo 2. Mapeo Instrumentos V3'!$A:$DV,AO$1,FALSE)="","",VLOOKUP($A28,'Anexo 2. Mapeo Instrumentos V3'!$A:$DV,AO$1,FALSE))</f>
        <v/>
      </c>
      <c r="AP28" s="136" t="str">
        <f>IF(VLOOKUP($A28,'Anexo 2. Mapeo Instrumentos V3'!$A:$DV,AP$1,FALSE)="","",VLOOKUP($A28,'Anexo 2. Mapeo Instrumentos V3'!$A:$DV,AP$1,FALSE))</f>
        <v/>
      </c>
      <c r="AQ28" s="136" t="str">
        <f>IF(VLOOKUP($A28,'Anexo 2. Mapeo Instrumentos V3'!$A:$DV,AQ$1,FALSE)="","",VLOOKUP($A28,'Anexo 2. Mapeo Instrumentos V3'!$A:$DV,AQ$1,FALSE))</f>
        <v/>
      </c>
      <c r="AR28" s="136" t="str">
        <f>IF(VLOOKUP($A28,'Anexo 2. Mapeo Instrumentos V3'!$A:$DV,AR$1,FALSE)="","",VLOOKUP($A28,'Anexo 2. Mapeo Instrumentos V3'!$A:$DV,AR$1,FALSE))</f>
        <v/>
      </c>
      <c r="AS28" s="136" t="str">
        <f>IF(VLOOKUP($A28,'Anexo 2. Mapeo Instrumentos V3'!$A:$DV,AS$1,FALSE)="","",VLOOKUP($A28,'Anexo 2. Mapeo Instrumentos V3'!$A:$DV,AS$1,FALSE))</f>
        <v/>
      </c>
      <c r="AT28" s="136" t="str">
        <f>IF(VLOOKUP($A28,'Anexo 2. Mapeo Instrumentos V3'!$A:$DV,AT$1,FALSE)="","",VLOOKUP($A28,'Anexo 2. Mapeo Instrumentos V3'!$A:$DV,AT$1,FALSE))</f>
        <v/>
      </c>
      <c r="AU28" s="136" t="str">
        <f>IF(VLOOKUP($A28,'Anexo 2. Mapeo Instrumentos V3'!$A:$DV,AU$1,FALSE)="","",VLOOKUP($A28,'Anexo 2. Mapeo Instrumentos V3'!$A:$DV,AU$1,FALSE))</f>
        <v/>
      </c>
      <c r="AV28" s="136" t="str">
        <f>IF(VLOOKUP($A28,'Anexo 2. Mapeo Instrumentos V3'!$A:$DV,AV$1,FALSE)="","",VLOOKUP($A28,'Anexo 2. Mapeo Instrumentos V3'!$A:$DV,AV$1,FALSE))</f>
        <v/>
      </c>
      <c r="AW28" s="136" t="str">
        <f>IF(VLOOKUP($A28,'Anexo 2. Mapeo Instrumentos V3'!$A:$DV,AW$1,FALSE)="","",VLOOKUP($A28,'Anexo 2. Mapeo Instrumentos V3'!$A:$DV,AW$1,FALSE))</f>
        <v/>
      </c>
      <c r="AX28" s="136" t="str">
        <f>IF(VLOOKUP($A28,'Anexo 2. Mapeo Instrumentos V3'!$A:$DV,AX$1,FALSE)="","",VLOOKUP($A28,'Anexo 2. Mapeo Instrumentos V3'!$A:$DV,AX$1,FALSE))</f>
        <v/>
      </c>
      <c r="AY28" s="136" t="str">
        <f>IF(VLOOKUP($A28,'Anexo 2. Mapeo Instrumentos V3'!$A:$DV,AY$1,FALSE)="","",VLOOKUP($A28,'Anexo 2. Mapeo Instrumentos V3'!$A:$DV,AY$1,FALSE))</f>
        <v/>
      </c>
      <c r="AZ28" s="136" t="str">
        <f>IF(VLOOKUP($A28,'Anexo 2. Mapeo Instrumentos V3'!$A:$DV,AZ$1,FALSE)="","",VLOOKUP($A28,'Anexo 2. Mapeo Instrumentos V3'!$A:$DV,AZ$1,FALSE))</f>
        <v/>
      </c>
      <c r="BA28" s="136">
        <f>IF(VLOOKUP($A28,'Anexo 2. Mapeo Instrumentos V3'!$A:$DV,BA$1,FALSE)="","",VLOOKUP($A28,'Anexo 2. Mapeo Instrumentos V3'!$A:$DV,BA$1,FALSE))</f>
        <v>1</v>
      </c>
      <c r="BB28" s="166" t="str">
        <f>IF(VLOOKUP($A28,'Anexo 2. Mapeo Instrumentos V3'!$A:$DV,BB$1,FALSE)="","",VLOOKUP($A28,'Anexo 2. Mapeo Instrumentos V3'!$A:$DV,BB$1,FALSE))</f>
        <v/>
      </c>
      <c r="BC28" s="202">
        <f t="shared" si="0"/>
        <v>2</v>
      </c>
      <c r="BD28" s="102" t="str">
        <f>IF(VLOOKUP($A28,'Anexo 2. Mapeo Instrumentos V3'!$A:$DV,BD$1,FALSE)="","",VLOOKUP($A28,'Anexo 2. Mapeo Instrumentos V3'!$A:$DV,BD$1,FALSE))</f>
        <v/>
      </c>
      <c r="BE28" s="136" t="str">
        <f>IF(VLOOKUP($A28,'Anexo 2. Mapeo Instrumentos V3'!$A:$DV,BE$1,FALSE)="","",VLOOKUP($A28,'Anexo 2. Mapeo Instrumentos V3'!$A:$DV,BE$1,FALSE))</f>
        <v/>
      </c>
      <c r="BF28" s="136" t="str">
        <f>IF(VLOOKUP($A28,'Anexo 2. Mapeo Instrumentos V3'!$A:$DV,BF$1,FALSE)="","",VLOOKUP($A28,'Anexo 2. Mapeo Instrumentos V3'!$A:$DV,BF$1,FALSE))</f>
        <v/>
      </c>
      <c r="BG28" s="136" t="str">
        <f>IF(VLOOKUP($A28,'Anexo 2. Mapeo Instrumentos V3'!$A:$DV,BG$1,FALSE)="","",VLOOKUP($A28,'Anexo 2. Mapeo Instrumentos V3'!$A:$DV,BG$1,FALSE))</f>
        <v/>
      </c>
      <c r="BH28" s="136" t="str">
        <f>IF(VLOOKUP($A28,'Anexo 2. Mapeo Instrumentos V3'!$A:$DV,BH$1,FALSE)="","",VLOOKUP($A28,'Anexo 2. Mapeo Instrumentos V3'!$A:$DV,BH$1,FALSE))</f>
        <v/>
      </c>
      <c r="BI28" s="136" t="str">
        <f>IF(VLOOKUP($A28,'Anexo 2. Mapeo Instrumentos V3'!$A:$DV,BI$1,FALSE)="","",VLOOKUP($A28,'Anexo 2. Mapeo Instrumentos V3'!$A:$DV,BI$1,FALSE))</f>
        <v/>
      </c>
      <c r="BJ28" s="136" t="str">
        <f>IF(VLOOKUP($A28,'Anexo 2. Mapeo Instrumentos V3'!$A:$DV,BJ$1,FALSE)="","",VLOOKUP($A28,'Anexo 2. Mapeo Instrumentos V3'!$A:$DV,BJ$1,FALSE))</f>
        <v/>
      </c>
      <c r="BK28" s="136">
        <f>IF(VLOOKUP($A28,'Anexo 2. Mapeo Instrumentos V3'!$A:$DV,BK$1,FALSE)="","",VLOOKUP($A28,'Anexo 2. Mapeo Instrumentos V3'!$A:$DV,BK$1,FALSE))</f>
        <v>1</v>
      </c>
      <c r="BL28" s="136">
        <f>IF(VLOOKUP($A28,'Anexo 2. Mapeo Instrumentos V3'!$A:$DV,BL$1,FALSE)="","",VLOOKUP($A28,'Anexo 2. Mapeo Instrumentos V3'!$A:$DV,BL$1,FALSE))</f>
        <v>1</v>
      </c>
      <c r="BM28" s="136">
        <f>IF(VLOOKUP($A28,'Anexo 2. Mapeo Instrumentos V3'!$A:$DV,BM$1,FALSE)="","",VLOOKUP($A28,'Anexo 2. Mapeo Instrumentos V3'!$A:$DV,BM$1,FALSE))</f>
        <v>1</v>
      </c>
      <c r="BN28" s="136" t="str">
        <f>IF(VLOOKUP($A28,'Anexo 2. Mapeo Instrumentos V3'!$A:$DV,BN$1,FALSE)="","",VLOOKUP($A28,'Anexo 2. Mapeo Instrumentos V3'!$A:$DV,BN$1,FALSE))</f>
        <v/>
      </c>
      <c r="BO28" s="136" t="str">
        <f>IF(VLOOKUP($A28,'Anexo 2. Mapeo Instrumentos V3'!$A:$DV,BO$1,FALSE)="","",VLOOKUP($A28,'Anexo 2. Mapeo Instrumentos V3'!$A:$DV,BO$1,FALSE))</f>
        <v/>
      </c>
      <c r="BP28" s="136" t="str">
        <f>IF(VLOOKUP($A28,'Anexo 2. Mapeo Instrumentos V3'!$A:$DV,BP$1,FALSE)="","",VLOOKUP($A28,'Anexo 2. Mapeo Instrumentos V3'!$A:$DV,BP$1,FALSE))</f>
        <v/>
      </c>
      <c r="BQ28" s="136" t="str">
        <f>IF(VLOOKUP($A28,'Anexo 2. Mapeo Instrumentos V3'!$A:$DV,BQ$1,FALSE)="","",VLOOKUP($A28,'Anexo 2. Mapeo Instrumentos V3'!$A:$DV,BQ$1,FALSE))</f>
        <v/>
      </c>
      <c r="BR28" s="136" t="str">
        <f>IF(VLOOKUP($A28,'Anexo 2. Mapeo Instrumentos V3'!$A:$DV,BR$1,FALSE)="","",VLOOKUP($A28,'Anexo 2. Mapeo Instrumentos V3'!$A:$DV,BR$1,FALSE))</f>
        <v/>
      </c>
      <c r="BS28" s="136" t="str">
        <f>IF(VLOOKUP($A28,'Anexo 2. Mapeo Instrumentos V3'!$A:$DV,BS$1,FALSE)="","",VLOOKUP($A28,'Anexo 2. Mapeo Instrumentos V3'!$A:$DV,BS$1,FALSE))</f>
        <v/>
      </c>
      <c r="BT28" s="136" t="str">
        <f>IF(VLOOKUP($A28,'Anexo 2. Mapeo Instrumentos V3'!$A:$DV,BT$1,FALSE)="","",VLOOKUP($A28,'Anexo 2. Mapeo Instrumentos V3'!$A:$DV,BT$1,FALSE))</f>
        <v/>
      </c>
      <c r="BU28" s="136" t="str">
        <f>IF(VLOOKUP($A28,'Anexo 2. Mapeo Instrumentos V3'!$A:$DV,BU$1,FALSE)="","",VLOOKUP($A28,'Anexo 2. Mapeo Instrumentos V3'!$A:$DV,BU$1,FALSE))</f>
        <v/>
      </c>
      <c r="BV28" s="166" t="str">
        <f>IF(VLOOKUP($A28,'Anexo 2. Mapeo Instrumentos V3'!$A:$DV,BV$1,FALSE)="","",VLOOKUP($A28,'Anexo 2. Mapeo Instrumentos V3'!$A:$DV,BV$1,FALSE))</f>
        <v/>
      </c>
      <c r="BW28" s="202">
        <f t="shared" si="1"/>
        <v>3</v>
      </c>
      <c r="BX28" s="202">
        <f t="shared" si="2"/>
        <v>5</v>
      </c>
    </row>
    <row r="29" spans="1:76" ht="90" x14ac:dyDescent="0.25">
      <c r="A29" s="102">
        <v>485</v>
      </c>
      <c r="B29" s="145" t="str">
        <f>IF(VLOOKUP($A29,'Anexo 2. Mapeo Instrumentos V3'!$A:$DV,B$1,FALSE)="","",VLOOKUP($A29,'Anexo 2. Mapeo Instrumentos V3'!$A:$DV,B$1,FALSE))</f>
        <v>1.3</v>
      </c>
      <c r="C29" s="157" t="str">
        <f>IF(VLOOKUP($A29,'Anexo 2. Mapeo Instrumentos V3'!$A:$DV,C$1,FALSE)="","",VLOOKUP($A29,'Anexo 2. Mapeo Instrumentos V3'!$A:$DV,C$1,FALSE))</f>
        <v>Autorización extraordinaria para el manejo de sustancias químicas controladas</v>
      </c>
      <c r="D29" s="72" t="str">
        <f>IF(VLOOKUP($A29,'Anexo 2. Mapeo Instrumentos V3'!$A:$DV,D$1,FALSE)="","",VLOOKUP($A29,'Anexo 2. Mapeo Instrumentos V3'!$A:$DV,D$1,FALSE))</f>
        <v>Autorizar de manera extraordinaria el manejo de sustancias y/o productos químicos controlados a las personas naturales o jurídicas a las cuales ya se les ha expedido CCITE, previo estudio de la solicitud debidamente soportada, con fundamento en la normatividad correspondiente. Incluye Documentos de autorizaciones extraordinarias expedidas.</v>
      </c>
      <c r="E29" s="130" t="str">
        <f>IF(VLOOKUP($A29,'Anexo 2. Mapeo Instrumentos V3'!$A:$DV,E$1,FALSE)="","",VLOOKUP($A29,'Anexo 2. Mapeo Instrumentos V3'!$A:$DV,E$1,FALSE))</f>
        <v>Dirección de Política de Drogas y Actividades Relacionadas</v>
      </c>
      <c r="F29" s="130" t="str">
        <f>IF(VLOOKUP($A29,'Anexo 2. Mapeo Instrumentos V3'!$A:$DV,F$1,FALSE)="","",VLOOKUP($A29,'Anexo 2. Mapeo Instrumentos V3'!$A:$DV,F$1,FALSE))</f>
        <v>Dumar Cardenas - Ricardo Murillo</v>
      </c>
      <c r="G29" s="130" t="str">
        <f>IF(VLOOKUP($A29,'Anexo 2. Mapeo Instrumentos V3'!$A:$DV,G$1,FALSE)="","",VLOOKUP($A29,'Anexo 2. Mapeo Instrumentos V3'!$A:$DV,G$1,FALSE))</f>
        <v>3153350879
4443100 Ext.1267</v>
      </c>
      <c r="H29" s="72" t="str">
        <f>IF(VLOOKUP($A29,'Anexo 2. Mapeo Instrumentos V3'!$A:$DV,H$1,FALSE)="","",VLOOKUP($A29,'Anexo 2. Mapeo Instrumentos V3'!$A:$DV,H$1,FALSE))</f>
        <v>dumar.cardenas@minjusticia.gov.co
ricardo.murillo@minjusticia.gov.co</v>
      </c>
      <c r="I29" s="72" t="str">
        <f>IF(VLOOKUP($A29,'Anexo 2. Mapeo Instrumentos V3'!$A:$DV,I$1,FALSE)="","",VLOOKUP($A29,'Anexo 2. Mapeo Instrumentos V3'!$A:$DV,I$1,FALSE))</f>
        <v>SI</v>
      </c>
      <c r="J29" s="72" t="str">
        <f>IF(VLOOKUP($A29,'Anexo 2. Mapeo Instrumentos V3'!$A:$DV,J$1,FALSE)="","",VLOOKUP($A29,'Anexo 2. Mapeo Instrumentos V3'!$A:$DV,J$1,FALSE))</f>
        <v>SI</v>
      </c>
      <c r="K29" s="72" t="str">
        <f>IF(VLOOKUP($A29,'Anexo 2. Mapeo Instrumentos V3'!$A:$DV,K$1,FALSE)="","",VLOOKUP($A29,'Anexo 2. Mapeo Instrumentos V3'!$A:$DV,K$1,FALSE))</f>
        <v>SI</v>
      </c>
      <c r="L29" s="72" t="str">
        <f>IF(VLOOKUP($A29,'Anexo 2. Mapeo Instrumentos V3'!$A:$DV,L$1,FALSE)="","",VLOOKUP($A29,'Anexo 2. Mapeo Instrumentos V3'!$A:$DV,L$1,FALSE))</f>
        <v>SI</v>
      </c>
      <c r="M29" s="72" t="str">
        <f>IF(VLOOKUP($A29,'Anexo 2. Mapeo Instrumentos V3'!$A:$DV,M$1,FALSE)="","",VLOOKUP($A29,'Anexo 2. Mapeo Instrumentos V3'!$A:$DV,M$1,FALSE))</f>
        <v>SI</v>
      </c>
      <c r="N29" s="72" t="str">
        <f>IF(VLOOKUP($A29,'Anexo 2. Mapeo Instrumentos V3'!$A:$DV,N$1,FALSE)="","",VLOOKUP($A29,'Anexo 2. Mapeo Instrumentos V3'!$A:$DV,N$1,FALSE))</f>
        <v>NO</v>
      </c>
      <c r="O29" s="72" t="str">
        <f>IF(VLOOKUP($A29,'Anexo 2. Mapeo Instrumentos V3'!$A:$DV,O$1,FALSE)="","",VLOOKUP($A29,'Anexo 2. Mapeo Instrumentos V3'!$A:$DV,O$1,FALSE))</f>
        <v>SI</v>
      </c>
      <c r="P29" s="72" t="str">
        <f>IF(VLOOKUP($A29,'Anexo 2. Mapeo Instrumentos V3'!$A:$DV,P$1,FALSE)="","",VLOOKUP($A29,'Anexo 2. Mapeo Instrumentos V3'!$A:$DV,P$1,FALSE))</f>
        <v>NO</v>
      </c>
      <c r="Q29" s="72" t="str">
        <f>IF(VLOOKUP($A29,'Anexo 2. Mapeo Instrumentos V3'!$A:$DV,Q$1,FALSE)="","",VLOOKUP($A29,'Anexo 2. Mapeo Instrumentos V3'!$A:$DV,Q$1,FALSE))</f>
        <v>SI</v>
      </c>
      <c r="R29" s="72" t="str">
        <f>IF(VLOOKUP($A29,'Anexo 2. Mapeo Instrumentos V3'!$A:$DV,R$1,FALSE)="","",VLOOKUP($A29,'Anexo 2. Mapeo Instrumentos V3'!$A:$DV,R$1,FALSE))</f>
        <v>NO</v>
      </c>
      <c r="S29" s="72" t="str">
        <f>IF(VLOOKUP($A29,'Anexo 2. Mapeo Instrumentos V3'!$A:$DV,S$1,FALSE)="","",VLOOKUP($A29,'Anexo 2. Mapeo Instrumentos V3'!$A:$DV,S$1,FALSE))</f>
        <v/>
      </c>
      <c r="T29" s="72" t="str">
        <f>IF(VLOOKUP($A29,'Anexo 2. Mapeo Instrumentos V3'!$A:$DV,T$1,FALSE)="","",VLOOKUP($A29,'Anexo 2. Mapeo Instrumentos V3'!$A:$DV,T$1,FALSE))</f>
        <v/>
      </c>
      <c r="U29" s="72" t="str">
        <f>IF(VLOOKUP($A29,'Anexo 2. Mapeo Instrumentos V3'!$A:$DV,U$1,FALSE)="","",VLOOKUP($A29,'Anexo 2. Mapeo Instrumentos V3'!$A:$DV,U$1,FALSE))</f>
        <v/>
      </c>
      <c r="V29" s="72" t="str">
        <f>IF(VLOOKUP($A29,'Anexo 2. Mapeo Instrumentos V3'!$A:$DV,V$1,FALSE)="","",VLOOKUP($A29,'Anexo 2. Mapeo Instrumentos V3'!$A:$DV,V$1,FALSE))</f>
        <v/>
      </c>
      <c r="W29" s="158" t="str">
        <f>IF(VLOOKUP($A29,'Anexo 2. Mapeo Instrumentos V3'!$A:$DV,W$1,FALSE)="","",VLOOKUP($A29,'Anexo 2. Mapeo Instrumentos V3'!$A:$DV,W$1,FALSE))</f>
        <v/>
      </c>
      <c r="X29" s="3" t="str">
        <f>IF(VLOOKUP($A29,'Anexo 2. Mapeo Instrumentos V3'!$A:$DV,X$1,FALSE)="","",VLOOKUP($A29,'Anexo 2. Mapeo Instrumentos V3'!$A:$DV,X$1,FALSE))</f>
        <v/>
      </c>
      <c r="Y29" s="102">
        <f>IF(VLOOKUP($A29,'Anexo 2. Mapeo Instrumentos V3'!$A:$DV,Y$1,FALSE)="","",VLOOKUP($A29,'Anexo 2. Mapeo Instrumentos V3'!$A:$DV,Y$1,FALSE))</f>
        <v>1</v>
      </c>
      <c r="Z29" s="136" t="str">
        <f>IF(VLOOKUP($A29,'Anexo 2. Mapeo Instrumentos V3'!$A:$DV,Z$1,FALSE)="","",VLOOKUP($A29,'Anexo 2. Mapeo Instrumentos V3'!$A:$DV,Z$1,FALSE))</f>
        <v/>
      </c>
      <c r="AA29" s="136" t="str">
        <f>IF(VLOOKUP($A29,'Anexo 2. Mapeo Instrumentos V3'!$A:$DV,AA$1,FALSE)="","",VLOOKUP($A29,'Anexo 2. Mapeo Instrumentos V3'!$A:$DV,AA$1,FALSE))</f>
        <v/>
      </c>
      <c r="AB29" s="136" t="str">
        <f>IF(VLOOKUP($A29,'Anexo 2. Mapeo Instrumentos V3'!$A:$DV,AB$1,FALSE)="","",VLOOKUP($A29,'Anexo 2. Mapeo Instrumentos V3'!$A:$DV,AB$1,FALSE))</f>
        <v/>
      </c>
      <c r="AC29" s="136" t="str">
        <f>IF(VLOOKUP($A29,'Anexo 2. Mapeo Instrumentos V3'!$A:$DV,AC$1,FALSE)="","",VLOOKUP($A29,'Anexo 2. Mapeo Instrumentos V3'!$A:$DV,AC$1,FALSE))</f>
        <v/>
      </c>
      <c r="AD29" s="136" t="str">
        <f>IF(VLOOKUP($A29,'Anexo 2. Mapeo Instrumentos V3'!$A:$DV,AD$1,FALSE)="","",VLOOKUP($A29,'Anexo 2. Mapeo Instrumentos V3'!$A:$DV,AD$1,FALSE))</f>
        <v/>
      </c>
      <c r="AE29" s="136" t="str">
        <f>IF(VLOOKUP($A29,'Anexo 2. Mapeo Instrumentos V3'!$A:$DV,AE$1,FALSE)="","",VLOOKUP($A29,'Anexo 2. Mapeo Instrumentos V3'!$A:$DV,AE$1,FALSE))</f>
        <v/>
      </c>
      <c r="AF29" s="136" t="str">
        <f>IF(VLOOKUP($A29,'Anexo 2. Mapeo Instrumentos V3'!$A:$DV,AF$1,FALSE)="","",VLOOKUP($A29,'Anexo 2. Mapeo Instrumentos V3'!$A:$DV,AF$1,FALSE))</f>
        <v/>
      </c>
      <c r="AG29" s="136" t="str">
        <f>IF(VLOOKUP($A29,'Anexo 2. Mapeo Instrumentos V3'!$A:$DV,AG$1,FALSE)="","",VLOOKUP($A29,'Anexo 2. Mapeo Instrumentos V3'!$A:$DV,AG$1,FALSE))</f>
        <v/>
      </c>
      <c r="AH29" s="136" t="str">
        <f>IF(VLOOKUP($A29,'Anexo 2. Mapeo Instrumentos V3'!$A:$DV,AH$1,FALSE)="","",VLOOKUP($A29,'Anexo 2. Mapeo Instrumentos V3'!$A:$DV,AH$1,FALSE))</f>
        <v/>
      </c>
      <c r="AI29" s="136" t="str">
        <f>IF(VLOOKUP($A29,'Anexo 2. Mapeo Instrumentos V3'!$A:$DV,AI$1,FALSE)="","",VLOOKUP($A29,'Anexo 2. Mapeo Instrumentos V3'!$A:$DV,AI$1,FALSE))</f>
        <v/>
      </c>
      <c r="AJ29" s="136" t="str">
        <f>IF(VLOOKUP($A29,'Anexo 2. Mapeo Instrumentos V3'!$A:$DV,AJ$1,FALSE)="","",VLOOKUP($A29,'Anexo 2. Mapeo Instrumentos V3'!$A:$DV,AJ$1,FALSE))</f>
        <v/>
      </c>
      <c r="AK29" s="136" t="str">
        <f>IF(VLOOKUP($A29,'Anexo 2. Mapeo Instrumentos V3'!$A:$DV,AK$1,FALSE)="","",VLOOKUP($A29,'Anexo 2. Mapeo Instrumentos V3'!$A:$DV,AK$1,FALSE))</f>
        <v/>
      </c>
      <c r="AL29" s="136" t="str">
        <f>IF(VLOOKUP($A29,'Anexo 2. Mapeo Instrumentos V3'!$A:$DV,AL$1,FALSE)="","",VLOOKUP($A29,'Anexo 2. Mapeo Instrumentos V3'!$A:$DV,AL$1,FALSE))</f>
        <v/>
      </c>
      <c r="AM29" s="136" t="str">
        <f>IF(VLOOKUP($A29,'Anexo 2. Mapeo Instrumentos V3'!$A:$DV,AM$1,FALSE)="","",VLOOKUP($A29,'Anexo 2. Mapeo Instrumentos V3'!$A:$DV,AM$1,FALSE))</f>
        <v/>
      </c>
      <c r="AN29" s="136" t="str">
        <f>IF(VLOOKUP($A29,'Anexo 2. Mapeo Instrumentos V3'!$A:$DV,AN$1,FALSE)="","",VLOOKUP($A29,'Anexo 2. Mapeo Instrumentos V3'!$A:$DV,AN$1,FALSE))</f>
        <v/>
      </c>
      <c r="AO29" s="136" t="str">
        <f>IF(VLOOKUP($A29,'Anexo 2. Mapeo Instrumentos V3'!$A:$DV,AO$1,FALSE)="","",VLOOKUP($A29,'Anexo 2. Mapeo Instrumentos V3'!$A:$DV,AO$1,FALSE))</f>
        <v/>
      </c>
      <c r="AP29" s="136" t="str">
        <f>IF(VLOOKUP($A29,'Anexo 2. Mapeo Instrumentos V3'!$A:$DV,AP$1,FALSE)="","",VLOOKUP($A29,'Anexo 2. Mapeo Instrumentos V3'!$A:$DV,AP$1,FALSE))</f>
        <v/>
      </c>
      <c r="AQ29" s="136" t="str">
        <f>IF(VLOOKUP($A29,'Anexo 2. Mapeo Instrumentos V3'!$A:$DV,AQ$1,FALSE)="","",VLOOKUP($A29,'Anexo 2. Mapeo Instrumentos V3'!$A:$DV,AQ$1,FALSE))</f>
        <v/>
      </c>
      <c r="AR29" s="136" t="str">
        <f>IF(VLOOKUP($A29,'Anexo 2. Mapeo Instrumentos V3'!$A:$DV,AR$1,FALSE)="","",VLOOKUP($A29,'Anexo 2. Mapeo Instrumentos V3'!$A:$DV,AR$1,FALSE))</f>
        <v/>
      </c>
      <c r="AS29" s="136" t="str">
        <f>IF(VLOOKUP($A29,'Anexo 2. Mapeo Instrumentos V3'!$A:$DV,AS$1,FALSE)="","",VLOOKUP($A29,'Anexo 2. Mapeo Instrumentos V3'!$A:$DV,AS$1,FALSE))</f>
        <v/>
      </c>
      <c r="AT29" s="136" t="str">
        <f>IF(VLOOKUP($A29,'Anexo 2. Mapeo Instrumentos V3'!$A:$DV,AT$1,FALSE)="","",VLOOKUP($A29,'Anexo 2. Mapeo Instrumentos V3'!$A:$DV,AT$1,FALSE))</f>
        <v/>
      </c>
      <c r="AU29" s="136" t="str">
        <f>IF(VLOOKUP($A29,'Anexo 2. Mapeo Instrumentos V3'!$A:$DV,AU$1,FALSE)="","",VLOOKUP($A29,'Anexo 2. Mapeo Instrumentos V3'!$A:$DV,AU$1,FALSE))</f>
        <v/>
      </c>
      <c r="AV29" s="136" t="str">
        <f>IF(VLOOKUP($A29,'Anexo 2. Mapeo Instrumentos V3'!$A:$DV,AV$1,FALSE)="","",VLOOKUP($A29,'Anexo 2. Mapeo Instrumentos V3'!$A:$DV,AV$1,FALSE))</f>
        <v/>
      </c>
      <c r="AW29" s="136" t="str">
        <f>IF(VLOOKUP($A29,'Anexo 2. Mapeo Instrumentos V3'!$A:$DV,AW$1,FALSE)="","",VLOOKUP($A29,'Anexo 2. Mapeo Instrumentos V3'!$A:$DV,AW$1,FALSE))</f>
        <v/>
      </c>
      <c r="AX29" s="136" t="str">
        <f>IF(VLOOKUP($A29,'Anexo 2. Mapeo Instrumentos V3'!$A:$DV,AX$1,FALSE)="","",VLOOKUP($A29,'Anexo 2. Mapeo Instrumentos V3'!$A:$DV,AX$1,FALSE))</f>
        <v/>
      </c>
      <c r="AY29" s="136" t="str">
        <f>IF(VLOOKUP($A29,'Anexo 2. Mapeo Instrumentos V3'!$A:$DV,AY$1,FALSE)="","",VLOOKUP($A29,'Anexo 2. Mapeo Instrumentos V3'!$A:$DV,AY$1,FALSE))</f>
        <v/>
      </c>
      <c r="AZ29" s="136" t="str">
        <f>IF(VLOOKUP($A29,'Anexo 2. Mapeo Instrumentos V3'!$A:$DV,AZ$1,FALSE)="","",VLOOKUP($A29,'Anexo 2. Mapeo Instrumentos V3'!$A:$DV,AZ$1,FALSE))</f>
        <v/>
      </c>
      <c r="BA29" s="136">
        <f>IF(VLOOKUP($A29,'Anexo 2. Mapeo Instrumentos V3'!$A:$DV,BA$1,FALSE)="","",VLOOKUP($A29,'Anexo 2. Mapeo Instrumentos V3'!$A:$DV,BA$1,FALSE))</f>
        <v>1</v>
      </c>
      <c r="BB29" s="166" t="str">
        <f>IF(VLOOKUP($A29,'Anexo 2. Mapeo Instrumentos V3'!$A:$DV,BB$1,FALSE)="","",VLOOKUP($A29,'Anexo 2. Mapeo Instrumentos V3'!$A:$DV,BB$1,FALSE))</f>
        <v/>
      </c>
      <c r="BC29" s="202">
        <f t="shared" si="0"/>
        <v>2</v>
      </c>
      <c r="BD29" s="102" t="str">
        <f>IF(VLOOKUP($A29,'Anexo 2. Mapeo Instrumentos V3'!$A:$DV,BD$1,FALSE)="","",VLOOKUP($A29,'Anexo 2. Mapeo Instrumentos V3'!$A:$DV,BD$1,FALSE))</f>
        <v/>
      </c>
      <c r="BE29" s="136" t="str">
        <f>IF(VLOOKUP($A29,'Anexo 2. Mapeo Instrumentos V3'!$A:$DV,BE$1,FALSE)="","",VLOOKUP($A29,'Anexo 2. Mapeo Instrumentos V3'!$A:$DV,BE$1,FALSE))</f>
        <v/>
      </c>
      <c r="BF29" s="136" t="str">
        <f>IF(VLOOKUP($A29,'Anexo 2. Mapeo Instrumentos V3'!$A:$DV,BF$1,FALSE)="","",VLOOKUP($A29,'Anexo 2. Mapeo Instrumentos V3'!$A:$DV,BF$1,FALSE))</f>
        <v/>
      </c>
      <c r="BG29" s="136" t="str">
        <f>IF(VLOOKUP($A29,'Anexo 2. Mapeo Instrumentos V3'!$A:$DV,BG$1,FALSE)="","",VLOOKUP($A29,'Anexo 2. Mapeo Instrumentos V3'!$A:$DV,BG$1,FALSE))</f>
        <v/>
      </c>
      <c r="BH29" s="136" t="str">
        <f>IF(VLOOKUP($A29,'Anexo 2. Mapeo Instrumentos V3'!$A:$DV,BH$1,FALSE)="","",VLOOKUP($A29,'Anexo 2. Mapeo Instrumentos V3'!$A:$DV,BH$1,FALSE))</f>
        <v/>
      </c>
      <c r="BI29" s="136" t="str">
        <f>IF(VLOOKUP($A29,'Anexo 2. Mapeo Instrumentos V3'!$A:$DV,BI$1,FALSE)="","",VLOOKUP($A29,'Anexo 2. Mapeo Instrumentos V3'!$A:$DV,BI$1,FALSE))</f>
        <v/>
      </c>
      <c r="BJ29" s="136" t="str">
        <f>IF(VLOOKUP($A29,'Anexo 2. Mapeo Instrumentos V3'!$A:$DV,BJ$1,FALSE)="","",VLOOKUP($A29,'Anexo 2. Mapeo Instrumentos V3'!$A:$DV,BJ$1,FALSE))</f>
        <v/>
      </c>
      <c r="BK29" s="136">
        <f>IF(VLOOKUP($A29,'Anexo 2. Mapeo Instrumentos V3'!$A:$DV,BK$1,FALSE)="","",VLOOKUP($A29,'Anexo 2. Mapeo Instrumentos V3'!$A:$DV,BK$1,FALSE))</f>
        <v>1</v>
      </c>
      <c r="BL29" s="136">
        <f>IF(VLOOKUP($A29,'Anexo 2. Mapeo Instrumentos V3'!$A:$DV,BL$1,FALSE)="","",VLOOKUP($A29,'Anexo 2. Mapeo Instrumentos V3'!$A:$DV,BL$1,FALSE))</f>
        <v>1</v>
      </c>
      <c r="BM29" s="136">
        <f>IF(VLOOKUP($A29,'Anexo 2. Mapeo Instrumentos V3'!$A:$DV,BM$1,FALSE)="","",VLOOKUP($A29,'Anexo 2. Mapeo Instrumentos V3'!$A:$DV,BM$1,FALSE))</f>
        <v>1</v>
      </c>
      <c r="BN29" s="136" t="str">
        <f>IF(VLOOKUP($A29,'Anexo 2. Mapeo Instrumentos V3'!$A:$DV,BN$1,FALSE)="","",VLOOKUP($A29,'Anexo 2. Mapeo Instrumentos V3'!$A:$DV,BN$1,FALSE))</f>
        <v/>
      </c>
      <c r="BO29" s="136" t="str">
        <f>IF(VLOOKUP($A29,'Anexo 2. Mapeo Instrumentos V3'!$A:$DV,BO$1,FALSE)="","",VLOOKUP($A29,'Anexo 2. Mapeo Instrumentos V3'!$A:$DV,BO$1,FALSE))</f>
        <v/>
      </c>
      <c r="BP29" s="136" t="str">
        <f>IF(VLOOKUP($A29,'Anexo 2. Mapeo Instrumentos V3'!$A:$DV,BP$1,FALSE)="","",VLOOKUP($A29,'Anexo 2. Mapeo Instrumentos V3'!$A:$DV,BP$1,FALSE))</f>
        <v/>
      </c>
      <c r="BQ29" s="136" t="str">
        <f>IF(VLOOKUP($A29,'Anexo 2. Mapeo Instrumentos V3'!$A:$DV,BQ$1,FALSE)="","",VLOOKUP($A29,'Anexo 2. Mapeo Instrumentos V3'!$A:$DV,BQ$1,FALSE))</f>
        <v/>
      </c>
      <c r="BR29" s="136" t="str">
        <f>IF(VLOOKUP($A29,'Anexo 2. Mapeo Instrumentos V3'!$A:$DV,BR$1,FALSE)="","",VLOOKUP($A29,'Anexo 2. Mapeo Instrumentos V3'!$A:$DV,BR$1,FALSE))</f>
        <v/>
      </c>
      <c r="BS29" s="136" t="str">
        <f>IF(VLOOKUP($A29,'Anexo 2. Mapeo Instrumentos V3'!$A:$DV,BS$1,FALSE)="","",VLOOKUP($A29,'Anexo 2. Mapeo Instrumentos V3'!$A:$DV,BS$1,FALSE))</f>
        <v/>
      </c>
      <c r="BT29" s="136" t="str">
        <f>IF(VLOOKUP($A29,'Anexo 2. Mapeo Instrumentos V3'!$A:$DV,BT$1,FALSE)="","",VLOOKUP($A29,'Anexo 2. Mapeo Instrumentos V3'!$A:$DV,BT$1,FALSE))</f>
        <v/>
      </c>
      <c r="BU29" s="136" t="str">
        <f>IF(VLOOKUP($A29,'Anexo 2. Mapeo Instrumentos V3'!$A:$DV,BU$1,FALSE)="","",VLOOKUP($A29,'Anexo 2. Mapeo Instrumentos V3'!$A:$DV,BU$1,FALSE))</f>
        <v/>
      </c>
      <c r="BV29" s="166" t="str">
        <f>IF(VLOOKUP($A29,'Anexo 2. Mapeo Instrumentos V3'!$A:$DV,BV$1,FALSE)="","",VLOOKUP($A29,'Anexo 2. Mapeo Instrumentos V3'!$A:$DV,BV$1,FALSE))</f>
        <v/>
      </c>
      <c r="BW29" s="202">
        <f t="shared" si="1"/>
        <v>3</v>
      </c>
      <c r="BX29" s="202">
        <f t="shared" si="2"/>
        <v>5</v>
      </c>
    </row>
    <row r="30" spans="1:76" ht="90" x14ac:dyDescent="0.25">
      <c r="A30" s="102">
        <v>486</v>
      </c>
      <c r="B30" s="145" t="str">
        <f>IF(VLOOKUP($A30,'Anexo 2. Mapeo Instrumentos V3'!$A:$DV,B$1,FALSE)="","",VLOOKUP($A30,'Anexo 2. Mapeo Instrumentos V3'!$A:$DV,B$1,FALSE))</f>
        <v>1.3</v>
      </c>
      <c r="C30" s="157" t="str">
        <f>IF(VLOOKUP($A30,'Anexo 2. Mapeo Instrumentos V3'!$A:$DV,C$1,FALSE)="","",VLOOKUP($A30,'Anexo 2. Mapeo Instrumentos V3'!$A:$DV,C$1,FALSE))</f>
        <v>Licenciamiento cultivo de plantas de cannabis psicoactivo</v>
      </c>
      <c r="D30" s="72" t="str">
        <f>IF(VLOOKUP($A30,'Anexo 2. Mapeo Instrumentos V3'!$A:$DV,D$1,FALSE)="","",VLOOKUP($A30,'Anexo 2. Mapeo Instrumentos V3'!$A:$DV,D$1,FALSE))</f>
        <v>Autorizar el cultivo de plantas de cannabis psicoactivo, para las modalidades de: producción de semillas para siembra, producción de grano y fabricación de derivados para fines científicos, almacenamiento y disposición final. Incluye Licencias de cultivo de plantas de cannabis psicoactivo expedidas.</v>
      </c>
      <c r="E30" s="130" t="str">
        <f>IF(VLOOKUP($A30,'Anexo 2. Mapeo Instrumentos V3'!$A:$DV,E$1,FALSE)="","",VLOOKUP($A30,'Anexo 2. Mapeo Instrumentos V3'!$A:$DV,E$1,FALSE))</f>
        <v>Dirección de Política de Drogas y Actividades Relacionadas</v>
      </c>
      <c r="F30" s="130" t="str">
        <f>IF(VLOOKUP($A30,'Anexo 2. Mapeo Instrumentos V3'!$A:$DV,F$1,FALSE)="","",VLOOKUP($A30,'Anexo 2. Mapeo Instrumentos V3'!$A:$DV,F$1,FALSE))</f>
        <v>Dumar Cárdenas - Enrique Jurado</v>
      </c>
      <c r="G30" s="136" t="str">
        <f>IF(VLOOKUP($A30,'Anexo 2. Mapeo Instrumentos V3'!$A:$DV,G$1,FALSE)="","",VLOOKUP($A30,'Anexo 2. Mapeo Instrumentos V3'!$A:$DV,G$1,FALSE))</f>
        <v>3153350879
4443100 Ext.1267</v>
      </c>
      <c r="H30" s="72" t="str">
        <f>IF(VLOOKUP($A30,'Anexo 2. Mapeo Instrumentos V3'!$A:$DV,H$1,FALSE)="","",VLOOKUP($A30,'Anexo 2. Mapeo Instrumentos V3'!$A:$DV,H$1,FALSE))</f>
        <v>dumar.cardenas@minjusticia.gov.co
enrique.jurado@minjusticia.gov.co</v>
      </c>
      <c r="I30" s="7" t="str">
        <f>IF(VLOOKUP($A30,'Anexo 2. Mapeo Instrumentos V3'!$A:$DV,I$1,FALSE)="","",VLOOKUP($A30,'Anexo 2. Mapeo Instrumentos V3'!$A:$DV,I$1,FALSE))</f>
        <v>SI</v>
      </c>
      <c r="J30" s="7" t="str">
        <f>IF(VLOOKUP($A30,'Anexo 2. Mapeo Instrumentos V3'!$A:$DV,J$1,FALSE)="","",VLOOKUP($A30,'Anexo 2. Mapeo Instrumentos V3'!$A:$DV,J$1,FALSE))</f>
        <v>SI</v>
      </c>
      <c r="K30" s="7" t="str">
        <f>IF(VLOOKUP($A30,'Anexo 2. Mapeo Instrumentos V3'!$A:$DV,K$1,FALSE)="","",VLOOKUP($A30,'Anexo 2. Mapeo Instrumentos V3'!$A:$DV,K$1,FALSE))</f>
        <v>SI</v>
      </c>
      <c r="L30" s="7" t="str">
        <f>IF(VLOOKUP($A30,'Anexo 2. Mapeo Instrumentos V3'!$A:$DV,L$1,FALSE)="","",VLOOKUP($A30,'Anexo 2. Mapeo Instrumentos V3'!$A:$DV,L$1,FALSE))</f>
        <v>SI</v>
      </c>
      <c r="M30" s="7" t="str">
        <f>IF(VLOOKUP($A30,'Anexo 2. Mapeo Instrumentos V3'!$A:$DV,M$1,FALSE)="","",VLOOKUP($A30,'Anexo 2. Mapeo Instrumentos V3'!$A:$DV,M$1,FALSE))</f>
        <v>SI</v>
      </c>
      <c r="N30" s="7" t="str">
        <f>IF(VLOOKUP($A30,'Anexo 2. Mapeo Instrumentos V3'!$A:$DV,N$1,FALSE)="","",VLOOKUP($A30,'Anexo 2. Mapeo Instrumentos V3'!$A:$DV,N$1,FALSE))</f>
        <v>NO</v>
      </c>
      <c r="O30" s="72" t="str">
        <f>IF(VLOOKUP($A30,'Anexo 2. Mapeo Instrumentos V3'!$A:$DV,O$1,FALSE)="","",VLOOKUP($A30,'Anexo 2. Mapeo Instrumentos V3'!$A:$DV,O$1,FALSE))</f>
        <v>NO</v>
      </c>
      <c r="P30" s="72" t="str">
        <f>IF(VLOOKUP($A30,'Anexo 2. Mapeo Instrumentos V3'!$A:$DV,P$1,FALSE)="","",VLOOKUP($A30,'Anexo 2. Mapeo Instrumentos V3'!$A:$DV,P$1,FALSE))</f>
        <v>NO</v>
      </c>
      <c r="Q30" s="7" t="str">
        <f>IF(VLOOKUP($A30,'Anexo 2. Mapeo Instrumentos V3'!$A:$DV,Q$1,FALSE)="","",VLOOKUP($A30,'Anexo 2. Mapeo Instrumentos V3'!$A:$DV,Q$1,FALSE))</f>
        <v>SI</v>
      </c>
      <c r="R30" s="7" t="str">
        <f>IF(VLOOKUP($A30,'Anexo 2. Mapeo Instrumentos V3'!$A:$DV,R$1,FALSE)="","",VLOOKUP($A30,'Anexo 2. Mapeo Instrumentos V3'!$A:$DV,R$1,FALSE))</f>
        <v>NO</v>
      </c>
      <c r="S30" s="72" t="str">
        <f>IF(VLOOKUP($A30,'Anexo 2. Mapeo Instrumentos V3'!$A:$DV,S$1,FALSE)="","",VLOOKUP($A30,'Anexo 2. Mapeo Instrumentos V3'!$A:$DV,S$1,FALSE))</f>
        <v/>
      </c>
      <c r="T30" s="72" t="str">
        <f>IF(VLOOKUP($A30,'Anexo 2. Mapeo Instrumentos V3'!$A:$DV,T$1,FALSE)="","",VLOOKUP($A30,'Anexo 2. Mapeo Instrumentos V3'!$A:$DV,T$1,FALSE))</f>
        <v/>
      </c>
      <c r="U30" s="72" t="str">
        <f>IF(VLOOKUP($A30,'Anexo 2. Mapeo Instrumentos V3'!$A:$DV,U$1,FALSE)="","",VLOOKUP($A30,'Anexo 2. Mapeo Instrumentos V3'!$A:$DV,U$1,FALSE))</f>
        <v/>
      </c>
      <c r="V30" s="72" t="str">
        <f>IF(VLOOKUP($A30,'Anexo 2. Mapeo Instrumentos V3'!$A:$DV,V$1,FALSE)="","",VLOOKUP($A30,'Anexo 2. Mapeo Instrumentos V3'!$A:$DV,V$1,FALSE))</f>
        <v/>
      </c>
      <c r="W30" s="158" t="str">
        <f>IF(VLOOKUP($A30,'Anexo 2. Mapeo Instrumentos V3'!$A:$DV,W$1,FALSE)="","",VLOOKUP($A30,'Anexo 2. Mapeo Instrumentos V3'!$A:$DV,W$1,FALSE))</f>
        <v xml:space="preserve">Desarrollo del trámite de licencias de cannabis </v>
      </c>
      <c r="X30" s="3" t="str">
        <f>IF(VLOOKUP($A30,'Anexo 2. Mapeo Instrumentos V3'!$A:$DV,X$1,FALSE)="","",VLOOKUP($A30,'Anexo 2. Mapeo Instrumentos V3'!$A:$DV,X$1,FALSE))</f>
        <v/>
      </c>
      <c r="Y30" s="102">
        <f>IF(VLOOKUP($A30,'Anexo 2. Mapeo Instrumentos V3'!$A:$DV,Y$1,FALSE)="","",VLOOKUP($A30,'Anexo 2. Mapeo Instrumentos V3'!$A:$DV,Y$1,FALSE))</f>
        <v>1</v>
      </c>
      <c r="Z30" s="136" t="str">
        <f>IF(VLOOKUP($A30,'Anexo 2. Mapeo Instrumentos V3'!$A:$DV,Z$1,FALSE)="","",VLOOKUP($A30,'Anexo 2. Mapeo Instrumentos V3'!$A:$DV,Z$1,FALSE))</f>
        <v/>
      </c>
      <c r="AA30" s="136" t="str">
        <f>IF(VLOOKUP($A30,'Anexo 2. Mapeo Instrumentos V3'!$A:$DV,AA$1,FALSE)="","",VLOOKUP($A30,'Anexo 2. Mapeo Instrumentos V3'!$A:$DV,AA$1,FALSE))</f>
        <v/>
      </c>
      <c r="AB30" s="136" t="str">
        <f>IF(VLOOKUP($A30,'Anexo 2. Mapeo Instrumentos V3'!$A:$DV,AB$1,FALSE)="","",VLOOKUP($A30,'Anexo 2. Mapeo Instrumentos V3'!$A:$DV,AB$1,FALSE))</f>
        <v/>
      </c>
      <c r="AC30" s="136" t="str">
        <f>IF(VLOOKUP($A30,'Anexo 2. Mapeo Instrumentos V3'!$A:$DV,AC$1,FALSE)="","",VLOOKUP($A30,'Anexo 2. Mapeo Instrumentos V3'!$A:$DV,AC$1,FALSE))</f>
        <v/>
      </c>
      <c r="AD30" s="136" t="str">
        <f>IF(VLOOKUP($A30,'Anexo 2. Mapeo Instrumentos V3'!$A:$DV,AD$1,FALSE)="","",VLOOKUP($A30,'Anexo 2. Mapeo Instrumentos V3'!$A:$DV,AD$1,FALSE))</f>
        <v/>
      </c>
      <c r="AE30" s="136" t="str">
        <f>IF(VLOOKUP($A30,'Anexo 2. Mapeo Instrumentos V3'!$A:$DV,AE$1,FALSE)="","",VLOOKUP($A30,'Anexo 2. Mapeo Instrumentos V3'!$A:$DV,AE$1,FALSE))</f>
        <v/>
      </c>
      <c r="AF30" s="136" t="str">
        <f>IF(VLOOKUP($A30,'Anexo 2. Mapeo Instrumentos V3'!$A:$DV,AF$1,FALSE)="","",VLOOKUP($A30,'Anexo 2. Mapeo Instrumentos V3'!$A:$DV,AF$1,FALSE))</f>
        <v/>
      </c>
      <c r="AG30" s="136" t="str">
        <f>IF(VLOOKUP($A30,'Anexo 2. Mapeo Instrumentos V3'!$A:$DV,AG$1,FALSE)="","",VLOOKUP($A30,'Anexo 2. Mapeo Instrumentos V3'!$A:$DV,AG$1,FALSE))</f>
        <v/>
      </c>
      <c r="AH30" s="136" t="str">
        <f>IF(VLOOKUP($A30,'Anexo 2. Mapeo Instrumentos V3'!$A:$DV,AH$1,FALSE)="","",VLOOKUP($A30,'Anexo 2. Mapeo Instrumentos V3'!$A:$DV,AH$1,FALSE))</f>
        <v/>
      </c>
      <c r="AI30" s="136" t="str">
        <f>IF(VLOOKUP($A30,'Anexo 2. Mapeo Instrumentos V3'!$A:$DV,AI$1,FALSE)="","",VLOOKUP($A30,'Anexo 2. Mapeo Instrumentos V3'!$A:$DV,AI$1,FALSE))</f>
        <v/>
      </c>
      <c r="AJ30" s="136" t="str">
        <f>IF(VLOOKUP($A30,'Anexo 2. Mapeo Instrumentos V3'!$A:$DV,AJ$1,FALSE)="","",VLOOKUP($A30,'Anexo 2. Mapeo Instrumentos V3'!$A:$DV,AJ$1,FALSE))</f>
        <v/>
      </c>
      <c r="AK30" s="136" t="str">
        <f>IF(VLOOKUP($A30,'Anexo 2. Mapeo Instrumentos V3'!$A:$DV,AK$1,FALSE)="","",VLOOKUP($A30,'Anexo 2. Mapeo Instrumentos V3'!$A:$DV,AK$1,FALSE))</f>
        <v/>
      </c>
      <c r="AL30" s="136" t="str">
        <f>IF(VLOOKUP($A30,'Anexo 2. Mapeo Instrumentos V3'!$A:$DV,AL$1,FALSE)="","",VLOOKUP($A30,'Anexo 2. Mapeo Instrumentos V3'!$A:$DV,AL$1,FALSE))</f>
        <v/>
      </c>
      <c r="AM30" s="136" t="str">
        <f>IF(VLOOKUP($A30,'Anexo 2. Mapeo Instrumentos V3'!$A:$DV,AM$1,FALSE)="","",VLOOKUP($A30,'Anexo 2. Mapeo Instrumentos V3'!$A:$DV,AM$1,FALSE))</f>
        <v/>
      </c>
      <c r="AN30" s="136" t="str">
        <f>IF(VLOOKUP($A30,'Anexo 2. Mapeo Instrumentos V3'!$A:$DV,AN$1,FALSE)="","",VLOOKUP($A30,'Anexo 2. Mapeo Instrumentos V3'!$A:$DV,AN$1,FALSE))</f>
        <v/>
      </c>
      <c r="AO30" s="136" t="str">
        <f>IF(VLOOKUP($A30,'Anexo 2. Mapeo Instrumentos V3'!$A:$DV,AO$1,FALSE)="","",VLOOKUP($A30,'Anexo 2. Mapeo Instrumentos V3'!$A:$DV,AO$1,FALSE))</f>
        <v/>
      </c>
      <c r="AP30" s="136" t="str">
        <f>IF(VLOOKUP($A30,'Anexo 2. Mapeo Instrumentos V3'!$A:$DV,AP$1,FALSE)="","",VLOOKUP($A30,'Anexo 2. Mapeo Instrumentos V3'!$A:$DV,AP$1,FALSE))</f>
        <v/>
      </c>
      <c r="AQ30" s="136" t="str">
        <f>IF(VLOOKUP($A30,'Anexo 2. Mapeo Instrumentos V3'!$A:$DV,AQ$1,FALSE)="","",VLOOKUP($A30,'Anexo 2. Mapeo Instrumentos V3'!$A:$DV,AQ$1,FALSE))</f>
        <v/>
      </c>
      <c r="AR30" s="136" t="str">
        <f>IF(VLOOKUP($A30,'Anexo 2. Mapeo Instrumentos V3'!$A:$DV,AR$1,FALSE)="","",VLOOKUP($A30,'Anexo 2. Mapeo Instrumentos V3'!$A:$DV,AR$1,FALSE))</f>
        <v/>
      </c>
      <c r="AS30" s="136" t="str">
        <f>IF(VLOOKUP($A30,'Anexo 2. Mapeo Instrumentos V3'!$A:$DV,AS$1,FALSE)="","",VLOOKUP($A30,'Anexo 2. Mapeo Instrumentos V3'!$A:$DV,AS$1,FALSE))</f>
        <v/>
      </c>
      <c r="AT30" s="136" t="str">
        <f>IF(VLOOKUP($A30,'Anexo 2. Mapeo Instrumentos V3'!$A:$DV,AT$1,FALSE)="","",VLOOKUP($A30,'Anexo 2. Mapeo Instrumentos V3'!$A:$DV,AT$1,FALSE))</f>
        <v/>
      </c>
      <c r="AU30" s="136" t="str">
        <f>IF(VLOOKUP($A30,'Anexo 2. Mapeo Instrumentos V3'!$A:$DV,AU$1,FALSE)="","",VLOOKUP($A30,'Anexo 2. Mapeo Instrumentos V3'!$A:$DV,AU$1,FALSE))</f>
        <v/>
      </c>
      <c r="AV30" s="136" t="str">
        <f>IF(VLOOKUP($A30,'Anexo 2. Mapeo Instrumentos V3'!$A:$DV,AV$1,FALSE)="","",VLOOKUP($A30,'Anexo 2. Mapeo Instrumentos V3'!$A:$DV,AV$1,FALSE))</f>
        <v/>
      </c>
      <c r="AW30" s="136" t="str">
        <f>IF(VLOOKUP($A30,'Anexo 2. Mapeo Instrumentos V3'!$A:$DV,AW$1,FALSE)="","",VLOOKUP($A30,'Anexo 2. Mapeo Instrumentos V3'!$A:$DV,AW$1,FALSE))</f>
        <v/>
      </c>
      <c r="AX30" s="136" t="str">
        <f>IF(VLOOKUP($A30,'Anexo 2. Mapeo Instrumentos V3'!$A:$DV,AX$1,FALSE)="","",VLOOKUP($A30,'Anexo 2. Mapeo Instrumentos V3'!$A:$DV,AX$1,FALSE))</f>
        <v/>
      </c>
      <c r="AY30" s="136" t="str">
        <f>IF(VLOOKUP($A30,'Anexo 2. Mapeo Instrumentos V3'!$A:$DV,AY$1,FALSE)="","",VLOOKUP($A30,'Anexo 2. Mapeo Instrumentos V3'!$A:$DV,AY$1,FALSE))</f>
        <v/>
      </c>
      <c r="AZ30" s="136" t="str">
        <f>IF(VLOOKUP($A30,'Anexo 2. Mapeo Instrumentos V3'!$A:$DV,AZ$1,FALSE)="","",VLOOKUP($A30,'Anexo 2. Mapeo Instrumentos V3'!$A:$DV,AZ$1,FALSE))</f>
        <v/>
      </c>
      <c r="BA30" s="136">
        <f>IF(VLOOKUP($A30,'Anexo 2. Mapeo Instrumentos V3'!$A:$DV,BA$1,FALSE)="","",VLOOKUP($A30,'Anexo 2. Mapeo Instrumentos V3'!$A:$DV,BA$1,FALSE))</f>
        <v>1</v>
      </c>
      <c r="BB30" s="166" t="str">
        <f>IF(VLOOKUP($A30,'Anexo 2. Mapeo Instrumentos V3'!$A:$DV,BB$1,FALSE)="","",VLOOKUP($A30,'Anexo 2. Mapeo Instrumentos V3'!$A:$DV,BB$1,FALSE))</f>
        <v/>
      </c>
      <c r="BC30" s="202">
        <f t="shared" si="0"/>
        <v>2</v>
      </c>
      <c r="BD30" s="102" t="str">
        <f>IF(VLOOKUP($A30,'Anexo 2. Mapeo Instrumentos V3'!$A:$DV,BD$1,FALSE)="","",VLOOKUP($A30,'Anexo 2. Mapeo Instrumentos V3'!$A:$DV,BD$1,FALSE))</f>
        <v/>
      </c>
      <c r="BE30" s="136" t="str">
        <f>IF(VLOOKUP($A30,'Anexo 2. Mapeo Instrumentos V3'!$A:$DV,BE$1,FALSE)="","",VLOOKUP($A30,'Anexo 2. Mapeo Instrumentos V3'!$A:$DV,BE$1,FALSE))</f>
        <v/>
      </c>
      <c r="BF30" s="136" t="str">
        <f>IF(VLOOKUP($A30,'Anexo 2. Mapeo Instrumentos V3'!$A:$DV,BF$1,FALSE)="","",VLOOKUP($A30,'Anexo 2. Mapeo Instrumentos V3'!$A:$DV,BF$1,FALSE))</f>
        <v/>
      </c>
      <c r="BG30" s="136" t="str">
        <f>IF(VLOOKUP($A30,'Anexo 2. Mapeo Instrumentos V3'!$A:$DV,BG$1,FALSE)="","",VLOOKUP($A30,'Anexo 2. Mapeo Instrumentos V3'!$A:$DV,BG$1,FALSE))</f>
        <v/>
      </c>
      <c r="BH30" s="136" t="str">
        <f>IF(VLOOKUP($A30,'Anexo 2. Mapeo Instrumentos V3'!$A:$DV,BH$1,FALSE)="","",VLOOKUP($A30,'Anexo 2. Mapeo Instrumentos V3'!$A:$DV,BH$1,FALSE))</f>
        <v/>
      </c>
      <c r="BI30" s="136" t="str">
        <f>IF(VLOOKUP($A30,'Anexo 2. Mapeo Instrumentos V3'!$A:$DV,BI$1,FALSE)="","",VLOOKUP($A30,'Anexo 2. Mapeo Instrumentos V3'!$A:$DV,BI$1,FALSE))</f>
        <v/>
      </c>
      <c r="BJ30" s="136" t="str">
        <f>IF(VLOOKUP($A30,'Anexo 2. Mapeo Instrumentos V3'!$A:$DV,BJ$1,FALSE)="","",VLOOKUP($A30,'Anexo 2. Mapeo Instrumentos V3'!$A:$DV,BJ$1,FALSE))</f>
        <v/>
      </c>
      <c r="BK30" s="136">
        <f>IF(VLOOKUP($A30,'Anexo 2. Mapeo Instrumentos V3'!$A:$DV,BK$1,FALSE)="","",VLOOKUP($A30,'Anexo 2. Mapeo Instrumentos V3'!$A:$DV,BK$1,FALSE))</f>
        <v>1</v>
      </c>
      <c r="BL30" s="136">
        <f>IF(VLOOKUP($A30,'Anexo 2. Mapeo Instrumentos V3'!$A:$DV,BL$1,FALSE)="","",VLOOKUP($A30,'Anexo 2. Mapeo Instrumentos V3'!$A:$DV,BL$1,FALSE))</f>
        <v>1</v>
      </c>
      <c r="BM30" s="136">
        <f>IF(VLOOKUP($A30,'Anexo 2. Mapeo Instrumentos V3'!$A:$DV,BM$1,FALSE)="","",VLOOKUP($A30,'Anexo 2. Mapeo Instrumentos V3'!$A:$DV,BM$1,FALSE))</f>
        <v>1</v>
      </c>
      <c r="BN30" s="136" t="str">
        <f>IF(VLOOKUP($A30,'Anexo 2. Mapeo Instrumentos V3'!$A:$DV,BN$1,FALSE)="","",VLOOKUP($A30,'Anexo 2. Mapeo Instrumentos V3'!$A:$DV,BN$1,FALSE))</f>
        <v/>
      </c>
      <c r="BO30" s="136" t="str">
        <f>IF(VLOOKUP($A30,'Anexo 2. Mapeo Instrumentos V3'!$A:$DV,BO$1,FALSE)="","",VLOOKUP($A30,'Anexo 2. Mapeo Instrumentos V3'!$A:$DV,BO$1,FALSE))</f>
        <v/>
      </c>
      <c r="BP30" s="136" t="str">
        <f>IF(VLOOKUP($A30,'Anexo 2. Mapeo Instrumentos V3'!$A:$DV,BP$1,FALSE)="","",VLOOKUP($A30,'Anexo 2. Mapeo Instrumentos V3'!$A:$DV,BP$1,FALSE))</f>
        <v/>
      </c>
      <c r="BQ30" s="136" t="str">
        <f>IF(VLOOKUP($A30,'Anexo 2. Mapeo Instrumentos V3'!$A:$DV,BQ$1,FALSE)="","",VLOOKUP($A30,'Anexo 2. Mapeo Instrumentos V3'!$A:$DV,BQ$1,FALSE))</f>
        <v/>
      </c>
      <c r="BR30" s="136" t="str">
        <f>IF(VLOOKUP($A30,'Anexo 2. Mapeo Instrumentos V3'!$A:$DV,BR$1,FALSE)="","",VLOOKUP($A30,'Anexo 2. Mapeo Instrumentos V3'!$A:$DV,BR$1,FALSE))</f>
        <v/>
      </c>
      <c r="BS30" s="136" t="str">
        <f>IF(VLOOKUP($A30,'Anexo 2. Mapeo Instrumentos V3'!$A:$DV,BS$1,FALSE)="","",VLOOKUP($A30,'Anexo 2. Mapeo Instrumentos V3'!$A:$DV,BS$1,FALSE))</f>
        <v/>
      </c>
      <c r="BT30" s="136" t="str">
        <f>IF(VLOOKUP($A30,'Anexo 2. Mapeo Instrumentos V3'!$A:$DV,BT$1,FALSE)="","",VLOOKUP($A30,'Anexo 2. Mapeo Instrumentos V3'!$A:$DV,BT$1,FALSE))</f>
        <v/>
      </c>
      <c r="BU30" s="136" t="str">
        <f>IF(VLOOKUP($A30,'Anexo 2. Mapeo Instrumentos V3'!$A:$DV,BU$1,FALSE)="","",VLOOKUP($A30,'Anexo 2. Mapeo Instrumentos V3'!$A:$DV,BU$1,FALSE))</f>
        <v/>
      </c>
      <c r="BV30" s="166" t="str">
        <f>IF(VLOOKUP($A30,'Anexo 2. Mapeo Instrumentos V3'!$A:$DV,BV$1,FALSE)="","",VLOOKUP($A30,'Anexo 2. Mapeo Instrumentos V3'!$A:$DV,BV$1,FALSE))</f>
        <v/>
      </c>
      <c r="BW30" s="202">
        <f t="shared" si="1"/>
        <v>3</v>
      </c>
      <c r="BX30" s="202">
        <f t="shared" si="2"/>
        <v>5</v>
      </c>
    </row>
    <row r="31" spans="1:76" ht="90" x14ac:dyDescent="0.25">
      <c r="A31" s="102">
        <v>487</v>
      </c>
      <c r="B31" s="145" t="str">
        <f>IF(VLOOKUP($A31,'Anexo 2. Mapeo Instrumentos V3'!$A:$DV,B$1,FALSE)="","",VLOOKUP($A31,'Anexo 2. Mapeo Instrumentos V3'!$A:$DV,B$1,FALSE))</f>
        <v>1.3</v>
      </c>
      <c r="C31" s="157" t="str">
        <f>IF(VLOOKUP($A31,'Anexo 2. Mapeo Instrumentos V3'!$A:$DV,C$1,FALSE)="","",VLOOKUP($A31,'Anexo 2. Mapeo Instrumentos V3'!$A:$DV,C$1,FALSE))</f>
        <v>Licenciamiento de cultivo de plantas de cannabis no psicoactivo</v>
      </c>
      <c r="D31" s="72" t="str">
        <f>IF(VLOOKUP($A31,'Anexo 2. Mapeo Instrumentos V3'!$A:$DV,D$1,FALSE)="","",VLOOKUP($A31,'Anexo 2. Mapeo Instrumentos V3'!$A:$DV,D$1,FALSE))</f>
        <v>Autorizar el cultivo de plantas de cannabis no psicoactivo, para una o varias de estas modalidades: producción de grano y de semillas para siembra, fabricación de derivados, fines industriales, fines científicos, almacenamiento y disposición final. . Incluye Licencias de cultivo de plantas de cannabis no psicoactivo expedidas.</v>
      </c>
      <c r="E31" s="130" t="str">
        <f>IF(VLOOKUP($A31,'Anexo 2. Mapeo Instrumentos V3'!$A:$DV,E$1,FALSE)="","",VLOOKUP($A31,'Anexo 2. Mapeo Instrumentos V3'!$A:$DV,E$1,FALSE))</f>
        <v>Dirección de Política de Drogas y Actividades Relacionadas</v>
      </c>
      <c r="F31" s="130" t="str">
        <f>IF(VLOOKUP($A31,'Anexo 2. Mapeo Instrumentos V3'!$A:$DV,F$1,FALSE)="","",VLOOKUP($A31,'Anexo 2. Mapeo Instrumentos V3'!$A:$DV,F$1,FALSE))</f>
        <v>Dumar Cárdenas - Enrique Jurado</v>
      </c>
      <c r="G31" s="130" t="str">
        <f>IF(VLOOKUP($A31,'Anexo 2. Mapeo Instrumentos V3'!$A:$DV,G$1,FALSE)="","",VLOOKUP($A31,'Anexo 2. Mapeo Instrumentos V3'!$A:$DV,G$1,FALSE))</f>
        <v>3153350879
4443100 Ext.1267</v>
      </c>
      <c r="H31" s="72" t="str">
        <f>IF(VLOOKUP($A31,'Anexo 2. Mapeo Instrumentos V3'!$A:$DV,H$1,FALSE)="","",VLOOKUP($A31,'Anexo 2. Mapeo Instrumentos V3'!$A:$DV,H$1,FALSE))</f>
        <v>dumar.cardenas@minjusticia.gov.co
enrique.jurado@minjusticia.gov.co</v>
      </c>
      <c r="I31" s="72" t="str">
        <f>IF(VLOOKUP($A31,'Anexo 2. Mapeo Instrumentos V3'!$A:$DV,I$1,FALSE)="","",VLOOKUP($A31,'Anexo 2. Mapeo Instrumentos V3'!$A:$DV,I$1,FALSE))</f>
        <v>SI</v>
      </c>
      <c r="J31" s="72" t="str">
        <f>IF(VLOOKUP($A31,'Anexo 2. Mapeo Instrumentos V3'!$A:$DV,J$1,FALSE)="","",VLOOKUP($A31,'Anexo 2. Mapeo Instrumentos V3'!$A:$DV,J$1,FALSE))</f>
        <v>SI</v>
      </c>
      <c r="K31" s="72" t="str">
        <f>IF(VLOOKUP($A31,'Anexo 2. Mapeo Instrumentos V3'!$A:$DV,K$1,FALSE)="","",VLOOKUP($A31,'Anexo 2. Mapeo Instrumentos V3'!$A:$DV,K$1,FALSE))</f>
        <v>SI</v>
      </c>
      <c r="L31" s="72" t="str">
        <f>IF(VLOOKUP($A31,'Anexo 2. Mapeo Instrumentos V3'!$A:$DV,L$1,FALSE)="","",VLOOKUP($A31,'Anexo 2. Mapeo Instrumentos V3'!$A:$DV,L$1,FALSE))</f>
        <v>SI</v>
      </c>
      <c r="M31" s="72" t="str">
        <f>IF(VLOOKUP($A31,'Anexo 2. Mapeo Instrumentos V3'!$A:$DV,M$1,FALSE)="","",VLOOKUP($A31,'Anexo 2. Mapeo Instrumentos V3'!$A:$DV,M$1,FALSE))</f>
        <v>SI</v>
      </c>
      <c r="N31" s="72" t="str">
        <f>IF(VLOOKUP($A31,'Anexo 2. Mapeo Instrumentos V3'!$A:$DV,N$1,FALSE)="","",VLOOKUP($A31,'Anexo 2. Mapeo Instrumentos V3'!$A:$DV,N$1,FALSE))</f>
        <v>NO</v>
      </c>
      <c r="O31" s="72" t="str">
        <f>IF(VLOOKUP($A31,'Anexo 2. Mapeo Instrumentos V3'!$A:$DV,O$1,FALSE)="","",VLOOKUP($A31,'Anexo 2. Mapeo Instrumentos V3'!$A:$DV,O$1,FALSE))</f>
        <v>NO</v>
      </c>
      <c r="P31" s="72" t="str">
        <f>IF(VLOOKUP($A31,'Anexo 2. Mapeo Instrumentos V3'!$A:$DV,P$1,FALSE)="","",VLOOKUP($A31,'Anexo 2. Mapeo Instrumentos V3'!$A:$DV,P$1,FALSE))</f>
        <v>NO</v>
      </c>
      <c r="Q31" s="72" t="str">
        <f>IF(VLOOKUP($A31,'Anexo 2. Mapeo Instrumentos V3'!$A:$DV,Q$1,FALSE)="","",VLOOKUP($A31,'Anexo 2. Mapeo Instrumentos V3'!$A:$DV,Q$1,FALSE))</f>
        <v>SI</v>
      </c>
      <c r="R31" s="72" t="str">
        <f>IF(VLOOKUP($A31,'Anexo 2. Mapeo Instrumentos V3'!$A:$DV,R$1,FALSE)="","",VLOOKUP($A31,'Anexo 2. Mapeo Instrumentos V3'!$A:$DV,R$1,FALSE))</f>
        <v>NO</v>
      </c>
      <c r="S31" s="72" t="str">
        <f>IF(VLOOKUP($A31,'Anexo 2. Mapeo Instrumentos V3'!$A:$DV,S$1,FALSE)="","",VLOOKUP($A31,'Anexo 2. Mapeo Instrumentos V3'!$A:$DV,S$1,FALSE))</f>
        <v/>
      </c>
      <c r="T31" s="72" t="str">
        <f>IF(VLOOKUP($A31,'Anexo 2. Mapeo Instrumentos V3'!$A:$DV,T$1,FALSE)="","",VLOOKUP($A31,'Anexo 2. Mapeo Instrumentos V3'!$A:$DV,T$1,FALSE))</f>
        <v/>
      </c>
      <c r="U31" s="72" t="str">
        <f>IF(VLOOKUP($A31,'Anexo 2. Mapeo Instrumentos V3'!$A:$DV,U$1,FALSE)="","",VLOOKUP($A31,'Anexo 2. Mapeo Instrumentos V3'!$A:$DV,U$1,FALSE))</f>
        <v/>
      </c>
      <c r="V31" s="72" t="str">
        <f>IF(VLOOKUP($A31,'Anexo 2. Mapeo Instrumentos V3'!$A:$DV,V$1,FALSE)="","",VLOOKUP($A31,'Anexo 2. Mapeo Instrumentos V3'!$A:$DV,V$1,FALSE))</f>
        <v/>
      </c>
      <c r="W31" s="158" t="str">
        <f>IF(VLOOKUP($A31,'Anexo 2. Mapeo Instrumentos V3'!$A:$DV,W$1,FALSE)="","",VLOOKUP($A31,'Anexo 2. Mapeo Instrumentos V3'!$A:$DV,W$1,FALSE))</f>
        <v/>
      </c>
      <c r="X31" s="3" t="str">
        <f>IF(VLOOKUP($A31,'Anexo 2. Mapeo Instrumentos V3'!$A:$DV,X$1,FALSE)="","",VLOOKUP($A31,'Anexo 2. Mapeo Instrumentos V3'!$A:$DV,X$1,FALSE))</f>
        <v/>
      </c>
      <c r="Y31" s="102">
        <f>IF(VLOOKUP($A31,'Anexo 2. Mapeo Instrumentos V3'!$A:$DV,Y$1,FALSE)="","",VLOOKUP($A31,'Anexo 2. Mapeo Instrumentos V3'!$A:$DV,Y$1,FALSE))</f>
        <v>1</v>
      </c>
      <c r="Z31" s="136" t="str">
        <f>IF(VLOOKUP($A31,'Anexo 2. Mapeo Instrumentos V3'!$A:$DV,Z$1,FALSE)="","",VLOOKUP($A31,'Anexo 2. Mapeo Instrumentos V3'!$A:$DV,Z$1,FALSE))</f>
        <v/>
      </c>
      <c r="AA31" s="136" t="str">
        <f>IF(VLOOKUP($A31,'Anexo 2. Mapeo Instrumentos V3'!$A:$DV,AA$1,FALSE)="","",VLOOKUP($A31,'Anexo 2. Mapeo Instrumentos V3'!$A:$DV,AA$1,FALSE))</f>
        <v/>
      </c>
      <c r="AB31" s="136" t="str">
        <f>IF(VLOOKUP($A31,'Anexo 2. Mapeo Instrumentos V3'!$A:$DV,AB$1,FALSE)="","",VLOOKUP($A31,'Anexo 2. Mapeo Instrumentos V3'!$A:$DV,AB$1,FALSE))</f>
        <v/>
      </c>
      <c r="AC31" s="136" t="str">
        <f>IF(VLOOKUP($A31,'Anexo 2. Mapeo Instrumentos V3'!$A:$DV,AC$1,FALSE)="","",VLOOKUP($A31,'Anexo 2. Mapeo Instrumentos V3'!$A:$DV,AC$1,FALSE))</f>
        <v/>
      </c>
      <c r="AD31" s="136" t="str">
        <f>IF(VLOOKUP($A31,'Anexo 2. Mapeo Instrumentos V3'!$A:$DV,AD$1,FALSE)="","",VLOOKUP($A31,'Anexo 2. Mapeo Instrumentos V3'!$A:$DV,AD$1,FALSE))</f>
        <v/>
      </c>
      <c r="AE31" s="136" t="str">
        <f>IF(VLOOKUP($A31,'Anexo 2. Mapeo Instrumentos V3'!$A:$DV,AE$1,FALSE)="","",VLOOKUP($A31,'Anexo 2. Mapeo Instrumentos V3'!$A:$DV,AE$1,FALSE))</f>
        <v/>
      </c>
      <c r="AF31" s="136" t="str">
        <f>IF(VLOOKUP($A31,'Anexo 2. Mapeo Instrumentos V3'!$A:$DV,AF$1,FALSE)="","",VLOOKUP($A31,'Anexo 2. Mapeo Instrumentos V3'!$A:$DV,AF$1,FALSE))</f>
        <v/>
      </c>
      <c r="AG31" s="136" t="str">
        <f>IF(VLOOKUP($A31,'Anexo 2. Mapeo Instrumentos V3'!$A:$DV,AG$1,FALSE)="","",VLOOKUP($A31,'Anexo 2. Mapeo Instrumentos V3'!$A:$DV,AG$1,FALSE))</f>
        <v/>
      </c>
      <c r="AH31" s="136" t="str">
        <f>IF(VLOOKUP($A31,'Anexo 2. Mapeo Instrumentos V3'!$A:$DV,AH$1,FALSE)="","",VLOOKUP($A31,'Anexo 2. Mapeo Instrumentos V3'!$A:$DV,AH$1,FALSE))</f>
        <v/>
      </c>
      <c r="AI31" s="136" t="str">
        <f>IF(VLOOKUP($A31,'Anexo 2. Mapeo Instrumentos V3'!$A:$DV,AI$1,FALSE)="","",VLOOKUP($A31,'Anexo 2. Mapeo Instrumentos V3'!$A:$DV,AI$1,FALSE))</f>
        <v/>
      </c>
      <c r="AJ31" s="136" t="str">
        <f>IF(VLOOKUP($A31,'Anexo 2. Mapeo Instrumentos V3'!$A:$DV,AJ$1,FALSE)="","",VLOOKUP($A31,'Anexo 2. Mapeo Instrumentos V3'!$A:$DV,AJ$1,FALSE))</f>
        <v/>
      </c>
      <c r="AK31" s="136" t="str">
        <f>IF(VLOOKUP($A31,'Anexo 2. Mapeo Instrumentos V3'!$A:$DV,AK$1,FALSE)="","",VLOOKUP($A31,'Anexo 2. Mapeo Instrumentos V3'!$A:$DV,AK$1,FALSE))</f>
        <v/>
      </c>
      <c r="AL31" s="136" t="str">
        <f>IF(VLOOKUP($A31,'Anexo 2. Mapeo Instrumentos V3'!$A:$DV,AL$1,FALSE)="","",VLOOKUP($A31,'Anexo 2. Mapeo Instrumentos V3'!$A:$DV,AL$1,FALSE))</f>
        <v/>
      </c>
      <c r="AM31" s="136" t="str">
        <f>IF(VLOOKUP($A31,'Anexo 2. Mapeo Instrumentos V3'!$A:$DV,AM$1,FALSE)="","",VLOOKUP($A31,'Anexo 2. Mapeo Instrumentos V3'!$A:$DV,AM$1,FALSE))</f>
        <v/>
      </c>
      <c r="AN31" s="136" t="str">
        <f>IF(VLOOKUP($A31,'Anexo 2. Mapeo Instrumentos V3'!$A:$DV,AN$1,FALSE)="","",VLOOKUP($A31,'Anexo 2. Mapeo Instrumentos V3'!$A:$DV,AN$1,FALSE))</f>
        <v/>
      </c>
      <c r="AO31" s="136" t="str">
        <f>IF(VLOOKUP($A31,'Anexo 2. Mapeo Instrumentos V3'!$A:$DV,AO$1,FALSE)="","",VLOOKUP($A31,'Anexo 2. Mapeo Instrumentos V3'!$A:$DV,AO$1,FALSE))</f>
        <v/>
      </c>
      <c r="AP31" s="136" t="str">
        <f>IF(VLOOKUP($A31,'Anexo 2. Mapeo Instrumentos V3'!$A:$DV,AP$1,FALSE)="","",VLOOKUP($A31,'Anexo 2. Mapeo Instrumentos V3'!$A:$DV,AP$1,FALSE))</f>
        <v/>
      </c>
      <c r="AQ31" s="136" t="str">
        <f>IF(VLOOKUP($A31,'Anexo 2. Mapeo Instrumentos V3'!$A:$DV,AQ$1,FALSE)="","",VLOOKUP($A31,'Anexo 2. Mapeo Instrumentos V3'!$A:$DV,AQ$1,FALSE))</f>
        <v/>
      </c>
      <c r="AR31" s="136" t="str">
        <f>IF(VLOOKUP($A31,'Anexo 2. Mapeo Instrumentos V3'!$A:$DV,AR$1,FALSE)="","",VLOOKUP($A31,'Anexo 2. Mapeo Instrumentos V3'!$A:$DV,AR$1,FALSE))</f>
        <v/>
      </c>
      <c r="AS31" s="136" t="str">
        <f>IF(VLOOKUP($A31,'Anexo 2. Mapeo Instrumentos V3'!$A:$DV,AS$1,FALSE)="","",VLOOKUP($A31,'Anexo 2. Mapeo Instrumentos V3'!$A:$DV,AS$1,FALSE))</f>
        <v/>
      </c>
      <c r="AT31" s="136" t="str">
        <f>IF(VLOOKUP($A31,'Anexo 2. Mapeo Instrumentos V3'!$A:$DV,AT$1,FALSE)="","",VLOOKUP($A31,'Anexo 2. Mapeo Instrumentos V3'!$A:$DV,AT$1,FALSE))</f>
        <v/>
      </c>
      <c r="AU31" s="136" t="str">
        <f>IF(VLOOKUP($A31,'Anexo 2. Mapeo Instrumentos V3'!$A:$DV,AU$1,FALSE)="","",VLOOKUP($A31,'Anexo 2. Mapeo Instrumentos V3'!$A:$DV,AU$1,FALSE))</f>
        <v/>
      </c>
      <c r="AV31" s="136" t="str">
        <f>IF(VLOOKUP($A31,'Anexo 2. Mapeo Instrumentos V3'!$A:$DV,AV$1,FALSE)="","",VLOOKUP($A31,'Anexo 2. Mapeo Instrumentos V3'!$A:$DV,AV$1,FALSE))</f>
        <v/>
      </c>
      <c r="AW31" s="136" t="str">
        <f>IF(VLOOKUP($A31,'Anexo 2. Mapeo Instrumentos V3'!$A:$DV,AW$1,FALSE)="","",VLOOKUP($A31,'Anexo 2. Mapeo Instrumentos V3'!$A:$DV,AW$1,FALSE))</f>
        <v/>
      </c>
      <c r="AX31" s="136" t="str">
        <f>IF(VLOOKUP($A31,'Anexo 2. Mapeo Instrumentos V3'!$A:$DV,AX$1,FALSE)="","",VLOOKUP($A31,'Anexo 2. Mapeo Instrumentos V3'!$A:$DV,AX$1,FALSE))</f>
        <v/>
      </c>
      <c r="AY31" s="136" t="str">
        <f>IF(VLOOKUP($A31,'Anexo 2. Mapeo Instrumentos V3'!$A:$DV,AY$1,FALSE)="","",VLOOKUP($A31,'Anexo 2. Mapeo Instrumentos V3'!$A:$DV,AY$1,FALSE))</f>
        <v/>
      </c>
      <c r="AZ31" s="136" t="str">
        <f>IF(VLOOKUP($A31,'Anexo 2. Mapeo Instrumentos V3'!$A:$DV,AZ$1,FALSE)="","",VLOOKUP($A31,'Anexo 2. Mapeo Instrumentos V3'!$A:$DV,AZ$1,FALSE))</f>
        <v/>
      </c>
      <c r="BA31" s="136">
        <f>IF(VLOOKUP($A31,'Anexo 2. Mapeo Instrumentos V3'!$A:$DV,BA$1,FALSE)="","",VLOOKUP($A31,'Anexo 2. Mapeo Instrumentos V3'!$A:$DV,BA$1,FALSE))</f>
        <v>1</v>
      </c>
      <c r="BB31" s="166" t="str">
        <f>IF(VLOOKUP($A31,'Anexo 2. Mapeo Instrumentos V3'!$A:$DV,BB$1,FALSE)="","",VLOOKUP($A31,'Anexo 2. Mapeo Instrumentos V3'!$A:$DV,BB$1,FALSE))</f>
        <v/>
      </c>
      <c r="BC31" s="202">
        <f t="shared" si="0"/>
        <v>2</v>
      </c>
      <c r="BD31" s="102" t="str">
        <f>IF(VLOOKUP($A31,'Anexo 2. Mapeo Instrumentos V3'!$A:$DV,BD$1,FALSE)="","",VLOOKUP($A31,'Anexo 2. Mapeo Instrumentos V3'!$A:$DV,BD$1,FALSE))</f>
        <v/>
      </c>
      <c r="BE31" s="136" t="str">
        <f>IF(VLOOKUP($A31,'Anexo 2. Mapeo Instrumentos V3'!$A:$DV,BE$1,FALSE)="","",VLOOKUP($A31,'Anexo 2. Mapeo Instrumentos V3'!$A:$DV,BE$1,FALSE))</f>
        <v/>
      </c>
      <c r="BF31" s="136" t="str">
        <f>IF(VLOOKUP($A31,'Anexo 2. Mapeo Instrumentos V3'!$A:$DV,BF$1,FALSE)="","",VLOOKUP($A31,'Anexo 2. Mapeo Instrumentos V3'!$A:$DV,BF$1,FALSE))</f>
        <v/>
      </c>
      <c r="BG31" s="136" t="str">
        <f>IF(VLOOKUP($A31,'Anexo 2. Mapeo Instrumentos V3'!$A:$DV,BG$1,FALSE)="","",VLOOKUP($A31,'Anexo 2. Mapeo Instrumentos V3'!$A:$DV,BG$1,FALSE))</f>
        <v/>
      </c>
      <c r="BH31" s="136" t="str">
        <f>IF(VLOOKUP($A31,'Anexo 2. Mapeo Instrumentos V3'!$A:$DV,BH$1,FALSE)="","",VLOOKUP($A31,'Anexo 2. Mapeo Instrumentos V3'!$A:$DV,BH$1,FALSE))</f>
        <v/>
      </c>
      <c r="BI31" s="136" t="str">
        <f>IF(VLOOKUP($A31,'Anexo 2. Mapeo Instrumentos V3'!$A:$DV,BI$1,FALSE)="","",VLOOKUP($A31,'Anexo 2. Mapeo Instrumentos V3'!$A:$DV,BI$1,FALSE))</f>
        <v/>
      </c>
      <c r="BJ31" s="136" t="str">
        <f>IF(VLOOKUP($A31,'Anexo 2. Mapeo Instrumentos V3'!$A:$DV,BJ$1,FALSE)="","",VLOOKUP($A31,'Anexo 2. Mapeo Instrumentos V3'!$A:$DV,BJ$1,FALSE))</f>
        <v/>
      </c>
      <c r="BK31" s="136">
        <f>IF(VLOOKUP($A31,'Anexo 2. Mapeo Instrumentos V3'!$A:$DV,BK$1,FALSE)="","",VLOOKUP($A31,'Anexo 2. Mapeo Instrumentos V3'!$A:$DV,BK$1,FALSE))</f>
        <v>1</v>
      </c>
      <c r="BL31" s="136">
        <f>IF(VLOOKUP($A31,'Anexo 2. Mapeo Instrumentos V3'!$A:$DV,BL$1,FALSE)="","",VLOOKUP($A31,'Anexo 2. Mapeo Instrumentos V3'!$A:$DV,BL$1,FALSE))</f>
        <v>1</v>
      </c>
      <c r="BM31" s="136">
        <f>IF(VLOOKUP($A31,'Anexo 2. Mapeo Instrumentos V3'!$A:$DV,BM$1,FALSE)="","",VLOOKUP($A31,'Anexo 2. Mapeo Instrumentos V3'!$A:$DV,BM$1,FALSE))</f>
        <v>1</v>
      </c>
      <c r="BN31" s="136" t="str">
        <f>IF(VLOOKUP($A31,'Anexo 2. Mapeo Instrumentos V3'!$A:$DV,BN$1,FALSE)="","",VLOOKUP($A31,'Anexo 2. Mapeo Instrumentos V3'!$A:$DV,BN$1,FALSE))</f>
        <v/>
      </c>
      <c r="BO31" s="136" t="str">
        <f>IF(VLOOKUP($A31,'Anexo 2. Mapeo Instrumentos V3'!$A:$DV,BO$1,FALSE)="","",VLOOKUP($A31,'Anexo 2. Mapeo Instrumentos V3'!$A:$DV,BO$1,FALSE))</f>
        <v/>
      </c>
      <c r="BP31" s="136" t="str">
        <f>IF(VLOOKUP($A31,'Anexo 2. Mapeo Instrumentos V3'!$A:$DV,BP$1,FALSE)="","",VLOOKUP($A31,'Anexo 2. Mapeo Instrumentos V3'!$A:$DV,BP$1,FALSE))</f>
        <v/>
      </c>
      <c r="BQ31" s="136" t="str">
        <f>IF(VLOOKUP($A31,'Anexo 2. Mapeo Instrumentos V3'!$A:$DV,BQ$1,FALSE)="","",VLOOKUP($A31,'Anexo 2. Mapeo Instrumentos V3'!$A:$DV,BQ$1,FALSE))</f>
        <v/>
      </c>
      <c r="BR31" s="136" t="str">
        <f>IF(VLOOKUP($A31,'Anexo 2. Mapeo Instrumentos V3'!$A:$DV,BR$1,FALSE)="","",VLOOKUP($A31,'Anexo 2. Mapeo Instrumentos V3'!$A:$DV,BR$1,FALSE))</f>
        <v/>
      </c>
      <c r="BS31" s="136" t="str">
        <f>IF(VLOOKUP($A31,'Anexo 2. Mapeo Instrumentos V3'!$A:$DV,BS$1,FALSE)="","",VLOOKUP($A31,'Anexo 2. Mapeo Instrumentos V3'!$A:$DV,BS$1,FALSE))</f>
        <v/>
      </c>
      <c r="BT31" s="136" t="str">
        <f>IF(VLOOKUP($A31,'Anexo 2. Mapeo Instrumentos V3'!$A:$DV,BT$1,FALSE)="","",VLOOKUP($A31,'Anexo 2. Mapeo Instrumentos V3'!$A:$DV,BT$1,FALSE))</f>
        <v/>
      </c>
      <c r="BU31" s="136" t="str">
        <f>IF(VLOOKUP($A31,'Anexo 2. Mapeo Instrumentos V3'!$A:$DV,BU$1,FALSE)="","",VLOOKUP($A31,'Anexo 2. Mapeo Instrumentos V3'!$A:$DV,BU$1,FALSE))</f>
        <v/>
      </c>
      <c r="BV31" s="166" t="str">
        <f>IF(VLOOKUP($A31,'Anexo 2. Mapeo Instrumentos V3'!$A:$DV,BV$1,FALSE)="","",VLOOKUP($A31,'Anexo 2. Mapeo Instrumentos V3'!$A:$DV,BV$1,FALSE))</f>
        <v/>
      </c>
      <c r="BW31" s="202">
        <f t="shared" si="1"/>
        <v>3</v>
      </c>
      <c r="BX31" s="202">
        <f t="shared" si="2"/>
        <v>5</v>
      </c>
    </row>
    <row r="32" spans="1:76" ht="90" x14ac:dyDescent="0.25">
      <c r="A32" s="102">
        <v>488</v>
      </c>
      <c r="B32" s="145" t="str">
        <f>IF(VLOOKUP($A32,'Anexo 2. Mapeo Instrumentos V3'!$A:$DV,B$1,FALSE)="","",VLOOKUP($A32,'Anexo 2. Mapeo Instrumentos V3'!$A:$DV,B$1,FALSE))</f>
        <v>1.3</v>
      </c>
      <c r="C32" s="157" t="str">
        <f>IF(VLOOKUP($A32,'Anexo 2. Mapeo Instrumentos V3'!$A:$DV,C$1,FALSE)="","",VLOOKUP($A32,'Anexo 2. Mapeo Instrumentos V3'!$A:$DV,C$1,FALSE))</f>
        <v>Licenciamiento de uso de semillas de cannabis para siembra</v>
      </c>
      <c r="D32" s="72" t="str">
        <f>IF(VLOOKUP($A32,'Anexo 2. Mapeo Instrumentos V3'!$A:$DV,D$1,FALSE)="","",VLOOKUP($A32,'Anexo 2. Mapeo Instrumentos V3'!$A:$DV,D$1,FALSE))</f>
        <v>Autorizar el manejo de semillas para siembra, que puede comprender la adquisición a cualquier título, importación, almacenamiento, comercialización, distribución, posesión y disposición final, así como su exportación y uso para fines médicos y científicos. . Incluye Licencias de uso de semillas de cannabis para siembra expedidas.</v>
      </c>
      <c r="E32" s="130" t="str">
        <f>IF(VLOOKUP($A32,'Anexo 2. Mapeo Instrumentos V3'!$A:$DV,E$1,FALSE)="","",VLOOKUP($A32,'Anexo 2. Mapeo Instrumentos V3'!$A:$DV,E$1,FALSE))</f>
        <v>Dirección de Política de Drogas y Actividades Relacionadas</v>
      </c>
      <c r="F32" s="130" t="str">
        <f>IF(VLOOKUP($A32,'Anexo 2. Mapeo Instrumentos V3'!$A:$DV,F$1,FALSE)="","",VLOOKUP($A32,'Anexo 2. Mapeo Instrumentos V3'!$A:$DV,F$1,FALSE))</f>
        <v>Dumar Cárdenas - Enrique Jurado</v>
      </c>
      <c r="G32" s="136" t="str">
        <f>IF(VLOOKUP($A32,'Anexo 2. Mapeo Instrumentos V3'!$A:$DV,G$1,FALSE)="","",VLOOKUP($A32,'Anexo 2. Mapeo Instrumentos V3'!$A:$DV,G$1,FALSE))</f>
        <v>3153350879
4443100 Ext.1267</v>
      </c>
      <c r="H32" s="72" t="str">
        <f>IF(VLOOKUP($A32,'Anexo 2. Mapeo Instrumentos V3'!$A:$DV,H$1,FALSE)="","",VLOOKUP($A32,'Anexo 2. Mapeo Instrumentos V3'!$A:$DV,H$1,FALSE))</f>
        <v>dumar.cardenas@minjusticia.gov.co
enrique.jurado@minjusticia.gov.co</v>
      </c>
      <c r="I32" s="7" t="str">
        <f>IF(VLOOKUP($A32,'Anexo 2. Mapeo Instrumentos V3'!$A:$DV,I$1,FALSE)="","",VLOOKUP($A32,'Anexo 2. Mapeo Instrumentos V3'!$A:$DV,I$1,FALSE))</f>
        <v>SI</v>
      </c>
      <c r="J32" s="7" t="str">
        <f>IF(VLOOKUP($A32,'Anexo 2. Mapeo Instrumentos V3'!$A:$DV,J$1,FALSE)="","",VLOOKUP($A32,'Anexo 2. Mapeo Instrumentos V3'!$A:$DV,J$1,FALSE))</f>
        <v>SI</v>
      </c>
      <c r="K32" s="7" t="str">
        <f>IF(VLOOKUP($A32,'Anexo 2. Mapeo Instrumentos V3'!$A:$DV,K$1,FALSE)="","",VLOOKUP($A32,'Anexo 2. Mapeo Instrumentos V3'!$A:$DV,K$1,FALSE))</f>
        <v>SI</v>
      </c>
      <c r="L32" s="7" t="str">
        <f>IF(VLOOKUP($A32,'Anexo 2. Mapeo Instrumentos V3'!$A:$DV,L$1,FALSE)="","",VLOOKUP($A32,'Anexo 2. Mapeo Instrumentos V3'!$A:$DV,L$1,FALSE))</f>
        <v>SI</v>
      </c>
      <c r="M32" s="7" t="str">
        <f>IF(VLOOKUP($A32,'Anexo 2. Mapeo Instrumentos V3'!$A:$DV,M$1,FALSE)="","",VLOOKUP($A32,'Anexo 2. Mapeo Instrumentos V3'!$A:$DV,M$1,FALSE))</f>
        <v>SI</v>
      </c>
      <c r="N32" s="7" t="str">
        <f>IF(VLOOKUP($A32,'Anexo 2. Mapeo Instrumentos V3'!$A:$DV,N$1,FALSE)="","",VLOOKUP($A32,'Anexo 2. Mapeo Instrumentos V3'!$A:$DV,N$1,FALSE))</f>
        <v>NO</v>
      </c>
      <c r="O32" s="72" t="str">
        <f>IF(VLOOKUP($A32,'Anexo 2. Mapeo Instrumentos V3'!$A:$DV,O$1,FALSE)="","",VLOOKUP($A32,'Anexo 2. Mapeo Instrumentos V3'!$A:$DV,O$1,FALSE))</f>
        <v>NO</v>
      </c>
      <c r="P32" s="72" t="str">
        <f>IF(VLOOKUP($A32,'Anexo 2. Mapeo Instrumentos V3'!$A:$DV,P$1,FALSE)="","",VLOOKUP($A32,'Anexo 2. Mapeo Instrumentos V3'!$A:$DV,P$1,FALSE))</f>
        <v>NO</v>
      </c>
      <c r="Q32" s="7" t="str">
        <f>IF(VLOOKUP($A32,'Anexo 2. Mapeo Instrumentos V3'!$A:$DV,Q$1,FALSE)="","",VLOOKUP($A32,'Anexo 2. Mapeo Instrumentos V3'!$A:$DV,Q$1,FALSE))</f>
        <v>SI</v>
      </c>
      <c r="R32" s="7" t="str">
        <f>IF(VLOOKUP($A32,'Anexo 2. Mapeo Instrumentos V3'!$A:$DV,R$1,FALSE)="","",VLOOKUP($A32,'Anexo 2. Mapeo Instrumentos V3'!$A:$DV,R$1,FALSE))</f>
        <v>NO</v>
      </c>
      <c r="S32" s="72" t="str">
        <f>IF(VLOOKUP($A32,'Anexo 2. Mapeo Instrumentos V3'!$A:$DV,S$1,FALSE)="","",VLOOKUP($A32,'Anexo 2. Mapeo Instrumentos V3'!$A:$DV,S$1,FALSE))</f>
        <v/>
      </c>
      <c r="T32" s="72" t="str">
        <f>IF(VLOOKUP($A32,'Anexo 2. Mapeo Instrumentos V3'!$A:$DV,T$1,FALSE)="","",VLOOKUP($A32,'Anexo 2. Mapeo Instrumentos V3'!$A:$DV,T$1,FALSE))</f>
        <v/>
      </c>
      <c r="U32" s="72" t="str">
        <f>IF(VLOOKUP($A32,'Anexo 2. Mapeo Instrumentos V3'!$A:$DV,U$1,FALSE)="","",VLOOKUP($A32,'Anexo 2. Mapeo Instrumentos V3'!$A:$DV,U$1,FALSE))</f>
        <v/>
      </c>
      <c r="V32" s="72" t="str">
        <f>IF(VLOOKUP($A32,'Anexo 2. Mapeo Instrumentos V3'!$A:$DV,V$1,FALSE)="","",VLOOKUP($A32,'Anexo 2. Mapeo Instrumentos V3'!$A:$DV,V$1,FALSE))</f>
        <v/>
      </c>
      <c r="W32" s="158" t="str">
        <f>IF(VLOOKUP($A32,'Anexo 2. Mapeo Instrumentos V3'!$A:$DV,W$1,FALSE)="","",VLOOKUP($A32,'Anexo 2. Mapeo Instrumentos V3'!$A:$DV,W$1,FALSE))</f>
        <v/>
      </c>
      <c r="X32" s="3" t="str">
        <f>IF(VLOOKUP($A32,'Anexo 2. Mapeo Instrumentos V3'!$A:$DV,X$1,FALSE)="","",VLOOKUP($A32,'Anexo 2. Mapeo Instrumentos V3'!$A:$DV,X$1,FALSE))</f>
        <v/>
      </c>
      <c r="Y32" s="102">
        <f>IF(VLOOKUP($A32,'Anexo 2. Mapeo Instrumentos V3'!$A:$DV,Y$1,FALSE)="","",VLOOKUP($A32,'Anexo 2. Mapeo Instrumentos V3'!$A:$DV,Y$1,FALSE))</f>
        <v>1</v>
      </c>
      <c r="Z32" s="136" t="str">
        <f>IF(VLOOKUP($A32,'Anexo 2. Mapeo Instrumentos V3'!$A:$DV,Z$1,FALSE)="","",VLOOKUP($A32,'Anexo 2. Mapeo Instrumentos V3'!$A:$DV,Z$1,FALSE))</f>
        <v/>
      </c>
      <c r="AA32" s="136" t="str">
        <f>IF(VLOOKUP($A32,'Anexo 2. Mapeo Instrumentos V3'!$A:$DV,AA$1,FALSE)="","",VLOOKUP($A32,'Anexo 2. Mapeo Instrumentos V3'!$A:$DV,AA$1,FALSE))</f>
        <v/>
      </c>
      <c r="AB32" s="136" t="str">
        <f>IF(VLOOKUP($A32,'Anexo 2. Mapeo Instrumentos V3'!$A:$DV,AB$1,FALSE)="","",VLOOKUP($A32,'Anexo 2. Mapeo Instrumentos V3'!$A:$DV,AB$1,FALSE))</f>
        <v/>
      </c>
      <c r="AC32" s="136" t="str">
        <f>IF(VLOOKUP($A32,'Anexo 2. Mapeo Instrumentos V3'!$A:$DV,AC$1,FALSE)="","",VLOOKUP($A32,'Anexo 2. Mapeo Instrumentos V3'!$A:$DV,AC$1,FALSE))</f>
        <v/>
      </c>
      <c r="AD32" s="136" t="str">
        <f>IF(VLOOKUP($A32,'Anexo 2. Mapeo Instrumentos V3'!$A:$DV,AD$1,FALSE)="","",VLOOKUP($A32,'Anexo 2. Mapeo Instrumentos V3'!$A:$DV,AD$1,FALSE))</f>
        <v/>
      </c>
      <c r="AE32" s="136" t="str">
        <f>IF(VLOOKUP($A32,'Anexo 2. Mapeo Instrumentos V3'!$A:$DV,AE$1,FALSE)="","",VLOOKUP($A32,'Anexo 2. Mapeo Instrumentos V3'!$A:$DV,AE$1,FALSE))</f>
        <v/>
      </c>
      <c r="AF32" s="136" t="str">
        <f>IF(VLOOKUP($A32,'Anexo 2. Mapeo Instrumentos V3'!$A:$DV,AF$1,FALSE)="","",VLOOKUP($A32,'Anexo 2. Mapeo Instrumentos V3'!$A:$DV,AF$1,FALSE))</f>
        <v/>
      </c>
      <c r="AG32" s="136" t="str">
        <f>IF(VLOOKUP($A32,'Anexo 2. Mapeo Instrumentos V3'!$A:$DV,AG$1,FALSE)="","",VLOOKUP($A32,'Anexo 2. Mapeo Instrumentos V3'!$A:$DV,AG$1,FALSE))</f>
        <v/>
      </c>
      <c r="AH32" s="136" t="str">
        <f>IF(VLOOKUP($A32,'Anexo 2. Mapeo Instrumentos V3'!$A:$DV,AH$1,FALSE)="","",VLOOKUP($A32,'Anexo 2. Mapeo Instrumentos V3'!$A:$DV,AH$1,FALSE))</f>
        <v/>
      </c>
      <c r="AI32" s="136" t="str">
        <f>IF(VLOOKUP($A32,'Anexo 2. Mapeo Instrumentos V3'!$A:$DV,AI$1,FALSE)="","",VLOOKUP($A32,'Anexo 2. Mapeo Instrumentos V3'!$A:$DV,AI$1,FALSE))</f>
        <v/>
      </c>
      <c r="AJ32" s="136" t="str">
        <f>IF(VLOOKUP($A32,'Anexo 2. Mapeo Instrumentos V3'!$A:$DV,AJ$1,FALSE)="","",VLOOKUP($A32,'Anexo 2. Mapeo Instrumentos V3'!$A:$DV,AJ$1,FALSE))</f>
        <v/>
      </c>
      <c r="AK32" s="136" t="str">
        <f>IF(VLOOKUP($A32,'Anexo 2. Mapeo Instrumentos V3'!$A:$DV,AK$1,FALSE)="","",VLOOKUP($A32,'Anexo 2. Mapeo Instrumentos V3'!$A:$DV,AK$1,FALSE))</f>
        <v/>
      </c>
      <c r="AL32" s="136" t="str">
        <f>IF(VLOOKUP($A32,'Anexo 2. Mapeo Instrumentos V3'!$A:$DV,AL$1,FALSE)="","",VLOOKUP($A32,'Anexo 2. Mapeo Instrumentos V3'!$A:$DV,AL$1,FALSE))</f>
        <v/>
      </c>
      <c r="AM32" s="136" t="str">
        <f>IF(VLOOKUP($A32,'Anexo 2. Mapeo Instrumentos V3'!$A:$DV,AM$1,FALSE)="","",VLOOKUP($A32,'Anexo 2. Mapeo Instrumentos V3'!$A:$DV,AM$1,FALSE))</f>
        <v/>
      </c>
      <c r="AN32" s="136" t="str">
        <f>IF(VLOOKUP($A32,'Anexo 2. Mapeo Instrumentos V3'!$A:$DV,AN$1,FALSE)="","",VLOOKUP($A32,'Anexo 2. Mapeo Instrumentos V3'!$A:$DV,AN$1,FALSE))</f>
        <v/>
      </c>
      <c r="AO32" s="136" t="str">
        <f>IF(VLOOKUP($A32,'Anexo 2. Mapeo Instrumentos V3'!$A:$DV,AO$1,FALSE)="","",VLOOKUP($A32,'Anexo 2. Mapeo Instrumentos V3'!$A:$DV,AO$1,FALSE))</f>
        <v/>
      </c>
      <c r="AP32" s="136" t="str">
        <f>IF(VLOOKUP($A32,'Anexo 2. Mapeo Instrumentos V3'!$A:$DV,AP$1,FALSE)="","",VLOOKUP($A32,'Anexo 2. Mapeo Instrumentos V3'!$A:$DV,AP$1,FALSE))</f>
        <v/>
      </c>
      <c r="AQ32" s="136" t="str">
        <f>IF(VLOOKUP($A32,'Anexo 2. Mapeo Instrumentos V3'!$A:$DV,AQ$1,FALSE)="","",VLOOKUP($A32,'Anexo 2. Mapeo Instrumentos V3'!$A:$DV,AQ$1,FALSE))</f>
        <v/>
      </c>
      <c r="AR32" s="136" t="str">
        <f>IF(VLOOKUP($A32,'Anexo 2. Mapeo Instrumentos V3'!$A:$DV,AR$1,FALSE)="","",VLOOKUP($A32,'Anexo 2. Mapeo Instrumentos V3'!$A:$DV,AR$1,FALSE))</f>
        <v/>
      </c>
      <c r="AS32" s="136" t="str">
        <f>IF(VLOOKUP($A32,'Anexo 2. Mapeo Instrumentos V3'!$A:$DV,AS$1,FALSE)="","",VLOOKUP($A32,'Anexo 2. Mapeo Instrumentos V3'!$A:$DV,AS$1,FALSE))</f>
        <v/>
      </c>
      <c r="AT32" s="136" t="str">
        <f>IF(VLOOKUP($A32,'Anexo 2. Mapeo Instrumentos V3'!$A:$DV,AT$1,FALSE)="","",VLOOKUP($A32,'Anexo 2. Mapeo Instrumentos V3'!$A:$DV,AT$1,FALSE))</f>
        <v/>
      </c>
      <c r="AU32" s="136" t="str">
        <f>IF(VLOOKUP($A32,'Anexo 2. Mapeo Instrumentos V3'!$A:$DV,AU$1,FALSE)="","",VLOOKUP($A32,'Anexo 2. Mapeo Instrumentos V3'!$A:$DV,AU$1,FALSE))</f>
        <v/>
      </c>
      <c r="AV32" s="136" t="str">
        <f>IF(VLOOKUP($A32,'Anexo 2. Mapeo Instrumentos V3'!$A:$DV,AV$1,FALSE)="","",VLOOKUP($A32,'Anexo 2. Mapeo Instrumentos V3'!$A:$DV,AV$1,FALSE))</f>
        <v/>
      </c>
      <c r="AW32" s="136" t="str">
        <f>IF(VLOOKUP($A32,'Anexo 2. Mapeo Instrumentos V3'!$A:$DV,AW$1,FALSE)="","",VLOOKUP($A32,'Anexo 2. Mapeo Instrumentos V3'!$A:$DV,AW$1,FALSE))</f>
        <v/>
      </c>
      <c r="AX32" s="136" t="str">
        <f>IF(VLOOKUP($A32,'Anexo 2. Mapeo Instrumentos V3'!$A:$DV,AX$1,FALSE)="","",VLOOKUP($A32,'Anexo 2. Mapeo Instrumentos V3'!$A:$DV,AX$1,FALSE))</f>
        <v/>
      </c>
      <c r="AY32" s="136" t="str">
        <f>IF(VLOOKUP($A32,'Anexo 2. Mapeo Instrumentos V3'!$A:$DV,AY$1,FALSE)="","",VLOOKUP($A32,'Anexo 2. Mapeo Instrumentos V3'!$A:$DV,AY$1,FALSE))</f>
        <v/>
      </c>
      <c r="AZ32" s="136" t="str">
        <f>IF(VLOOKUP($A32,'Anexo 2. Mapeo Instrumentos V3'!$A:$DV,AZ$1,FALSE)="","",VLOOKUP($A32,'Anexo 2. Mapeo Instrumentos V3'!$A:$DV,AZ$1,FALSE))</f>
        <v/>
      </c>
      <c r="BA32" s="136">
        <f>IF(VLOOKUP($A32,'Anexo 2. Mapeo Instrumentos V3'!$A:$DV,BA$1,FALSE)="","",VLOOKUP($A32,'Anexo 2. Mapeo Instrumentos V3'!$A:$DV,BA$1,FALSE))</f>
        <v>1</v>
      </c>
      <c r="BB32" s="166" t="str">
        <f>IF(VLOOKUP($A32,'Anexo 2. Mapeo Instrumentos V3'!$A:$DV,BB$1,FALSE)="","",VLOOKUP($A32,'Anexo 2. Mapeo Instrumentos V3'!$A:$DV,BB$1,FALSE))</f>
        <v/>
      </c>
      <c r="BC32" s="202">
        <f t="shared" si="0"/>
        <v>2</v>
      </c>
      <c r="BD32" s="102" t="str">
        <f>IF(VLOOKUP($A32,'Anexo 2. Mapeo Instrumentos V3'!$A:$DV,BD$1,FALSE)="","",VLOOKUP($A32,'Anexo 2. Mapeo Instrumentos V3'!$A:$DV,BD$1,FALSE))</f>
        <v/>
      </c>
      <c r="BE32" s="136" t="str">
        <f>IF(VLOOKUP($A32,'Anexo 2. Mapeo Instrumentos V3'!$A:$DV,BE$1,FALSE)="","",VLOOKUP($A32,'Anexo 2. Mapeo Instrumentos V3'!$A:$DV,BE$1,FALSE))</f>
        <v/>
      </c>
      <c r="BF32" s="136" t="str">
        <f>IF(VLOOKUP($A32,'Anexo 2. Mapeo Instrumentos V3'!$A:$DV,BF$1,FALSE)="","",VLOOKUP($A32,'Anexo 2. Mapeo Instrumentos V3'!$A:$DV,BF$1,FALSE))</f>
        <v/>
      </c>
      <c r="BG32" s="136" t="str">
        <f>IF(VLOOKUP($A32,'Anexo 2. Mapeo Instrumentos V3'!$A:$DV,BG$1,FALSE)="","",VLOOKUP($A32,'Anexo 2. Mapeo Instrumentos V3'!$A:$DV,BG$1,FALSE))</f>
        <v/>
      </c>
      <c r="BH32" s="136" t="str">
        <f>IF(VLOOKUP($A32,'Anexo 2. Mapeo Instrumentos V3'!$A:$DV,BH$1,FALSE)="","",VLOOKUP($A32,'Anexo 2. Mapeo Instrumentos V3'!$A:$DV,BH$1,FALSE))</f>
        <v/>
      </c>
      <c r="BI32" s="136" t="str">
        <f>IF(VLOOKUP($A32,'Anexo 2. Mapeo Instrumentos V3'!$A:$DV,BI$1,FALSE)="","",VLOOKUP($A32,'Anexo 2. Mapeo Instrumentos V3'!$A:$DV,BI$1,FALSE))</f>
        <v/>
      </c>
      <c r="BJ32" s="136" t="str">
        <f>IF(VLOOKUP($A32,'Anexo 2. Mapeo Instrumentos V3'!$A:$DV,BJ$1,FALSE)="","",VLOOKUP($A32,'Anexo 2. Mapeo Instrumentos V3'!$A:$DV,BJ$1,FALSE))</f>
        <v/>
      </c>
      <c r="BK32" s="136">
        <f>IF(VLOOKUP($A32,'Anexo 2. Mapeo Instrumentos V3'!$A:$DV,BK$1,FALSE)="","",VLOOKUP($A32,'Anexo 2. Mapeo Instrumentos V3'!$A:$DV,BK$1,FALSE))</f>
        <v>1</v>
      </c>
      <c r="BL32" s="136">
        <f>IF(VLOOKUP($A32,'Anexo 2. Mapeo Instrumentos V3'!$A:$DV,BL$1,FALSE)="","",VLOOKUP($A32,'Anexo 2. Mapeo Instrumentos V3'!$A:$DV,BL$1,FALSE))</f>
        <v>1</v>
      </c>
      <c r="BM32" s="136">
        <f>IF(VLOOKUP($A32,'Anexo 2. Mapeo Instrumentos V3'!$A:$DV,BM$1,FALSE)="","",VLOOKUP($A32,'Anexo 2. Mapeo Instrumentos V3'!$A:$DV,BM$1,FALSE))</f>
        <v>1</v>
      </c>
      <c r="BN32" s="136" t="str">
        <f>IF(VLOOKUP($A32,'Anexo 2. Mapeo Instrumentos V3'!$A:$DV,BN$1,FALSE)="","",VLOOKUP($A32,'Anexo 2. Mapeo Instrumentos V3'!$A:$DV,BN$1,FALSE))</f>
        <v/>
      </c>
      <c r="BO32" s="136" t="str">
        <f>IF(VLOOKUP($A32,'Anexo 2. Mapeo Instrumentos V3'!$A:$DV,BO$1,FALSE)="","",VLOOKUP($A32,'Anexo 2. Mapeo Instrumentos V3'!$A:$DV,BO$1,FALSE))</f>
        <v/>
      </c>
      <c r="BP32" s="136" t="str">
        <f>IF(VLOOKUP($A32,'Anexo 2. Mapeo Instrumentos V3'!$A:$DV,BP$1,FALSE)="","",VLOOKUP($A32,'Anexo 2. Mapeo Instrumentos V3'!$A:$DV,BP$1,FALSE))</f>
        <v/>
      </c>
      <c r="BQ32" s="136" t="str">
        <f>IF(VLOOKUP($A32,'Anexo 2. Mapeo Instrumentos V3'!$A:$DV,BQ$1,FALSE)="","",VLOOKUP($A32,'Anexo 2. Mapeo Instrumentos V3'!$A:$DV,BQ$1,FALSE))</f>
        <v/>
      </c>
      <c r="BR32" s="136" t="str">
        <f>IF(VLOOKUP($A32,'Anexo 2. Mapeo Instrumentos V3'!$A:$DV,BR$1,FALSE)="","",VLOOKUP($A32,'Anexo 2. Mapeo Instrumentos V3'!$A:$DV,BR$1,FALSE))</f>
        <v/>
      </c>
      <c r="BS32" s="136" t="str">
        <f>IF(VLOOKUP($A32,'Anexo 2. Mapeo Instrumentos V3'!$A:$DV,BS$1,FALSE)="","",VLOOKUP($A32,'Anexo 2. Mapeo Instrumentos V3'!$A:$DV,BS$1,FALSE))</f>
        <v/>
      </c>
      <c r="BT32" s="136" t="str">
        <f>IF(VLOOKUP($A32,'Anexo 2. Mapeo Instrumentos V3'!$A:$DV,BT$1,FALSE)="","",VLOOKUP($A32,'Anexo 2. Mapeo Instrumentos V3'!$A:$DV,BT$1,FALSE))</f>
        <v/>
      </c>
      <c r="BU32" s="136" t="str">
        <f>IF(VLOOKUP($A32,'Anexo 2. Mapeo Instrumentos V3'!$A:$DV,BU$1,FALSE)="","",VLOOKUP($A32,'Anexo 2. Mapeo Instrumentos V3'!$A:$DV,BU$1,FALSE))</f>
        <v/>
      </c>
      <c r="BV32" s="166" t="str">
        <f>IF(VLOOKUP($A32,'Anexo 2. Mapeo Instrumentos V3'!$A:$DV,BV$1,FALSE)="","",VLOOKUP($A32,'Anexo 2. Mapeo Instrumentos V3'!$A:$DV,BV$1,FALSE))</f>
        <v/>
      </c>
      <c r="BW32" s="202">
        <f t="shared" si="1"/>
        <v>3</v>
      </c>
      <c r="BX32" s="202">
        <f t="shared" si="2"/>
        <v>5</v>
      </c>
    </row>
    <row r="33" spans="1:76" ht="75" x14ac:dyDescent="0.25">
      <c r="A33" s="102">
        <v>507</v>
      </c>
      <c r="B33" s="145" t="str">
        <f>IF(VLOOKUP($A33,'Anexo 2. Mapeo Instrumentos V3'!$A:$DV,B$1,FALSE)="","",VLOOKUP($A33,'Anexo 2. Mapeo Instrumentos V3'!$A:$DV,B$1,FALSE))</f>
        <v>2.2</v>
      </c>
      <c r="C33" s="157" t="str">
        <f>IF(VLOOKUP($A33,'Anexo 2. Mapeo Instrumentos V3'!$A:$DV,C$1,FALSE)="","",VLOOKUP($A33,'Anexo 2. Mapeo Instrumentos V3'!$A:$DV,C$1,FALSE))</f>
        <v>Promoción de la resolución de conflictos comunitarios de los pueblos negros, afrocolombianos, raizales y palanqueros - NARP</v>
      </c>
      <c r="D33" s="72" t="str">
        <f>IF(VLOOKUP($A33,'Anexo 2. Mapeo Instrumentos V3'!$A:$DV,D$1,FALSE)="","",VLOOKUP($A33,'Anexo 2. Mapeo Instrumentos V3'!$A:$DV,D$1,FALSE))</f>
        <v>Línea de acción para apoyar iniciativas encaminadas a documentar la reconstrucción de prácticas y conocimientos ancestrales de resolución de conflictos de las comunidades NARP del Pacífico Nariñense y aportar a su funcionamiento a través de los consejos comunitarios.</v>
      </c>
      <c r="E33" s="130" t="str">
        <f>IF(VLOOKUP($A33,'Anexo 2. Mapeo Instrumentos V3'!$A:$DV,E$1,FALSE)="","",VLOOKUP($A33,'Anexo 2. Mapeo Instrumentos V3'!$A:$DV,E$1,FALSE))</f>
        <v>Dirección de Justicia Formal</v>
      </c>
      <c r="F33" s="130" t="str">
        <f>IF(VLOOKUP($A33,'Anexo 2. Mapeo Instrumentos V3'!$A:$DV,F$1,FALSE)="","",VLOOKUP($A33,'Anexo 2. Mapeo Instrumentos V3'!$A:$DV,F$1,FALSE))</f>
        <v>Yuly Constanza Benavides Mora</v>
      </c>
      <c r="G33" s="136">
        <f>IF(VLOOKUP($A33,'Anexo 2. Mapeo Instrumentos V3'!$A:$DV,G$1,FALSE)="","",VLOOKUP($A33,'Anexo 2. Mapeo Instrumentos V3'!$A:$DV,G$1,FALSE))</f>
        <v>3114484042</v>
      </c>
      <c r="H33" s="72" t="str">
        <f>IF(VLOOKUP($A33,'Anexo 2. Mapeo Instrumentos V3'!$A:$DV,H$1,FALSE)="","",VLOOKUP($A33,'Anexo 2. Mapeo Instrumentos V3'!$A:$DV,H$1,FALSE))</f>
        <v>yuly.benavides@minjusticia.gov.co</v>
      </c>
      <c r="I33" s="7" t="str">
        <f>IF(VLOOKUP($A33,'Anexo 2. Mapeo Instrumentos V3'!$A:$DV,I$1,FALSE)="","",VLOOKUP($A33,'Anexo 2. Mapeo Instrumentos V3'!$A:$DV,I$1,FALSE))</f>
        <v>NO</v>
      </c>
      <c r="J33" s="7" t="str">
        <f>IF(VLOOKUP($A33,'Anexo 2. Mapeo Instrumentos V3'!$A:$DV,J$1,FALSE)="","",VLOOKUP($A33,'Anexo 2. Mapeo Instrumentos V3'!$A:$DV,J$1,FALSE))</f>
        <v>NO</v>
      </c>
      <c r="K33" s="7" t="str">
        <f>IF(VLOOKUP($A33,'Anexo 2. Mapeo Instrumentos V3'!$A:$DV,K$1,FALSE)="","",VLOOKUP($A33,'Anexo 2. Mapeo Instrumentos V3'!$A:$DV,K$1,FALSE))</f>
        <v>NO</v>
      </c>
      <c r="L33" s="7" t="str">
        <f>IF(VLOOKUP($A33,'Anexo 2. Mapeo Instrumentos V3'!$A:$DV,L$1,FALSE)="","",VLOOKUP($A33,'Anexo 2. Mapeo Instrumentos V3'!$A:$DV,L$1,FALSE))</f>
        <v>NO</v>
      </c>
      <c r="M33" s="7" t="str">
        <f>IF(VLOOKUP($A33,'Anexo 2. Mapeo Instrumentos V3'!$A:$DV,M$1,FALSE)="","",VLOOKUP($A33,'Anexo 2. Mapeo Instrumentos V3'!$A:$DV,M$1,FALSE))</f>
        <v>NO</v>
      </c>
      <c r="N33" s="7" t="str">
        <f>IF(VLOOKUP($A33,'Anexo 2. Mapeo Instrumentos V3'!$A:$DV,N$1,FALSE)="","",VLOOKUP($A33,'Anexo 2. Mapeo Instrumentos V3'!$A:$DV,N$1,FALSE))</f>
        <v>NO</v>
      </c>
      <c r="O33" s="72" t="str">
        <f>IF(VLOOKUP($A33,'Anexo 2. Mapeo Instrumentos V3'!$A:$DV,O$1,FALSE)="","",VLOOKUP($A33,'Anexo 2. Mapeo Instrumentos V3'!$A:$DV,O$1,FALSE))</f>
        <v>NO</v>
      </c>
      <c r="P33" s="72" t="str">
        <f>IF(VLOOKUP($A33,'Anexo 2. Mapeo Instrumentos V3'!$A:$DV,P$1,FALSE)="","",VLOOKUP($A33,'Anexo 2. Mapeo Instrumentos V3'!$A:$DV,P$1,FALSE))</f>
        <v>NO</v>
      </c>
      <c r="Q33" s="7" t="str">
        <f>IF(VLOOKUP($A33,'Anexo 2. Mapeo Instrumentos V3'!$A:$DV,Q$1,FALSE)="","",VLOOKUP($A33,'Anexo 2. Mapeo Instrumentos V3'!$A:$DV,Q$1,FALSE))</f>
        <v>NO</v>
      </c>
      <c r="R33" s="7" t="str">
        <f>IF(VLOOKUP($A33,'Anexo 2. Mapeo Instrumentos V3'!$A:$DV,R$1,FALSE)="","",VLOOKUP($A33,'Anexo 2. Mapeo Instrumentos V3'!$A:$DV,R$1,FALSE))</f>
        <v>SI</v>
      </c>
      <c r="S33" s="72" t="str">
        <f>IF(VLOOKUP($A33,'Anexo 2. Mapeo Instrumentos V3'!$A:$DV,S$1,FALSE)="","",VLOOKUP($A33,'Anexo 2. Mapeo Instrumentos V3'!$A:$DV,S$1,FALSE))</f>
        <v>Comunidades NARP</v>
      </c>
      <c r="T33" s="72" t="str">
        <f>IF(VLOOKUP($A33,'Anexo 2. Mapeo Instrumentos V3'!$A:$DV,T$1,FALSE)="","",VLOOKUP($A33,'Anexo 2. Mapeo Instrumentos V3'!$A:$DV,T$1,FALSE))</f>
        <v>Comunidades Narp Pácifico Nariñense y Chocó</v>
      </c>
      <c r="U33" s="72" t="str">
        <f>IF(VLOOKUP($A33,'Anexo 2. Mapeo Instrumentos V3'!$A:$DV,U$1,FALSE)="","",VLOOKUP($A33,'Anexo 2. Mapeo Instrumentos V3'!$A:$DV,U$1,FALSE))</f>
        <v/>
      </c>
      <c r="V33" s="72" t="str">
        <f>IF(VLOOKUP($A33,'Anexo 2. Mapeo Instrumentos V3'!$A:$DV,V$1,FALSE)="","",VLOOKUP($A33,'Anexo 2. Mapeo Instrumentos V3'!$A:$DV,V$1,FALSE))</f>
        <v>* Promover acceso a la justicia de los pueblos étnicos</v>
      </c>
      <c r="W33" s="158" t="str">
        <f>IF(VLOOKUP($A33,'Anexo 2. Mapeo Instrumentos V3'!$A:$DV,W$1,FALSE)="","",VLOOKUP($A33,'Anexo 2. Mapeo Instrumentos V3'!$A:$DV,W$1,FALSE))</f>
        <v>Iniciativas apoyadas viabilizadas</v>
      </c>
      <c r="X33" s="3" t="str">
        <f>IF(VLOOKUP($A33,'Anexo 2. Mapeo Instrumentos V3'!$A:$DV,X$1,FALSE)="","",VLOOKUP($A33,'Anexo 2. Mapeo Instrumentos V3'!$A:$DV,X$1,FALSE))</f>
        <v/>
      </c>
      <c r="Y33" s="102" t="str">
        <f>IF(VLOOKUP($A33,'Anexo 2. Mapeo Instrumentos V3'!$A:$DV,Y$1,FALSE)="","",VLOOKUP($A33,'Anexo 2. Mapeo Instrumentos V3'!$A:$DV,Y$1,FALSE))</f>
        <v/>
      </c>
      <c r="Z33" s="136" t="str">
        <f>IF(VLOOKUP($A33,'Anexo 2. Mapeo Instrumentos V3'!$A:$DV,Z$1,FALSE)="","",VLOOKUP($A33,'Anexo 2. Mapeo Instrumentos V3'!$A:$DV,Z$1,FALSE))</f>
        <v/>
      </c>
      <c r="AA33" s="136" t="str">
        <f>IF(VLOOKUP($A33,'Anexo 2. Mapeo Instrumentos V3'!$A:$DV,AA$1,FALSE)="","",VLOOKUP($A33,'Anexo 2. Mapeo Instrumentos V3'!$A:$DV,AA$1,FALSE))</f>
        <v/>
      </c>
      <c r="AB33" s="136" t="str">
        <f>IF(VLOOKUP($A33,'Anexo 2. Mapeo Instrumentos V3'!$A:$DV,AB$1,FALSE)="","",VLOOKUP($A33,'Anexo 2. Mapeo Instrumentos V3'!$A:$DV,AB$1,FALSE))</f>
        <v/>
      </c>
      <c r="AC33" s="136" t="str">
        <f>IF(VLOOKUP($A33,'Anexo 2. Mapeo Instrumentos V3'!$A:$DV,AC$1,FALSE)="","",VLOOKUP($A33,'Anexo 2. Mapeo Instrumentos V3'!$A:$DV,AC$1,FALSE))</f>
        <v/>
      </c>
      <c r="AD33" s="136">
        <f>IF(VLOOKUP($A33,'Anexo 2. Mapeo Instrumentos V3'!$A:$DV,AD$1,FALSE)="","",VLOOKUP($A33,'Anexo 2. Mapeo Instrumentos V3'!$A:$DV,AD$1,FALSE))</f>
        <v>1</v>
      </c>
      <c r="AE33" s="136" t="str">
        <f>IF(VLOOKUP($A33,'Anexo 2. Mapeo Instrumentos V3'!$A:$DV,AE$1,FALSE)="","",VLOOKUP($A33,'Anexo 2. Mapeo Instrumentos V3'!$A:$DV,AE$1,FALSE))</f>
        <v/>
      </c>
      <c r="AF33" s="136" t="str">
        <f>IF(VLOOKUP($A33,'Anexo 2. Mapeo Instrumentos V3'!$A:$DV,AF$1,FALSE)="","",VLOOKUP($A33,'Anexo 2. Mapeo Instrumentos V3'!$A:$DV,AF$1,FALSE))</f>
        <v/>
      </c>
      <c r="AG33" s="136" t="str">
        <f>IF(VLOOKUP($A33,'Anexo 2. Mapeo Instrumentos V3'!$A:$DV,AG$1,FALSE)="","",VLOOKUP($A33,'Anexo 2. Mapeo Instrumentos V3'!$A:$DV,AG$1,FALSE))</f>
        <v/>
      </c>
      <c r="AH33" s="136" t="str">
        <f>IF(VLOOKUP($A33,'Anexo 2. Mapeo Instrumentos V3'!$A:$DV,AH$1,FALSE)="","",VLOOKUP($A33,'Anexo 2. Mapeo Instrumentos V3'!$A:$DV,AH$1,FALSE))</f>
        <v/>
      </c>
      <c r="AI33" s="136" t="str">
        <f>IF(VLOOKUP($A33,'Anexo 2. Mapeo Instrumentos V3'!$A:$DV,AI$1,FALSE)="","",VLOOKUP($A33,'Anexo 2. Mapeo Instrumentos V3'!$A:$DV,AI$1,FALSE))</f>
        <v/>
      </c>
      <c r="AJ33" s="136" t="str">
        <f>IF(VLOOKUP($A33,'Anexo 2. Mapeo Instrumentos V3'!$A:$DV,AJ$1,FALSE)="","",VLOOKUP($A33,'Anexo 2. Mapeo Instrumentos V3'!$A:$DV,AJ$1,FALSE))</f>
        <v/>
      </c>
      <c r="AK33" s="136" t="str">
        <f>IF(VLOOKUP($A33,'Anexo 2. Mapeo Instrumentos V3'!$A:$DV,AK$1,FALSE)="","",VLOOKUP($A33,'Anexo 2. Mapeo Instrumentos V3'!$A:$DV,AK$1,FALSE))</f>
        <v/>
      </c>
      <c r="AL33" s="136" t="str">
        <f>IF(VLOOKUP($A33,'Anexo 2. Mapeo Instrumentos V3'!$A:$DV,AL$1,FALSE)="","",VLOOKUP($A33,'Anexo 2. Mapeo Instrumentos V3'!$A:$DV,AL$1,FALSE))</f>
        <v/>
      </c>
      <c r="AM33" s="136" t="str">
        <f>IF(VLOOKUP($A33,'Anexo 2. Mapeo Instrumentos V3'!$A:$DV,AM$1,FALSE)="","",VLOOKUP($A33,'Anexo 2. Mapeo Instrumentos V3'!$A:$DV,AM$1,FALSE))</f>
        <v/>
      </c>
      <c r="AN33" s="136" t="str">
        <f>IF(VLOOKUP($A33,'Anexo 2. Mapeo Instrumentos V3'!$A:$DV,AN$1,FALSE)="","",VLOOKUP($A33,'Anexo 2. Mapeo Instrumentos V3'!$A:$DV,AN$1,FALSE))</f>
        <v/>
      </c>
      <c r="AO33" s="136" t="str">
        <f>IF(VLOOKUP($A33,'Anexo 2. Mapeo Instrumentos V3'!$A:$DV,AO$1,FALSE)="","",VLOOKUP($A33,'Anexo 2. Mapeo Instrumentos V3'!$A:$DV,AO$1,FALSE))</f>
        <v/>
      </c>
      <c r="AP33" s="136" t="str">
        <f>IF(VLOOKUP($A33,'Anexo 2. Mapeo Instrumentos V3'!$A:$DV,AP$1,FALSE)="","",VLOOKUP($A33,'Anexo 2. Mapeo Instrumentos V3'!$A:$DV,AP$1,FALSE))</f>
        <v/>
      </c>
      <c r="AQ33" s="136" t="str">
        <f>IF(VLOOKUP($A33,'Anexo 2. Mapeo Instrumentos V3'!$A:$DV,AQ$1,FALSE)="","",VLOOKUP($A33,'Anexo 2. Mapeo Instrumentos V3'!$A:$DV,AQ$1,FALSE))</f>
        <v/>
      </c>
      <c r="AR33" s="136" t="str">
        <f>IF(VLOOKUP($A33,'Anexo 2. Mapeo Instrumentos V3'!$A:$DV,AR$1,FALSE)="","",VLOOKUP($A33,'Anexo 2. Mapeo Instrumentos V3'!$A:$DV,AR$1,FALSE))</f>
        <v/>
      </c>
      <c r="AS33" s="136" t="str">
        <f>IF(VLOOKUP($A33,'Anexo 2. Mapeo Instrumentos V3'!$A:$DV,AS$1,FALSE)="","",VLOOKUP($A33,'Anexo 2. Mapeo Instrumentos V3'!$A:$DV,AS$1,FALSE))</f>
        <v/>
      </c>
      <c r="AT33" s="136" t="str">
        <f>IF(VLOOKUP($A33,'Anexo 2. Mapeo Instrumentos V3'!$A:$DV,AT$1,FALSE)="","",VLOOKUP($A33,'Anexo 2. Mapeo Instrumentos V3'!$A:$DV,AT$1,FALSE))</f>
        <v/>
      </c>
      <c r="AU33" s="136" t="str">
        <f>IF(VLOOKUP($A33,'Anexo 2. Mapeo Instrumentos V3'!$A:$DV,AU$1,FALSE)="","",VLOOKUP($A33,'Anexo 2. Mapeo Instrumentos V3'!$A:$DV,AU$1,FALSE))</f>
        <v/>
      </c>
      <c r="AV33" s="136" t="str">
        <f>IF(VLOOKUP($A33,'Anexo 2. Mapeo Instrumentos V3'!$A:$DV,AV$1,FALSE)="","",VLOOKUP($A33,'Anexo 2. Mapeo Instrumentos V3'!$A:$DV,AV$1,FALSE))</f>
        <v/>
      </c>
      <c r="AW33" s="136" t="str">
        <f>IF(VLOOKUP($A33,'Anexo 2. Mapeo Instrumentos V3'!$A:$DV,AW$1,FALSE)="","",VLOOKUP($A33,'Anexo 2. Mapeo Instrumentos V3'!$A:$DV,AW$1,FALSE))</f>
        <v/>
      </c>
      <c r="AX33" s="136" t="str">
        <f>IF(VLOOKUP($A33,'Anexo 2. Mapeo Instrumentos V3'!$A:$DV,AX$1,FALSE)="","",VLOOKUP($A33,'Anexo 2. Mapeo Instrumentos V3'!$A:$DV,AX$1,FALSE))</f>
        <v/>
      </c>
      <c r="AY33" s="136" t="str">
        <f>IF(VLOOKUP($A33,'Anexo 2. Mapeo Instrumentos V3'!$A:$DV,AY$1,FALSE)="","",VLOOKUP($A33,'Anexo 2. Mapeo Instrumentos V3'!$A:$DV,AY$1,FALSE))</f>
        <v/>
      </c>
      <c r="AZ33" s="136" t="str">
        <f>IF(VLOOKUP($A33,'Anexo 2. Mapeo Instrumentos V3'!$A:$DV,AZ$1,FALSE)="","",VLOOKUP($A33,'Anexo 2. Mapeo Instrumentos V3'!$A:$DV,AZ$1,FALSE))</f>
        <v/>
      </c>
      <c r="BA33" s="136" t="str">
        <f>IF(VLOOKUP($A33,'Anexo 2. Mapeo Instrumentos V3'!$A:$DV,BA$1,FALSE)="","",VLOOKUP($A33,'Anexo 2. Mapeo Instrumentos V3'!$A:$DV,BA$1,FALSE))</f>
        <v/>
      </c>
      <c r="BB33" s="166" t="str">
        <f>IF(VLOOKUP($A33,'Anexo 2. Mapeo Instrumentos V3'!$A:$DV,BB$1,FALSE)="","",VLOOKUP($A33,'Anexo 2. Mapeo Instrumentos V3'!$A:$DV,BB$1,FALSE))</f>
        <v/>
      </c>
      <c r="BC33" s="202">
        <f t="shared" si="0"/>
        <v>1</v>
      </c>
      <c r="BD33" s="102" t="str">
        <f>IF(VLOOKUP($A33,'Anexo 2. Mapeo Instrumentos V3'!$A:$DV,BD$1,FALSE)="","",VLOOKUP($A33,'Anexo 2. Mapeo Instrumentos V3'!$A:$DV,BD$1,FALSE))</f>
        <v/>
      </c>
      <c r="BE33" s="136" t="str">
        <f>IF(VLOOKUP($A33,'Anexo 2. Mapeo Instrumentos V3'!$A:$DV,BE$1,FALSE)="","",VLOOKUP($A33,'Anexo 2. Mapeo Instrumentos V3'!$A:$DV,BE$1,FALSE))</f>
        <v/>
      </c>
      <c r="BF33" s="136" t="str">
        <f>IF(VLOOKUP($A33,'Anexo 2. Mapeo Instrumentos V3'!$A:$DV,BF$1,FALSE)="","",VLOOKUP($A33,'Anexo 2. Mapeo Instrumentos V3'!$A:$DV,BF$1,FALSE))</f>
        <v/>
      </c>
      <c r="BG33" s="136" t="str">
        <f>IF(VLOOKUP($A33,'Anexo 2. Mapeo Instrumentos V3'!$A:$DV,BG$1,FALSE)="","",VLOOKUP($A33,'Anexo 2. Mapeo Instrumentos V3'!$A:$DV,BG$1,FALSE))</f>
        <v/>
      </c>
      <c r="BH33" s="136" t="str">
        <f>IF(VLOOKUP($A33,'Anexo 2. Mapeo Instrumentos V3'!$A:$DV,BH$1,FALSE)="","",VLOOKUP($A33,'Anexo 2. Mapeo Instrumentos V3'!$A:$DV,BH$1,FALSE))</f>
        <v/>
      </c>
      <c r="BI33" s="136" t="str">
        <f>IF(VLOOKUP($A33,'Anexo 2. Mapeo Instrumentos V3'!$A:$DV,BI$1,FALSE)="","",VLOOKUP($A33,'Anexo 2. Mapeo Instrumentos V3'!$A:$DV,BI$1,FALSE))</f>
        <v/>
      </c>
      <c r="BJ33" s="136" t="str">
        <f>IF(VLOOKUP($A33,'Anexo 2. Mapeo Instrumentos V3'!$A:$DV,BJ$1,FALSE)="","",VLOOKUP($A33,'Anexo 2. Mapeo Instrumentos V3'!$A:$DV,BJ$1,FALSE))</f>
        <v/>
      </c>
      <c r="BK33" s="136" t="str">
        <f>IF(VLOOKUP($A33,'Anexo 2. Mapeo Instrumentos V3'!$A:$DV,BK$1,FALSE)="","",VLOOKUP($A33,'Anexo 2. Mapeo Instrumentos V3'!$A:$DV,BK$1,FALSE))</f>
        <v/>
      </c>
      <c r="BL33" s="136" t="str">
        <f>IF(VLOOKUP($A33,'Anexo 2. Mapeo Instrumentos V3'!$A:$DV,BL$1,FALSE)="","",VLOOKUP($A33,'Anexo 2. Mapeo Instrumentos V3'!$A:$DV,BL$1,FALSE))</f>
        <v/>
      </c>
      <c r="BM33" s="136" t="str">
        <f>IF(VLOOKUP($A33,'Anexo 2. Mapeo Instrumentos V3'!$A:$DV,BM$1,FALSE)="","",VLOOKUP($A33,'Anexo 2. Mapeo Instrumentos V3'!$A:$DV,BM$1,FALSE))</f>
        <v/>
      </c>
      <c r="BN33" s="136">
        <f>IF(VLOOKUP($A33,'Anexo 2. Mapeo Instrumentos V3'!$A:$DV,BN$1,FALSE)="","",VLOOKUP($A33,'Anexo 2. Mapeo Instrumentos V3'!$A:$DV,BN$1,FALSE))</f>
        <v>1</v>
      </c>
      <c r="BO33" s="136" t="str">
        <f>IF(VLOOKUP($A33,'Anexo 2. Mapeo Instrumentos V3'!$A:$DV,BO$1,FALSE)="","",VLOOKUP($A33,'Anexo 2. Mapeo Instrumentos V3'!$A:$DV,BO$1,FALSE))</f>
        <v/>
      </c>
      <c r="BP33" s="136" t="str">
        <f>IF(VLOOKUP($A33,'Anexo 2. Mapeo Instrumentos V3'!$A:$DV,BP$1,FALSE)="","",VLOOKUP($A33,'Anexo 2. Mapeo Instrumentos V3'!$A:$DV,BP$1,FALSE))</f>
        <v/>
      </c>
      <c r="BQ33" s="136" t="str">
        <f>IF(VLOOKUP($A33,'Anexo 2. Mapeo Instrumentos V3'!$A:$DV,BQ$1,FALSE)="","",VLOOKUP($A33,'Anexo 2. Mapeo Instrumentos V3'!$A:$DV,BQ$1,FALSE))</f>
        <v/>
      </c>
      <c r="BR33" s="136" t="str">
        <f>IF(VLOOKUP($A33,'Anexo 2. Mapeo Instrumentos V3'!$A:$DV,BR$1,FALSE)="","",VLOOKUP($A33,'Anexo 2. Mapeo Instrumentos V3'!$A:$DV,BR$1,FALSE))</f>
        <v/>
      </c>
      <c r="BS33" s="136" t="str">
        <f>IF(VLOOKUP($A33,'Anexo 2. Mapeo Instrumentos V3'!$A:$DV,BS$1,FALSE)="","",VLOOKUP($A33,'Anexo 2. Mapeo Instrumentos V3'!$A:$DV,BS$1,FALSE))</f>
        <v/>
      </c>
      <c r="BT33" s="136" t="str">
        <f>IF(VLOOKUP($A33,'Anexo 2. Mapeo Instrumentos V3'!$A:$DV,BT$1,FALSE)="","",VLOOKUP($A33,'Anexo 2. Mapeo Instrumentos V3'!$A:$DV,BT$1,FALSE))</f>
        <v/>
      </c>
      <c r="BU33" s="136" t="str">
        <f>IF(VLOOKUP($A33,'Anexo 2. Mapeo Instrumentos V3'!$A:$DV,BU$1,FALSE)="","",VLOOKUP($A33,'Anexo 2. Mapeo Instrumentos V3'!$A:$DV,BU$1,FALSE))</f>
        <v/>
      </c>
      <c r="BV33" s="166" t="str">
        <f>IF(VLOOKUP($A33,'Anexo 2. Mapeo Instrumentos V3'!$A:$DV,BV$1,FALSE)="","",VLOOKUP($A33,'Anexo 2. Mapeo Instrumentos V3'!$A:$DV,BV$1,FALSE))</f>
        <v/>
      </c>
      <c r="BW33" s="202">
        <f t="shared" si="1"/>
        <v>1</v>
      </c>
      <c r="BX33" s="202">
        <f t="shared" si="2"/>
        <v>2</v>
      </c>
    </row>
    <row r="34" spans="1:76" ht="196.5" customHeight="1" x14ac:dyDescent="0.25">
      <c r="A34" s="102">
        <v>508</v>
      </c>
      <c r="B34" s="145" t="str">
        <f>IF(VLOOKUP($A34,'Anexo 2. Mapeo Instrumentos V3'!$A:$DV,B$1,FALSE)="","",VLOOKUP($A34,'Anexo 2. Mapeo Instrumentos V3'!$A:$DV,B$1,FALSE))</f>
        <v>2.2</v>
      </c>
      <c r="C34" s="157" t="str">
        <f>IF(VLOOKUP($A34,'Anexo 2. Mapeo Instrumentos V3'!$A:$DV,C$1,FALSE)="","",VLOOKUP($A34,'Anexo 2. Mapeo Instrumentos V3'!$A:$DV,C$1,FALSE))</f>
        <v>Justicia con enfoque étnico</v>
      </c>
      <c r="D34" s="72" t="str">
        <f>IF(VLOOKUP($A34,'Anexo 2. Mapeo Instrumentos V3'!$A:$DV,D$1,FALSE)="","",VLOOKUP($A34,'Anexo 2. Mapeo Instrumentos V3'!$A:$DV,D$1,FALSE))</f>
        <v xml:space="preserve">Es un servicio web del Ministerio de Justicia y del Derecho, en el cual se abordan temas de justicia relacionados con pueblos étnicos (Indígenas, Negros, Afrocolombianos, Raizales, Palenqueros y Rom-Gitano) y también se divulgan los avances obtenidos al respecto desde la entidad. Así mismo, presenta información relevante en materia de justicia relativa a pueblos étnicos (normas, jurisprudencia, publicaciones, eventos, noticias) y herramientas para: 
- Superar las barreras de acceso a la justicia de esta población
- Proteger los derechos de las comunidades
- Acercar la oferta institucional del Ministerio de Justicia y del Derecho a los pueblos étnicos </v>
      </c>
      <c r="E34" s="130" t="str">
        <f>IF(VLOOKUP($A34,'Anexo 2. Mapeo Instrumentos V3'!$A:$DV,E$1,FALSE)="","",VLOOKUP($A34,'Anexo 2. Mapeo Instrumentos V3'!$A:$DV,E$1,FALSE))</f>
        <v>Dirección de Justicia Formal</v>
      </c>
      <c r="F34" s="130" t="str">
        <f>IF(VLOOKUP($A34,'Anexo 2. Mapeo Instrumentos V3'!$A:$DV,F$1,FALSE)="","",VLOOKUP($A34,'Anexo 2. Mapeo Instrumentos V3'!$A:$DV,F$1,FALSE))</f>
        <v>Yuly Constanza Benavides Mora</v>
      </c>
      <c r="G34" s="130">
        <f>IF(VLOOKUP($A34,'Anexo 2. Mapeo Instrumentos V3'!$A:$DV,G$1,FALSE)="","",VLOOKUP($A34,'Anexo 2. Mapeo Instrumentos V3'!$A:$DV,G$1,FALSE))</f>
        <v>3114484042</v>
      </c>
      <c r="H34" s="72" t="str">
        <f>IF(VLOOKUP($A34,'Anexo 2. Mapeo Instrumentos V3'!$A:$DV,H$1,FALSE)="","",VLOOKUP($A34,'Anexo 2. Mapeo Instrumentos V3'!$A:$DV,H$1,FALSE))</f>
        <v>yuly.benavides@minjusticia.gov.co</v>
      </c>
      <c r="I34" s="72" t="str">
        <f>IF(VLOOKUP($A34,'Anexo 2. Mapeo Instrumentos V3'!$A:$DV,I$1,FALSE)="","",VLOOKUP($A34,'Anexo 2. Mapeo Instrumentos V3'!$A:$DV,I$1,FALSE))</f>
        <v>NO</v>
      </c>
      <c r="J34" s="72" t="str">
        <f>IF(VLOOKUP($A34,'Anexo 2. Mapeo Instrumentos V3'!$A:$DV,J$1,FALSE)="","",VLOOKUP($A34,'Anexo 2. Mapeo Instrumentos V3'!$A:$DV,J$1,FALSE))</f>
        <v>NO</v>
      </c>
      <c r="K34" s="72" t="str">
        <f>IF(VLOOKUP($A34,'Anexo 2. Mapeo Instrumentos V3'!$A:$DV,K$1,FALSE)="","",VLOOKUP($A34,'Anexo 2. Mapeo Instrumentos V3'!$A:$DV,K$1,FALSE))</f>
        <v>NO</v>
      </c>
      <c r="L34" s="72" t="str">
        <f>IF(VLOOKUP($A34,'Anexo 2. Mapeo Instrumentos V3'!$A:$DV,L$1,FALSE)="","",VLOOKUP($A34,'Anexo 2. Mapeo Instrumentos V3'!$A:$DV,L$1,FALSE))</f>
        <v>NO</v>
      </c>
      <c r="M34" s="72" t="str">
        <f>IF(VLOOKUP($A34,'Anexo 2. Mapeo Instrumentos V3'!$A:$DV,M$1,FALSE)="","",VLOOKUP($A34,'Anexo 2. Mapeo Instrumentos V3'!$A:$DV,M$1,FALSE))</f>
        <v>NO</v>
      </c>
      <c r="N34" s="72" t="str">
        <f>IF(VLOOKUP($A34,'Anexo 2. Mapeo Instrumentos V3'!$A:$DV,N$1,FALSE)="","",VLOOKUP($A34,'Anexo 2. Mapeo Instrumentos V3'!$A:$DV,N$1,FALSE))</f>
        <v>SI</v>
      </c>
      <c r="O34" s="72" t="str">
        <f>IF(VLOOKUP($A34,'Anexo 2. Mapeo Instrumentos V3'!$A:$DV,O$1,FALSE)="","",VLOOKUP($A34,'Anexo 2. Mapeo Instrumentos V3'!$A:$DV,O$1,FALSE))</f>
        <v>SI</v>
      </c>
      <c r="P34" s="72" t="str">
        <f>IF(VLOOKUP($A34,'Anexo 2. Mapeo Instrumentos V3'!$A:$DV,P$1,FALSE)="","",VLOOKUP($A34,'Anexo 2. Mapeo Instrumentos V3'!$A:$DV,P$1,FALSE))</f>
        <v>NO</v>
      </c>
      <c r="Q34" s="72" t="str">
        <f>IF(VLOOKUP($A34,'Anexo 2. Mapeo Instrumentos V3'!$A:$DV,Q$1,FALSE)="","",VLOOKUP($A34,'Anexo 2. Mapeo Instrumentos V3'!$A:$DV,Q$1,FALSE))</f>
        <v>SI</v>
      </c>
      <c r="R34" s="72" t="str">
        <f>IF(VLOOKUP($A34,'Anexo 2. Mapeo Instrumentos V3'!$A:$DV,R$1,FALSE)="","",VLOOKUP($A34,'Anexo 2. Mapeo Instrumentos V3'!$A:$DV,R$1,FALSE))</f>
        <v>SI</v>
      </c>
      <c r="S34" s="72" t="str">
        <f>IF(VLOOKUP($A34,'Anexo 2. Mapeo Instrumentos V3'!$A:$DV,S$1,FALSE)="","",VLOOKUP($A34,'Anexo 2. Mapeo Instrumentos V3'!$A:$DV,S$1,FALSE))</f>
        <v>Grupos étnicos
Rama Judicial</v>
      </c>
      <c r="T34" s="72" t="str">
        <f>IF(VLOOKUP($A34,'Anexo 2. Mapeo Instrumentos V3'!$A:$DV,T$1,FALSE)="","",VLOOKUP($A34,'Anexo 2. Mapeo Instrumentos V3'!$A:$DV,T$1,FALSE))</f>
        <v>Ciudadania en general</v>
      </c>
      <c r="U34" s="72" t="str">
        <f>IF(VLOOKUP($A34,'Anexo 2. Mapeo Instrumentos V3'!$A:$DV,U$1,FALSE)="","",VLOOKUP($A34,'Anexo 2. Mapeo Instrumentos V3'!$A:$DV,U$1,FALSE))</f>
        <v/>
      </c>
      <c r="V34" s="72" t="str">
        <f>IF(VLOOKUP($A34,'Anexo 2. Mapeo Instrumentos V3'!$A:$DV,V$1,FALSE)="","",VLOOKUP($A34,'Anexo 2. Mapeo Instrumentos V3'!$A:$DV,V$1,FALSE))</f>
        <v>* Promover derechos de los pueblos étnicos y oferta de justicia en la materia del MJD</v>
      </c>
      <c r="W34" s="158" t="str">
        <f>IF(VLOOKUP($A34,'Anexo 2. Mapeo Instrumentos V3'!$A:$DV,W$1,FALSE)="","",VLOOKUP($A34,'Anexo 2. Mapeo Instrumentos V3'!$A:$DV,W$1,FALSE))</f>
        <v/>
      </c>
      <c r="X34" s="3" t="str">
        <f>IF(VLOOKUP($A34,'Anexo 2. Mapeo Instrumentos V3'!$A:$DV,X$1,FALSE)="","",VLOOKUP($A34,'Anexo 2. Mapeo Instrumentos V3'!$A:$DV,X$1,FALSE))</f>
        <v/>
      </c>
      <c r="Y34" s="102">
        <f>IF(VLOOKUP($A34,'Anexo 2. Mapeo Instrumentos V3'!$A:$DV,Y$1,FALSE)="","",VLOOKUP($A34,'Anexo 2. Mapeo Instrumentos V3'!$A:$DV,Y$1,FALSE))</f>
        <v>1</v>
      </c>
      <c r="Z34" s="136" t="str">
        <f>IF(VLOOKUP($A34,'Anexo 2. Mapeo Instrumentos V3'!$A:$DV,Z$1,FALSE)="","",VLOOKUP($A34,'Anexo 2. Mapeo Instrumentos V3'!$A:$DV,Z$1,FALSE))</f>
        <v/>
      </c>
      <c r="AA34" s="136" t="str">
        <f>IF(VLOOKUP($A34,'Anexo 2. Mapeo Instrumentos V3'!$A:$DV,AA$1,FALSE)="","",VLOOKUP($A34,'Anexo 2. Mapeo Instrumentos V3'!$A:$DV,AA$1,FALSE))</f>
        <v/>
      </c>
      <c r="AB34" s="136" t="str">
        <f>IF(VLOOKUP($A34,'Anexo 2. Mapeo Instrumentos V3'!$A:$DV,AB$1,FALSE)="","",VLOOKUP($A34,'Anexo 2. Mapeo Instrumentos V3'!$A:$DV,AB$1,FALSE))</f>
        <v/>
      </c>
      <c r="AC34" s="136">
        <f>IF(VLOOKUP($A34,'Anexo 2. Mapeo Instrumentos V3'!$A:$DV,AC$1,FALSE)="","",VLOOKUP($A34,'Anexo 2. Mapeo Instrumentos V3'!$A:$DV,AC$1,FALSE))</f>
        <v>1</v>
      </c>
      <c r="AD34" s="136">
        <f>IF(VLOOKUP($A34,'Anexo 2. Mapeo Instrumentos V3'!$A:$DV,AD$1,FALSE)="","",VLOOKUP($A34,'Anexo 2. Mapeo Instrumentos V3'!$A:$DV,AD$1,FALSE))</f>
        <v>1</v>
      </c>
      <c r="AE34" s="136">
        <f>IF(VLOOKUP($A34,'Anexo 2. Mapeo Instrumentos V3'!$A:$DV,AE$1,FALSE)="","",VLOOKUP($A34,'Anexo 2. Mapeo Instrumentos V3'!$A:$DV,AE$1,FALSE))</f>
        <v>1</v>
      </c>
      <c r="AF34" s="136" t="str">
        <f>IF(VLOOKUP($A34,'Anexo 2. Mapeo Instrumentos V3'!$A:$DV,AF$1,FALSE)="","",VLOOKUP($A34,'Anexo 2. Mapeo Instrumentos V3'!$A:$DV,AF$1,FALSE))</f>
        <v/>
      </c>
      <c r="AG34" s="136" t="str">
        <f>IF(VLOOKUP($A34,'Anexo 2. Mapeo Instrumentos V3'!$A:$DV,AG$1,FALSE)="","",VLOOKUP($A34,'Anexo 2. Mapeo Instrumentos V3'!$A:$DV,AG$1,FALSE))</f>
        <v/>
      </c>
      <c r="AH34" s="136" t="str">
        <f>IF(VLOOKUP($A34,'Anexo 2. Mapeo Instrumentos V3'!$A:$DV,AH$1,FALSE)="","",VLOOKUP($A34,'Anexo 2. Mapeo Instrumentos V3'!$A:$DV,AH$1,FALSE))</f>
        <v/>
      </c>
      <c r="AI34" s="136" t="str">
        <f>IF(VLOOKUP($A34,'Anexo 2. Mapeo Instrumentos V3'!$A:$DV,AI$1,FALSE)="","",VLOOKUP($A34,'Anexo 2. Mapeo Instrumentos V3'!$A:$DV,AI$1,FALSE))</f>
        <v/>
      </c>
      <c r="AJ34" s="136" t="str">
        <f>IF(VLOOKUP($A34,'Anexo 2. Mapeo Instrumentos V3'!$A:$DV,AJ$1,FALSE)="","",VLOOKUP($A34,'Anexo 2. Mapeo Instrumentos V3'!$A:$DV,AJ$1,FALSE))</f>
        <v/>
      </c>
      <c r="AK34" s="136" t="str">
        <f>IF(VLOOKUP($A34,'Anexo 2. Mapeo Instrumentos V3'!$A:$DV,AK$1,FALSE)="","",VLOOKUP($A34,'Anexo 2. Mapeo Instrumentos V3'!$A:$DV,AK$1,FALSE))</f>
        <v/>
      </c>
      <c r="AL34" s="136" t="str">
        <f>IF(VLOOKUP($A34,'Anexo 2. Mapeo Instrumentos V3'!$A:$DV,AL$1,FALSE)="","",VLOOKUP($A34,'Anexo 2. Mapeo Instrumentos V3'!$A:$DV,AL$1,FALSE))</f>
        <v/>
      </c>
      <c r="AM34" s="136" t="str">
        <f>IF(VLOOKUP($A34,'Anexo 2. Mapeo Instrumentos V3'!$A:$DV,AM$1,FALSE)="","",VLOOKUP($A34,'Anexo 2. Mapeo Instrumentos V3'!$A:$DV,AM$1,FALSE))</f>
        <v/>
      </c>
      <c r="AN34" s="136" t="str">
        <f>IF(VLOOKUP($A34,'Anexo 2. Mapeo Instrumentos V3'!$A:$DV,AN$1,FALSE)="","",VLOOKUP($A34,'Anexo 2. Mapeo Instrumentos V3'!$A:$DV,AN$1,FALSE))</f>
        <v/>
      </c>
      <c r="AO34" s="136" t="str">
        <f>IF(VLOOKUP($A34,'Anexo 2. Mapeo Instrumentos V3'!$A:$DV,AO$1,FALSE)="","",VLOOKUP($A34,'Anexo 2. Mapeo Instrumentos V3'!$A:$DV,AO$1,FALSE))</f>
        <v/>
      </c>
      <c r="AP34" s="136" t="str">
        <f>IF(VLOOKUP($A34,'Anexo 2. Mapeo Instrumentos V3'!$A:$DV,AP$1,FALSE)="","",VLOOKUP($A34,'Anexo 2. Mapeo Instrumentos V3'!$A:$DV,AP$1,FALSE))</f>
        <v/>
      </c>
      <c r="AQ34" s="136" t="str">
        <f>IF(VLOOKUP($A34,'Anexo 2. Mapeo Instrumentos V3'!$A:$DV,AQ$1,FALSE)="","",VLOOKUP($A34,'Anexo 2. Mapeo Instrumentos V3'!$A:$DV,AQ$1,FALSE))</f>
        <v/>
      </c>
      <c r="AR34" s="136" t="str">
        <f>IF(VLOOKUP($A34,'Anexo 2. Mapeo Instrumentos V3'!$A:$DV,AR$1,FALSE)="","",VLOOKUP($A34,'Anexo 2. Mapeo Instrumentos V3'!$A:$DV,AR$1,FALSE))</f>
        <v/>
      </c>
      <c r="AS34" s="136" t="str">
        <f>IF(VLOOKUP($A34,'Anexo 2. Mapeo Instrumentos V3'!$A:$DV,AS$1,FALSE)="","",VLOOKUP($A34,'Anexo 2. Mapeo Instrumentos V3'!$A:$DV,AS$1,FALSE))</f>
        <v/>
      </c>
      <c r="AT34" s="136" t="str">
        <f>IF(VLOOKUP($A34,'Anexo 2. Mapeo Instrumentos V3'!$A:$DV,AT$1,FALSE)="","",VLOOKUP($A34,'Anexo 2. Mapeo Instrumentos V3'!$A:$DV,AT$1,FALSE))</f>
        <v/>
      </c>
      <c r="AU34" s="136" t="str">
        <f>IF(VLOOKUP($A34,'Anexo 2. Mapeo Instrumentos V3'!$A:$DV,AU$1,FALSE)="","",VLOOKUP($A34,'Anexo 2. Mapeo Instrumentos V3'!$A:$DV,AU$1,FALSE))</f>
        <v/>
      </c>
      <c r="AV34" s="136" t="str">
        <f>IF(VLOOKUP($A34,'Anexo 2. Mapeo Instrumentos V3'!$A:$DV,AV$1,FALSE)="","",VLOOKUP($A34,'Anexo 2. Mapeo Instrumentos V3'!$A:$DV,AV$1,FALSE))</f>
        <v/>
      </c>
      <c r="AW34" s="136" t="str">
        <f>IF(VLOOKUP($A34,'Anexo 2. Mapeo Instrumentos V3'!$A:$DV,AW$1,FALSE)="","",VLOOKUP($A34,'Anexo 2. Mapeo Instrumentos V3'!$A:$DV,AW$1,FALSE))</f>
        <v/>
      </c>
      <c r="AX34" s="136" t="str">
        <f>IF(VLOOKUP($A34,'Anexo 2. Mapeo Instrumentos V3'!$A:$DV,AX$1,FALSE)="","",VLOOKUP($A34,'Anexo 2. Mapeo Instrumentos V3'!$A:$DV,AX$1,FALSE))</f>
        <v/>
      </c>
      <c r="AY34" s="136" t="str">
        <f>IF(VLOOKUP($A34,'Anexo 2. Mapeo Instrumentos V3'!$A:$DV,AY$1,FALSE)="","",VLOOKUP($A34,'Anexo 2. Mapeo Instrumentos V3'!$A:$DV,AY$1,FALSE))</f>
        <v/>
      </c>
      <c r="AZ34" s="136" t="str">
        <f>IF(VLOOKUP($A34,'Anexo 2. Mapeo Instrumentos V3'!$A:$DV,AZ$1,FALSE)="","",VLOOKUP($A34,'Anexo 2. Mapeo Instrumentos V3'!$A:$DV,AZ$1,FALSE))</f>
        <v/>
      </c>
      <c r="BA34" s="136" t="str">
        <f>IF(VLOOKUP($A34,'Anexo 2. Mapeo Instrumentos V3'!$A:$DV,BA$1,FALSE)="","",VLOOKUP($A34,'Anexo 2. Mapeo Instrumentos V3'!$A:$DV,BA$1,FALSE))</f>
        <v/>
      </c>
      <c r="BB34" s="166" t="str">
        <f>IF(VLOOKUP($A34,'Anexo 2. Mapeo Instrumentos V3'!$A:$DV,BB$1,FALSE)="","",VLOOKUP($A34,'Anexo 2. Mapeo Instrumentos V3'!$A:$DV,BB$1,FALSE))</f>
        <v/>
      </c>
      <c r="BC34" s="202">
        <f t="shared" si="0"/>
        <v>4</v>
      </c>
      <c r="BD34" s="102" t="str">
        <f>IF(VLOOKUP($A34,'Anexo 2. Mapeo Instrumentos V3'!$A:$DV,BD$1,FALSE)="","",VLOOKUP($A34,'Anexo 2. Mapeo Instrumentos V3'!$A:$DV,BD$1,FALSE))</f>
        <v/>
      </c>
      <c r="BE34" s="136" t="str">
        <f>IF(VLOOKUP($A34,'Anexo 2. Mapeo Instrumentos V3'!$A:$DV,BE$1,FALSE)="","",VLOOKUP($A34,'Anexo 2. Mapeo Instrumentos V3'!$A:$DV,BE$1,FALSE))</f>
        <v/>
      </c>
      <c r="BF34" s="136" t="str">
        <f>IF(VLOOKUP($A34,'Anexo 2. Mapeo Instrumentos V3'!$A:$DV,BF$1,FALSE)="","",VLOOKUP($A34,'Anexo 2. Mapeo Instrumentos V3'!$A:$DV,BF$1,FALSE))</f>
        <v/>
      </c>
      <c r="BG34" s="136" t="str">
        <f>IF(VLOOKUP($A34,'Anexo 2. Mapeo Instrumentos V3'!$A:$DV,BG$1,FALSE)="","",VLOOKUP($A34,'Anexo 2. Mapeo Instrumentos V3'!$A:$DV,BG$1,FALSE))</f>
        <v/>
      </c>
      <c r="BH34" s="136" t="str">
        <f>IF(VLOOKUP($A34,'Anexo 2. Mapeo Instrumentos V3'!$A:$DV,BH$1,FALSE)="","",VLOOKUP($A34,'Anexo 2. Mapeo Instrumentos V3'!$A:$DV,BH$1,FALSE))</f>
        <v/>
      </c>
      <c r="BI34" s="136">
        <f>IF(VLOOKUP($A34,'Anexo 2. Mapeo Instrumentos V3'!$A:$DV,BI$1,FALSE)="","",VLOOKUP($A34,'Anexo 2. Mapeo Instrumentos V3'!$A:$DV,BI$1,FALSE))</f>
        <v>1</v>
      </c>
      <c r="BJ34" s="136" t="str">
        <f>IF(VLOOKUP($A34,'Anexo 2. Mapeo Instrumentos V3'!$A:$DV,BJ$1,FALSE)="","",VLOOKUP($A34,'Anexo 2. Mapeo Instrumentos V3'!$A:$DV,BJ$1,FALSE))</f>
        <v/>
      </c>
      <c r="BK34" s="136" t="str">
        <f>IF(VLOOKUP($A34,'Anexo 2. Mapeo Instrumentos V3'!$A:$DV,BK$1,FALSE)="","",VLOOKUP($A34,'Anexo 2. Mapeo Instrumentos V3'!$A:$DV,BK$1,FALSE))</f>
        <v/>
      </c>
      <c r="BL34" s="136" t="str">
        <f>IF(VLOOKUP($A34,'Anexo 2. Mapeo Instrumentos V3'!$A:$DV,BL$1,FALSE)="","",VLOOKUP($A34,'Anexo 2. Mapeo Instrumentos V3'!$A:$DV,BL$1,FALSE))</f>
        <v/>
      </c>
      <c r="BM34" s="136">
        <f>IF(VLOOKUP($A34,'Anexo 2. Mapeo Instrumentos V3'!$A:$DV,BM$1,FALSE)="","",VLOOKUP($A34,'Anexo 2. Mapeo Instrumentos V3'!$A:$DV,BM$1,FALSE))</f>
        <v>1</v>
      </c>
      <c r="BN34" s="136">
        <f>IF(VLOOKUP($A34,'Anexo 2. Mapeo Instrumentos V3'!$A:$DV,BN$1,FALSE)="","",VLOOKUP($A34,'Anexo 2. Mapeo Instrumentos V3'!$A:$DV,BN$1,FALSE))</f>
        <v>1</v>
      </c>
      <c r="BO34" s="136">
        <f>IF(VLOOKUP($A34,'Anexo 2. Mapeo Instrumentos V3'!$A:$DV,BO$1,FALSE)="","",VLOOKUP($A34,'Anexo 2. Mapeo Instrumentos V3'!$A:$DV,BO$1,FALSE))</f>
        <v>1</v>
      </c>
      <c r="BP34" s="136" t="str">
        <f>IF(VLOOKUP($A34,'Anexo 2. Mapeo Instrumentos V3'!$A:$DV,BP$1,FALSE)="","",VLOOKUP($A34,'Anexo 2. Mapeo Instrumentos V3'!$A:$DV,BP$1,FALSE))</f>
        <v/>
      </c>
      <c r="BQ34" s="136" t="str">
        <f>IF(VLOOKUP($A34,'Anexo 2. Mapeo Instrumentos V3'!$A:$DV,BQ$1,FALSE)="","",VLOOKUP($A34,'Anexo 2. Mapeo Instrumentos V3'!$A:$DV,BQ$1,FALSE))</f>
        <v/>
      </c>
      <c r="BR34" s="136" t="str">
        <f>IF(VLOOKUP($A34,'Anexo 2. Mapeo Instrumentos V3'!$A:$DV,BR$1,FALSE)="","",VLOOKUP($A34,'Anexo 2. Mapeo Instrumentos V3'!$A:$DV,BR$1,FALSE))</f>
        <v/>
      </c>
      <c r="BS34" s="136" t="str">
        <f>IF(VLOOKUP($A34,'Anexo 2. Mapeo Instrumentos V3'!$A:$DV,BS$1,FALSE)="","",VLOOKUP($A34,'Anexo 2. Mapeo Instrumentos V3'!$A:$DV,BS$1,FALSE))</f>
        <v/>
      </c>
      <c r="BT34" s="136" t="str">
        <f>IF(VLOOKUP($A34,'Anexo 2. Mapeo Instrumentos V3'!$A:$DV,BT$1,FALSE)="","",VLOOKUP($A34,'Anexo 2. Mapeo Instrumentos V3'!$A:$DV,BT$1,FALSE))</f>
        <v/>
      </c>
      <c r="BU34" s="136" t="str">
        <f>IF(VLOOKUP($A34,'Anexo 2. Mapeo Instrumentos V3'!$A:$DV,BU$1,FALSE)="","",VLOOKUP($A34,'Anexo 2. Mapeo Instrumentos V3'!$A:$DV,BU$1,FALSE))</f>
        <v/>
      </c>
      <c r="BV34" s="166" t="str">
        <f>IF(VLOOKUP($A34,'Anexo 2. Mapeo Instrumentos V3'!$A:$DV,BV$1,FALSE)="","",VLOOKUP($A34,'Anexo 2. Mapeo Instrumentos V3'!$A:$DV,BV$1,FALSE))</f>
        <v/>
      </c>
      <c r="BW34" s="202">
        <f t="shared" si="1"/>
        <v>4</v>
      </c>
      <c r="BX34" s="202">
        <f t="shared" si="2"/>
        <v>8</v>
      </c>
    </row>
    <row r="35" spans="1:76" ht="129.75" customHeight="1" x14ac:dyDescent="0.25">
      <c r="A35" s="99">
        <v>509</v>
      </c>
      <c r="B35" s="144" t="str">
        <f>IF(VLOOKUP($A35,'Anexo 2. Mapeo Instrumentos V3'!$A:$DV,B$1,FALSE)="","",VLOOKUP($A35,'Anexo 2. Mapeo Instrumentos V3'!$A:$DV,B$1,FALSE))</f>
        <v>2.1</v>
      </c>
      <c r="C35" s="155" t="str">
        <f>IF(VLOOKUP($A35,'Anexo 2. Mapeo Instrumentos V3'!$A:$DV,C$1,FALSE)="","",VLOOKUP($A35,'Anexo 2. Mapeo Instrumentos V3'!$A:$DV,C$1,FALSE))</f>
        <v xml:space="preserve">Modelos de Justicia Local y Rural </v>
      </c>
      <c r="D35" s="127" t="str">
        <f>IF(VLOOKUP($A35,'Anexo 2. Mapeo Instrumentos V3'!$A:$DV,D$1,FALSE)="","",VLOOKUP($A35,'Anexo 2. Mapeo Instrumentos V3'!$A:$DV,D$1,FALSE))</f>
        <v xml:space="preserve">Son una estrategia de acceso a la justicia, cuyo objetivo es reducir las brechas de acceso a la justicia y generar capacidades en las comunidades, funcionarios públicos y operadores de justicia. Para ello, los MJLR se basan en cinco componentes, los cuales corresponden a: (i) servicios de justicia formal, (ii) mecanismos de resolución de conflictos, (iii) justicia transicional, (iv) justicia restaurativa, (v) apropiación de la justicia para la paz y la legalidad.  </v>
      </c>
      <c r="E35" s="128" t="str">
        <f>IF(VLOOKUP($A35,'Anexo 2. Mapeo Instrumentos V3'!$A:$DV,E$1,FALSE)="","",VLOOKUP($A35,'Anexo 2. Mapeo Instrumentos V3'!$A:$DV,E$1,FALSE))</f>
        <v>Dirección de Métodos Alternativos de Solución de Conflictos</v>
      </c>
      <c r="F35" s="134" t="str">
        <f>IF(VLOOKUP($A35,'Anexo 2. Mapeo Instrumentos V3'!$A:$DV,F$1,FALSE)="","",VLOOKUP($A35,'Anexo 2. Mapeo Instrumentos V3'!$A:$DV,F$1,FALSE))</f>
        <v>Luis Eduardo Alvarado</v>
      </c>
      <c r="G35" s="134">
        <f>IF(VLOOKUP($A35,'Anexo 2. Mapeo Instrumentos V3'!$A:$DV,G$1,FALSE)="","",VLOOKUP($A35,'Anexo 2. Mapeo Instrumentos V3'!$A:$DV,G$1,FALSE))</f>
        <v>3212610837</v>
      </c>
      <c r="H35" s="135" t="str">
        <f>IF(VLOOKUP($A35,'Anexo 2. Mapeo Instrumentos V3'!$A:$DV,H$1,FALSE)="","",VLOOKUP($A35,'Anexo 2. Mapeo Instrumentos V3'!$A:$DV,H$1,FALSE))</f>
        <v>luis.alvarado@minjusticia.gov.co</v>
      </c>
      <c r="I35" s="127" t="str">
        <f>IF(VLOOKUP($A35,'Anexo 2. Mapeo Instrumentos V3'!$A:$DV,I$1,FALSE)="","",VLOOKUP($A35,'Anexo 2. Mapeo Instrumentos V3'!$A:$DV,I$1,FALSE))</f>
        <v/>
      </c>
      <c r="J35" s="127" t="str">
        <f>IF(VLOOKUP($A35,'Anexo 2. Mapeo Instrumentos V3'!$A:$DV,J$1,FALSE)="","",VLOOKUP($A35,'Anexo 2. Mapeo Instrumentos V3'!$A:$DV,J$1,FALSE))</f>
        <v/>
      </c>
      <c r="K35" s="127" t="str">
        <f>IF(VLOOKUP($A35,'Anexo 2. Mapeo Instrumentos V3'!$A:$DV,K$1,FALSE)="","",VLOOKUP($A35,'Anexo 2. Mapeo Instrumentos V3'!$A:$DV,K$1,FALSE))</f>
        <v/>
      </c>
      <c r="L35" s="127" t="str">
        <f>IF(VLOOKUP($A35,'Anexo 2. Mapeo Instrumentos V3'!$A:$DV,L$1,FALSE)="","",VLOOKUP($A35,'Anexo 2. Mapeo Instrumentos V3'!$A:$DV,L$1,FALSE))</f>
        <v/>
      </c>
      <c r="M35" s="127" t="str">
        <f>IF(VLOOKUP($A35,'Anexo 2. Mapeo Instrumentos V3'!$A:$DV,M$1,FALSE)="","",VLOOKUP($A35,'Anexo 2. Mapeo Instrumentos V3'!$A:$DV,M$1,FALSE))</f>
        <v/>
      </c>
      <c r="N35" s="127" t="str">
        <f>IF(VLOOKUP($A35,'Anexo 2. Mapeo Instrumentos V3'!$A:$DV,N$1,FALSE)="","",VLOOKUP($A35,'Anexo 2. Mapeo Instrumentos V3'!$A:$DV,N$1,FALSE))</f>
        <v/>
      </c>
      <c r="O35" s="127" t="str">
        <f>IF(VLOOKUP($A35,'Anexo 2. Mapeo Instrumentos V3'!$A:$DV,O$1,FALSE)="","",VLOOKUP($A35,'Anexo 2. Mapeo Instrumentos V3'!$A:$DV,O$1,FALSE))</f>
        <v/>
      </c>
      <c r="P35" s="127" t="str">
        <f>IF(VLOOKUP($A35,'Anexo 2. Mapeo Instrumentos V3'!$A:$DV,P$1,FALSE)="","",VLOOKUP($A35,'Anexo 2. Mapeo Instrumentos V3'!$A:$DV,P$1,FALSE))</f>
        <v/>
      </c>
      <c r="Q35" s="127" t="str">
        <f>IF(VLOOKUP($A35,'Anexo 2. Mapeo Instrumentos V3'!$A:$DV,Q$1,FALSE)="","",VLOOKUP($A35,'Anexo 2. Mapeo Instrumentos V3'!$A:$DV,Q$1,FALSE))</f>
        <v/>
      </c>
      <c r="R35" s="128" t="str">
        <f>IF(VLOOKUP($A35,'Anexo 2. Mapeo Instrumentos V3'!$A:$DV,R$1,FALSE)="","",VLOOKUP($A35,'Anexo 2. Mapeo Instrumentos V3'!$A:$DV,R$1,FALSE))</f>
        <v>SI</v>
      </c>
      <c r="S35" s="128" t="str">
        <f>IF(VLOOKUP($A35,'Anexo 2. Mapeo Instrumentos V3'!$A:$DV,S$1,FALSE)="","",VLOOKUP($A35,'Anexo 2. Mapeo Instrumentos V3'!$A:$DV,S$1,FALSE))</f>
        <v>Entes territoriales</v>
      </c>
      <c r="T35" s="128" t="str">
        <f>IF(VLOOKUP($A35,'Anexo 2. Mapeo Instrumentos V3'!$A:$DV,T$1,FALSE)="","",VLOOKUP($A35,'Anexo 2. Mapeo Instrumentos V3'!$A:$DV,T$1,FALSE))</f>
        <v>Zonas rurales
Municipios PDET y ZEII</v>
      </c>
      <c r="U35" s="128" t="str">
        <f>IF(VLOOKUP($A35,'Anexo 2. Mapeo Instrumentos V3'!$A:$DV,U$1,FALSE)="","",VLOOKUP($A35,'Anexo 2. Mapeo Instrumentos V3'!$A:$DV,U$1,FALSE))</f>
        <v/>
      </c>
      <c r="V35" s="128" t="str">
        <f>IF(VLOOKUP($A35,'Anexo 2. Mapeo Instrumentos V3'!$A:$DV,V$1,FALSE)="","",VLOOKUP($A35,'Anexo 2. Mapeo Instrumentos V3'!$A:$DV,V$1,FALSE))</f>
        <v>Reducir las brechas de acceso a la justicia y generar capacidades en las comunidades</v>
      </c>
      <c r="W35" s="156" t="str">
        <f>IF(VLOOKUP($A35,'Anexo 2. Mapeo Instrumentos V3'!$A:$DV,W$1,FALSE)="","",VLOOKUP($A35,'Anexo 2. Mapeo Instrumentos V3'!$A:$DV,W$1,FALSE))</f>
        <v>Porcentaje de municipios priorizados con modelos de oferta de justicia local y rural implementado.</v>
      </c>
      <c r="X35" s="3" t="str">
        <f>IF(VLOOKUP($A35,'Anexo 2. Mapeo Instrumentos V3'!$A:$DV,X$1,FALSE)="","",VLOOKUP($A35,'Anexo 2. Mapeo Instrumentos V3'!$A:$DV,X$1,FALSE))</f>
        <v/>
      </c>
      <c r="Y35" s="102">
        <f>IF(VLOOKUP($A35,'Anexo 2. Mapeo Instrumentos V3'!$A:$DV,Y$1,FALSE)="","",VLOOKUP($A35,'Anexo 2. Mapeo Instrumentos V3'!$A:$DV,Y$1,FALSE))</f>
        <v>1</v>
      </c>
      <c r="Z35" s="136" t="str">
        <f>IF(VLOOKUP($A35,'Anexo 2. Mapeo Instrumentos V3'!$A:$DV,Z$1,FALSE)="","",VLOOKUP($A35,'Anexo 2. Mapeo Instrumentos V3'!$A:$DV,Z$1,FALSE))</f>
        <v/>
      </c>
      <c r="AA35" s="136">
        <f>IF(VLOOKUP($A35,'Anexo 2. Mapeo Instrumentos V3'!$A:$DV,AA$1,FALSE)="","",VLOOKUP($A35,'Anexo 2. Mapeo Instrumentos V3'!$A:$DV,AA$1,FALSE))</f>
        <v>1</v>
      </c>
      <c r="AB35" s="136">
        <f>IF(VLOOKUP($A35,'Anexo 2. Mapeo Instrumentos V3'!$A:$DV,AB$1,FALSE)="","",VLOOKUP($A35,'Anexo 2. Mapeo Instrumentos V3'!$A:$DV,AB$1,FALSE))</f>
        <v>1</v>
      </c>
      <c r="AC35" s="136" t="str">
        <f>IF(VLOOKUP($A35,'Anexo 2. Mapeo Instrumentos V3'!$A:$DV,AC$1,FALSE)="","",VLOOKUP($A35,'Anexo 2. Mapeo Instrumentos V3'!$A:$DV,AC$1,FALSE))</f>
        <v/>
      </c>
      <c r="AD35" s="136" t="str">
        <f>IF(VLOOKUP($A35,'Anexo 2. Mapeo Instrumentos V3'!$A:$DV,AD$1,FALSE)="","",VLOOKUP($A35,'Anexo 2. Mapeo Instrumentos V3'!$A:$DV,AD$1,FALSE))</f>
        <v/>
      </c>
      <c r="AE35" s="136" t="str">
        <f>IF(VLOOKUP($A35,'Anexo 2. Mapeo Instrumentos V3'!$A:$DV,AE$1,FALSE)="","",VLOOKUP($A35,'Anexo 2. Mapeo Instrumentos V3'!$A:$DV,AE$1,FALSE))</f>
        <v/>
      </c>
      <c r="AF35" s="136" t="str">
        <f>IF(VLOOKUP($A35,'Anexo 2. Mapeo Instrumentos V3'!$A:$DV,AF$1,FALSE)="","",VLOOKUP($A35,'Anexo 2. Mapeo Instrumentos V3'!$A:$DV,AF$1,FALSE))</f>
        <v/>
      </c>
      <c r="AG35" s="136" t="str">
        <f>IF(VLOOKUP($A35,'Anexo 2. Mapeo Instrumentos V3'!$A:$DV,AG$1,FALSE)="","",VLOOKUP($A35,'Anexo 2. Mapeo Instrumentos V3'!$A:$DV,AG$1,FALSE))</f>
        <v/>
      </c>
      <c r="AH35" s="136" t="str">
        <f>IF(VLOOKUP($A35,'Anexo 2. Mapeo Instrumentos V3'!$A:$DV,AH$1,FALSE)="","",VLOOKUP($A35,'Anexo 2. Mapeo Instrumentos V3'!$A:$DV,AH$1,FALSE))</f>
        <v/>
      </c>
      <c r="AI35" s="136" t="str">
        <f>IF(VLOOKUP($A35,'Anexo 2. Mapeo Instrumentos V3'!$A:$DV,AI$1,FALSE)="","",VLOOKUP($A35,'Anexo 2. Mapeo Instrumentos V3'!$A:$DV,AI$1,FALSE))</f>
        <v/>
      </c>
      <c r="AJ35" s="136" t="str">
        <f>IF(VLOOKUP($A35,'Anexo 2. Mapeo Instrumentos V3'!$A:$DV,AJ$1,FALSE)="","",VLOOKUP($A35,'Anexo 2. Mapeo Instrumentos V3'!$A:$DV,AJ$1,FALSE))</f>
        <v/>
      </c>
      <c r="AK35" s="136" t="str">
        <f>IF(VLOOKUP($A35,'Anexo 2. Mapeo Instrumentos V3'!$A:$DV,AK$1,FALSE)="","",VLOOKUP($A35,'Anexo 2. Mapeo Instrumentos V3'!$A:$DV,AK$1,FALSE))</f>
        <v/>
      </c>
      <c r="AL35" s="136" t="str">
        <f>IF(VLOOKUP($A35,'Anexo 2. Mapeo Instrumentos V3'!$A:$DV,AL$1,FALSE)="","",VLOOKUP($A35,'Anexo 2. Mapeo Instrumentos V3'!$A:$DV,AL$1,FALSE))</f>
        <v/>
      </c>
      <c r="AM35" s="136" t="str">
        <f>IF(VLOOKUP($A35,'Anexo 2. Mapeo Instrumentos V3'!$A:$DV,AM$1,FALSE)="","",VLOOKUP($A35,'Anexo 2. Mapeo Instrumentos V3'!$A:$DV,AM$1,FALSE))</f>
        <v/>
      </c>
      <c r="AN35" s="136" t="str">
        <f>IF(VLOOKUP($A35,'Anexo 2. Mapeo Instrumentos V3'!$A:$DV,AN$1,FALSE)="","",VLOOKUP($A35,'Anexo 2. Mapeo Instrumentos V3'!$A:$DV,AN$1,FALSE))</f>
        <v/>
      </c>
      <c r="AO35" s="136" t="str">
        <f>IF(VLOOKUP($A35,'Anexo 2. Mapeo Instrumentos V3'!$A:$DV,AO$1,FALSE)="","",VLOOKUP($A35,'Anexo 2. Mapeo Instrumentos V3'!$A:$DV,AO$1,FALSE))</f>
        <v/>
      </c>
      <c r="AP35" s="136" t="str">
        <f>IF(VLOOKUP($A35,'Anexo 2. Mapeo Instrumentos V3'!$A:$DV,AP$1,FALSE)="","",VLOOKUP($A35,'Anexo 2. Mapeo Instrumentos V3'!$A:$DV,AP$1,FALSE))</f>
        <v/>
      </c>
      <c r="AQ35" s="136" t="str">
        <f>IF(VLOOKUP($A35,'Anexo 2. Mapeo Instrumentos V3'!$A:$DV,AQ$1,FALSE)="","",VLOOKUP($A35,'Anexo 2. Mapeo Instrumentos V3'!$A:$DV,AQ$1,FALSE))</f>
        <v/>
      </c>
      <c r="AR35" s="136">
        <f>IF(VLOOKUP($A35,'Anexo 2. Mapeo Instrumentos V3'!$A:$DV,AR$1,FALSE)="","",VLOOKUP($A35,'Anexo 2. Mapeo Instrumentos V3'!$A:$DV,AR$1,FALSE))</f>
        <v>1</v>
      </c>
      <c r="AS35" s="136">
        <f>IF(VLOOKUP($A35,'Anexo 2. Mapeo Instrumentos V3'!$A:$DV,AS$1,FALSE)="","",VLOOKUP($A35,'Anexo 2. Mapeo Instrumentos V3'!$A:$DV,AS$1,FALSE))</f>
        <v>1</v>
      </c>
      <c r="AT35" s="136" t="str">
        <f>IF(VLOOKUP($A35,'Anexo 2. Mapeo Instrumentos V3'!$A:$DV,AT$1,FALSE)="","",VLOOKUP($A35,'Anexo 2. Mapeo Instrumentos V3'!$A:$DV,AT$1,FALSE))</f>
        <v/>
      </c>
      <c r="AU35" s="136" t="str">
        <f>IF(VLOOKUP($A35,'Anexo 2. Mapeo Instrumentos V3'!$A:$DV,AU$1,FALSE)="","",VLOOKUP($A35,'Anexo 2. Mapeo Instrumentos V3'!$A:$DV,AU$1,FALSE))</f>
        <v/>
      </c>
      <c r="AV35" s="136" t="str">
        <f>IF(VLOOKUP($A35,'Anexo 2. Mapeo Instrumentos V3'!$A:$DV,AV$1,FALSE)="","",VLOOKUP($A35,'Anexo 2. Mapeo Instrumentos V3'!$A:$DV,AV$1,FALSE))</f>
        <v/>
      </c>
      <c r="AW35" s="136" t="str">
        <f>IF(VLOOKUP($A35,'Anexo 2. Mapeo Instrumentos V3'!$A:$DV,AW$1,FALSE)="","",VLOOKUP($A35,'Anexo 2. Mapeo Instrumentos V3'!$A:$DV,AW$1,FALSE))</f>
        <v/>
      </c>
      <c r="AX35" s="136" t="str">
        <f>IF(VLOOKUP($A35,'Anexo 2. Mapeo Instrumentos V3'!$A:$DV,AX$1,FALSE)="","",VLOOKUP($A35,'Anexo 2. Mapeo Instrumentos V3'!$A:$DV,AX$1,FALSE))</f>
        <v/>
      </c>
      <c r="AY35" s="136" t="str">
        <f>IF(VLOOKUP($A35,'Anexo 2. Mapeo Instrumentos V3'!$A:$DV,AY$1,FALSE)="","",VLOOKUP($A35,'Anexo 2. Mapeo Instrumentos V3'!$A:$DV,AY$1,FALSE))</f>
        <v/>
      </c>
      <c r="AZ35" s="136" t="str">
        <f>IF(VLOOKUP($A35,'Anexo 2. Mapeo Instrumentos V3'!$A:$DV,AZ$1,FALSE)="","",VLOOKUP($A35,'Anexo 2. Mapeo Instrumentos V3'!$A:$DV,AZ$1,FALSE))</f>
        <v/>
      </c>
      <c r="BA35" s="136" t="str">
        <f>IF(VLOOKUP($A35,'Anexo 2. Mapeo Instrumentos V3'!$A:$DV,BA$1,FALSE)="","",VLOOKUP($A35,'Anexo 2. Mapeo Instrumentos V3'!$A:$DV,BA$1,FALSE))</f>
        <v/>
      </c>
      <c r="BB35" s="166" t="str">
        <f>IF(VLOOKUP($A35,'Anexo 2. Mapeo Instrumentos V3'!$A:$DV,BB$1,FALSE)="","",VLOOKUP($A35,'Anexo 2. Mapeo Instrumentos V3'!$A:$DV,BB$1,FALSE))</f>
        <v/>
      </c>
      <c r="BC35" s="202">
        <f t="shared" si="0"/>
        <v>5</v>
      </c>
      <c r="BD35" s="102" t="str">
        <f>IF(VLOOKUP($A35,'Anexo 2. Mapeo Instrumentos V3'!$A:$DV,BD$1,FALSE)="","",VLOOKUP($A35,'Anexo 2. Mapeo Instrumentos V3'!$A:$DV,BD$1,FALSE))</f>
        <v/>
      </c>
      <c r="BE35" s="136">
        <f>IF(VLOOKUP($A35,'Anexo 2. Mapeo Instrumentos V3'!$A:$DV,BE$1,FALSE)="","",VLOOKUP($A35,'Anexo 2. Mapeo Instrumentos V3'!$A:$DV,BE$1,FALSE))</f>
        <v>1</v>
      </c>
      <c r="BF35" s="136">
        <f>IF(VLOOKUP($A35,'Anexo 2. Mapeo Instrumentos V3'!$A:$DV,BF$1,FALSE)="","",VLOOKUP($A35,'Anexo 2. Mapeo Instrumentos V3'!$A:$DV,BF$1,FALSE))</f>
        <v>1</v>
      </c>
      <c r="BG35" s="136">
        <f>IF(VLOOKUP($A35,'Anexo 2. Mapeo Instrumentos V3'!$A:$DV,BG$1,FALSE)="","",VLOOKUP($A35,'Anexo 2. Mapeo Instrumentos V3'!$A:$DV,BG$1,FALSE))</f>
        <v>1</v>
      </c>
      <c r="BH35" s="136" t="str">
        <f>IF(VLOOKUP($A35,'Anexo 2. Mapeo Instrumentos V3'!$A:$DV,BH$1,FALSE)="","",VLOOKUP($A35,'Anexo 2. Mapeo Instrumentos V3'!$A:$DV,BH$1,FALSE))</f>
        <v/>
      </c>
      <c r="BI35" s="136" t="str">
        <f>IF(VLOOKUP($A35,'Anexo 2. Mapeo Instrumentos V3'!$A:$DV,BI$1,FALSE)="","",VLOOKUP($A35,'Anexo 2. Mapeo Instrumentos V3'!$A:$DV,BI$1,FALSE))</f>
        <v/>
      </c>
      <c r="BJ35" s="136">
        <f>IF(VLOOKUP($A35,'Anexo 2. Mapeo Instrumentos V3'!$A:$DV,BJ$1,FALSE)="","",VLOOKUP($A35,'Anexo 2. Mapeo Instrumentos V3'!$A:$DV,BJ$1,FALSE))</f>
        <v>1</v>
      </c>
      <c r="BK35" s="136" t="str">
        <f>IF(VLOOKUP($A35,'Anexo 2. Mapeo Instrumentos V3'!$A:$DV,BK$1,FALSE)="","",VLOOKUP($A35,'Anexo 2. Mapeo Instrumentos V3'!$A:$DV,BK$1,FALSE))</f>
        <v/>
      </c>
      <c r="BL35" s="136" t="str">
        <f>IF(VLOOKUP($A35,'Anexo 2. Mapeo Instrumentos V3'!$A:$DV,BL$1,FALSE)="","",VLOOKUP($A35,'Anexo 2. Mapeo Instrumentos V3'!$A:$DV,BL$1,FALSE))</f>
        <v/>
      </c>
      <c r="BM35" s="136" t="str">
        <f>IF(VLOOKUP($A35,'Anexo 2. Mapeo Instrumentos V3'!$A:$DV,BM$1,FALSE)="","",VLOOKUP($A35,'Anexo 2. Mapeo Instrumentos V3'!$A:$DV,BM$1,FALSE))</f>
        <v/>
      </c>
      <c r="BN35" s="136">
        <f>IF(VLOOKUP($A35,'Anexo 2. Mapeo Instrumentos V3'!$A:$DV,BN$1,FALSE)="","",VLOOKUP($A35,'Anexo 2. Mapeo Instrumentos V3'!$A:$DV,BN$1,FALSE))</f>
        <v>1</v>
      </c>
      <c r="BO35" s="136">
        <f>IF(VLOOKUP($A35,'Anexo 2. Mapeo Instrumentos V3'!$A:$DV,BO$1,FALSE)="","",VLOOKUP($A35,'Anexo 2. Mapeo Instrumentos V3'!$A:$DV,BO$1,FALSE))</f>
        <v>1</v>
      </c>
      <c r="BP35" s="136" t="str">
        <f>IF(VLOOKUP($A35,'Anexo 2. Mapeo Instrumentos V3'!$A:$DV,BP$1,FALSE)="","",VLOOKUP($A35,'Anexo 2. Mapeo Instrumentos V3'!$A:$DV,BP$1,FALSE))</f>
        <v/>
      </c>
      <c r="BQ35" s="136" t="str">
        <f>IF(VLOOKUP($A35,'Anexo 2. Mapeo Instrumentos V3'!$A:$DV,BQ$1,FALSE)="","",VLOOKUP($A35,'Anexo 2. Mapeo Instrumentos V3'!$A:$DV,BQ$1,FALSE))</f>
        <v/>
      </c>
      <c r="BR35" s="136" t="str">
        <f>IF(VLOOKUP($A35,'Anexo 2. Mapeo Instrumentos V3'!$A:$DV,BR$1,FALSE)="","",VLOOKUP($A35,'Anexo 2. Mapeo Instrumentos V3'!$A:$DV,BR$1,FALSE))</f>
        <v/>
      </c>
      <c r="BS35" s="136" t="str">
        <f>IF(VLOOKUP($A35,'Anexo 2. Mapeo Instrumentos V3'!$A:$DV,BS$1,FALSE)="","",VLOOKUP($A35,'Anexo 2. Mapeo Instrumentos V3'!$A:$DV,BS$1,FALSE))</f>
        <v/>
      </c>
      <c r="BT35" s="136" t="str">
        <f>IF(VLOOKUP($A35,'Anexo 2. Mapeo Instrumentos V3'!$A:$DV,BT$1,FALSE)="","",VLOOKUP($A35,'Anexo 2. Mapeo Instrumentos V3'!$A:$DV,BT$1,FALSE))</f>
        <v/>
      </c>
      <c r="BU35" s="136" t="str">
        <f>IF(VLOOKUP($A35,'Anexo 2. Mapeo Instrumentos V3'!$A:$DV,BU$1,FALSE)="","",VLOOKUP($A35,'Anexo 2. Mapeo Instrumentos V3'!$A:$DV,BU$1,FALSE))</f>
        <v/>
      </c>
      <c r="BV35" s="166" t="str">
        <f>IF(VLOOKUP($A35,'Anexo 2. Mapeo Instrumentos V3'!$A:$DV,BV$1,FALSE)="","",VLOOKUP($A35,'Anexo 2. Mapeo Instrumentos V3'!$A:$DV,BV$1,FALSE))</f>
        <v/>
      </c>
      <c r="BW35" s="202">
        <f t="shared" si="1"/>
        <v>6</v>
      </c>
      <c r="BX35" s="202">
        <f t="shared" si="2"/>
        <v>11</v>
      </c>
    </row>
    <row r="36" spans="1:76" ht="90" x14ac:dyDescent="0.25">
      <c r="A36" s="102">
        <v>800</v>
      </c>
      <c r="B36" s="145" t="str">
        <f>IF(VLOOKUP($A36,'Anexo 2. Mapeo Instrumentos V3'!$A:$DV,B$1,FALSE)="","",VLOOKUP($A36,'Anexo 2. Mapeo Instrumentos V3'!$A:$DV,B$1,FALSE))</f>
        <v>1.1</v>
      </c>
      <c r="C36" s="157" t="str">
        <f>IF(VLOOKUP($A36,'Anexo 2. Mapeo Instrumentos V3'!$A:$DV,C$1,FALSE)="","",VLOOKUP($A36,'Anexo 2. Mapeo Instrumentos V3'!$A:$DV,C$1,FALSE))</f>
        <v>Diplomado sobre los Mecanismos de Justicia Transicional</v>
      </c>
      <c r="D36" s="72" t="str">
        <f>IF(VLOOKUP($A36,'Anexo 2. Mapeo Instrumentos V3'!$A:$DV,D$1,FALSE)="","",VLOOKUP($A36,'Anexo 2. Mapeo Instrumentos V3'!$A:$DV,D$1,FALSE))</f>
        <v>Diplomado sobre los mecanismos de Justicia Transicional para fortalecer las capacidades de los funcionarios públicos sobre los mecanismos de justicia transicional, las rutas de acceso a los mismos y las rutas y protocolos de prevención y protección.</v>
      </c>
      <c r="E36" s="130" t="str">
        <f>IF(VLOOKUP($A36,'Anexo 2. Mapeo Instrumentos V3'!$A:$DV,E$1,FALSE)="","",VLOOKUP($A36,'Anexo 2. Mapeo Instrumentos V3'!$A:$DV,E$1,FALSE))</f>
        <v xml:space="preserve">Dirección de Justicia Transicional </v>
      </c>
      <c r="F36" s="128" t="str">
        <f>IF(VLOOKUP($A36,'Anexo 2. Mapeo Instrumentos V3'!$A:$DV,F$1,FALSE)="","",VLOOKUP($A36,'Anexo 2. Mapeo Instrumentos V3'!$A:$DV,F$1,FALSE))</f>
        <v>Hugo Fetecua Avendaño</v>
      </c>
      <c r="G36" s="136">
        <f>IF(VLOOKUP($A36,'Anexo 2. Mapeo Instrumentos V3'!$A:$DV,G$1,FALSE)="","",VLOOKUP($A36,'Anexo 2. Mapeo Instrumentos V3'!$A:$DV,G$1,FALSE))</f>
        <v>3012478935</v>
      </c>
      <c r="H36" s="131" t="str">
        <f>IF(VLOOKUP($A36,'Anexo 2. Mapeo Instrumentos V3'!$A:$DV,H$1,FALSE)="","",VLOOKUP($A36,'Anexo 2. Mapeo Instrumentos V3'!$A:$DV,H$1,FALSE))</f>
        <v>hugo.fetecua@minjusticia.gov.co</v>
      </c>
      <c r="I36" s="7" t="str">
        <f>IF(VLOOKUP($A36,'Anexo 2. Mapeo Instrumentos V3'!$A:$DV,I$1,FALSE)="","",VLOOKUP($A36,'Anexo 2. Mapeo Instrumentos V3'!$A:$DV,I$1,FALSE))</f>
        <v>NO</v>
      </c>
      <c r="J36" s="7" t="str">
        <f>IF(VLOOKUP($A36,'Anexo 2. Mapeo Instrumentos V3'!$A:$DV,J$1,FALSE)="","",VLOOKUP($A36,'Anexo 2. Mapeo Instrumentos V3'!$A:$DV,J$1,FALSE))</f>
        <v>NO</v>
      </c>
      <c r="K36" s="7" t="str">
        <f>IF(VLOOKUP($A36,'Anexo 2. Mapeo Instrumentos V3'!$A:$DV,K$1,FALSE)="","",VLOOKUP($A36,'Anexo 2. Mapeo Instrumentos V3'!$A:$DV,K$1,FALSE))</f>
        <v>NO</v>
      </c>
      <c r="L36" s="7" t="str">
        <f>IF(VLOOKUP($A36,'Anexo 2. Mapeo Instrumentos V3'!$A:$DV,L$1,FALSE)="","",VLOOKUP($A36,'Anexo 2. Mapeo Instrumentos V3'!$A:$DV,L$1,FALSE))</f>
        <v>NO</v>
      </c>
      <c r="M36" s="7" t="str">
        <f>IF(VLOOKUP($A36,'Anexo 2. Mapeo Instrumentos V3'!$A:$DV,M$1,FALSE)="","",VLOOKUP($A36,'Anexo 2. Mapeo Instrumentos V3'!$A:$DV,M$1,FALSE))</f>
        <v>NO</v>
      </c>
      <c r="N36" s="7" t="str">
        <f>IF(VLOOKUP($A36,'Anexo 2. Mapeo Instrumentos V3'!$A:$DV,N$1,FALSE)="","",VLOOKUP($A36,'Anexo 2. Mapeo Instrumentos V3'!$A:$DV,N$1,FALSE))</f>
        <v>NO</v>
      </c>
      <c r="O36" s="72" t="str">
        <f>IF(VLOOKUP($A36,'Anexo 2. Mapeo Instrumentos V3'!$A:$DV,O$1,FALSE)="","",VLOOKUP($A36,'Anexo 2. Mapeo Instrumentos V3'!$A:$DV,O$1,FALSE))</f>
        <v>NO</v>
      </c>
      <c r="P36" s="72" t="str">
        <f>IF(VLOOKUP($A36,'Anexo 2. Mapeo Instrumentos V3'!$A:$DV,P$1,FALSE)="","",VLOOKUP($A36,'Anexo 2. Mapeo Instrumentos V3'!$A:$DV,P$1,FALSE))</f>
        <v>NO</v>
      </c>
      <c r="Q36" s="7" t="str">
        <f>IF(VLOOKUP($A36,'Anexo 2. Mapeo Instrumentos V3'!$A:$DV,Q$1,FALSE)="","",VLOOKUP($A36,'Anexo 2. Mapeo Instrumentos V3'!$A:$DV,Q$1,FALSE))</f>
        <v>SI</v>
      </c>
      <c r="R36" s="7" t="str">
        <f>IF(VLOOKUP($A36,'Anexo 2. Mapeo Instrumentos V3'!$A:$DV,R$1,FALSE)="","",VLOOKUP($A36,'Anexo 2. Mapeo Instrumentos V3'!$A:$DV,R$1,FALSE))</f>
        <v>NO</v>
      </c>
      <c r="S36" s="72" t="str">
        <f>IF(VLOOKUP($A36,'Anexo 2. Mapeo Instrumentos V3'!$A:$DV,S$1,FALSE)="","",VLOOKUP($A36,'Anexo 2. Mapeo Instrumentos V3'!$A:$DV,S$1,FALSE))</f>
        <v>Funcionarios Públicos residentes en municipios PDET</v>
      </c>
      <c r="T36" s="72" t="str">
        <f>IF(VLOOKUP($A36,'Anexo 2. Mapeo Instrumentos V3'!$A:$DV,T$1,FALSE)="","",VLOOKUP($A36,'Anexo 2. Mapeo Instrumentos V3'!$A:$DV,T$1,FALSE))</f>
        <v/>
      </c>
      <c r="U36" s="72" t="str">
        <f>IF(VLOOKUP($A36,'Anexo 2. Mapeo Instrumentos V3'!$A:$DV,U$1,FALSE)="","",VLOOKUP($A36,'Anexo 2. Mapeo Instrumentos V3'!$A:$DV,U$1,FALSE))</f>
        <v>DIPLOMADO VIRTUAL</v>
      </c>
      <c r="V36" s="72" t="str">
        <f>IF(VLOOKUP($A36,'Anexo 2. Mapeo Instrumentos V3'!$A:$DV,V$1,FALSE)="","",VLOOKUP($A36,'Anexo 2. Mapeo Instrumentos V3'!$A:$DV,V$1,FALSE))</f>
        <v/>
      </c>
      <c r="W36" s="158" t="str">
        <f>IF(VLOOKUP($A36,'Anexo 2. Mapeo Instrumentos V3'!$A:$DV,W$1,FALSE)="","",VLOOKUP($A36,'Anexo 2. Mapeo Instrumentos V3'!$A:$DV,W$1,FALSE))</f>
        <v>Fortalecer la articulación interinstitucional en la aplicación de los mecanismos de Justicia Transicional a nivel nacional y territorial para promover el acceso a la justicia.</v>
      </c>
      <c r="X36" s="3" t="str">
        <f>IF(VLOOKUP($A36,'Anexo 2. Mapeo Instrumentos V3'!$A:$DV,X$1,FALSE)="","",VLOOKUP($A36,'Anexo 2. Mapeo Instrumentos V3'!$A:$DV,X$1,FALSE))</f>
        <v/>
      </c>
      <c r="Y36" s="102" t="str">
        <f>IF(VLOOKUP($A36,'Anexo 2. Mapeo Instrumentos V3'!$A:$DV,Y$1,FALSE)="","",VLOOKUP($A36,'Anexo 2. Mapeo Instrumentos V3'!$A:$DV,Y$1,FALSE))</f>
        <v/>
      </c>
      <c r="Z36" s="136" t="str">
        <f>IF(VLOOKUP($A36,'Anexo 2. Mapeo Instrumentos V3'!$A:$DV,Z$1,FALSE)="","",VLOOKUP($A36,'Anexo 2. Mapeo Instrumentos V3'!$A:$DV,Z$1,FALSE))</f>
        <v/>
      </c>
      <c r="AA36" s="136" t="str">
        <f>IF(VLOOKUP($A36,'Anexo 2. Mapeo Instrumentos V3'!$A:$DV,AA$1,FALSE)="","",VLOOKUP($A36,'Anexo 2. Mapeo Instrumentos V3'!$A:$DV,AA$1,FALSE))</f>
        <v/>
      </c>
      <c r="AB36" s="136" t="str">
        <f>IF(VLOOKUP($A36,'Anexo 2. Mapeo Instrumentos V3'!$A:$DV,AB$1,FALSE)="","",VLOOKUP($A36,'Anexo 2. Mapeo Instrumentos V3'!$A:$DV,AB$1,FALSE))</f>
        <v/>
      </c>
      <c r="AC36" s="136" t="str">
        <f>IF(VLOOKUP($A36,'Anexo 2. Mapeo Instrumentos V3'!$A:$DV,AC$1,FALSE)="","",VLOOKUP($A36,'Anexo 2. Mapeo Instrumentos V3'!$A:$DV,AC$1,FALSE))</f>
        <v/>
      </c>
      <c r="AD36" s="136" t="str">
        <f>IF(VLOOKUP($A36,'Anexo 2. Mapeo Instrumentos V3'!$A:$DV,AD$1,FALSE)="","",VLOOKUP($A36,'Anexo 2. Mapeo Instrumentos V3'!$A:$DV,AD$1,FALSE))</f>
        <v/>
      </c>
      <c r="AE36" s="136" t="str">
        <f>IF(VLOOKUP($A36,'Anexo 2. Mapeo Instrumentos V3'!$A:$DV,AE$1,FALSE)="","",VLOOKUP($A36,'Anexo 2. Mapeo Instrumentos V3'!$A:$DV,AE$1,FALSE))</f>
        <v/>
      </c>
      <c r="AF36" s="136" t="str">
        <f>IF(VLOOKUP($A36,'Anexo 2. Mapeo Instrumentos V3'!$A:$DV,AF$1,FALSE)="","",VLOOKUP($A36,'Anexo 2. Mapeo Instrumentos V3'!$A:$DV,AF$1,FALSE))</f>
        <v/>
      </c>
      <c r="AG36" s="136" t="str">
        <f>IF(VLOOKUP($A36,'Anexo 2. Mapeo Instrumentos V3'!$A:$DV,AG$1,FALSE)="","",VLOOKUP($A36,'Anexo 2. Mapeo Instrumentos V3'!$A:$DV,AG$1,FALSE))</f>
        <v/>
      </c>
      <c r="AH36" s="136" t="str">
        <f>IF(VLOOKUP($A36,'Anexo 2. Mapeo Instrumentos V3'!$A:$DV,AH$1,FALSE)="","",VLOOKUP($A36,'Anexo 2. Mapeo Instrumentos V3'!$A:$DV,AH$1,FALSE))</f>
        <v/>
      </c>
      <c r="AI36" s="136" t="str">
        <f>IF(VLOOKUP($A36,'Anexo 2. Mapeo Instrumentos V3'!$A:$DV,AI$1,FALSE)="","",VLOOKUP($A36,'Anexo 2. Mapeo Instrumentos V3'!$A:$DV,AI$1,FALSE))</f>
        <v/>
      </c>
      <c r="AJ36" s="136" t="str">
        <f>IF(VLOOKUP($A36,'Anexo 2. Mapeo Instrumentos V3'!$A:$DV,AJ$1,FALSE)="","",VLOOKUP($A36,'Anexo 2. Mapeo Instrumentos V3'!$A:$DV,AJ$1,FALSE))</f>
        <v/>
      </c>
      <c r="AK36" s="136">
        <f>IF(VLOOKUP($A36,'Anexo 2. Mapeo Instrumentos V3'!$A:$DV,AK$1,FALSE)="","",VLOOKUP($A36,'Anexo 2. Mapeo Instrumentos V3'!$A:$DV,AK$1,FALSE))</f>
        <v>1</v>
      </c>
      <c r="AL36" s="136">
        <f>IF(VLOOKUP($A36,'Anexo 2. Mapeo Instrumentos V3'!$A:$DV,AL$1,FALSE)="","",VLOOKUP($A36,'Anexo 2. Mapeo Instrumentos V3'!$A:$DV,AL$1,FALSE))</f>
        <v>1</v>
      </c>
      <c r="AM36" s="136" t="str">
        <f>IF(VLOOKUP($A36,'Anexo 2. Mapeo Instrumentos V3'!$A:$DV,AM$1,FALSE)="","",VLOOKUP($A36,'Anexo 2. Mapeo Instrumentos V3'!$A:$DV,AM$1,FALSE))</f>
        <v/>
      </c>
      <c r="AN36" s="136" t="str">
        <f>IF(VLOOKUP($A36,'Anexo 2. Mapeo Instrumentos V3'!$A:$DV,AN$1,FALSE)="","",VLOOKUP($A36,'Anexo 2. Mapeo Instrumentos V3'!$A:$DV,AN$1,FALSE))</f>
        <v/>
      </c>
      <c r="AO36" s="136" t="str">
        <f>IF(VLOOKUP($A36,'Anexo 2. Mapeo Instrumentos V3'!$A:$DV,AO$1,FALSE)="","",VLOOKUP($A36,'Anexo 2. Mapeo Instrumentos V3'!$A:$DV,AO$1,FALSE))</f>
        <v/>
      </c>
      <c r="AP36" s="136" t="str">
        <f>IF(VLOOKUP($A36,'Anexo 2. Mapeo Instrumentos V3'!$A:$DV,AP$1,FALSE)="","",VLOOKUP($A36,'Anexo 2. Mapeo Instrumentos V3'!$A:$DV,AP$1,FALSE))</f>
        <v/>
      </c>
      <c r="AQ36" s="136" t="str">
        <f>IF(VLOOKUP($A36,'Anexo 2. Mapeo Instrumentos V3'!$A:$DV,AQ$1,FALSE)="","",VLOOKUP($A36,'Anexo 2. Mapeo Instrumentos V3'!$A:$DV,AQ$1,FALSE))</f>
        <v/>
      </c>
      <c r="AR36" s="136">
        <f>IF(VLOOKUP($A36,'Anexo 2. Mapeo Instrumentos V3'!$A:$DV,AR$1,FALSE)="","",VLOOKUP($A36,'Anexo 2. Mapeo Instrumentos V3'!$A:$DV,AR$1,FALSE))</f>
        <v>1</v>
      </c>
      <c r="AS36" s="136" t="str">
        <f>IF(VLOOKUP($A36,'Anexo 2. Mapeo Instrumentos V3'!$A:$DV,AS$1,FALSE)="","",VLOOKUP($A36,'Anexo 2. Mapeo Instrumentos V3'!$A:$DV,AS$1,FALSE))</f>
        <v/>
      </c>
      <c r="AT36" s="136">
        <f>IF(VLOOKUP($A36,'Anexo 2. Mapeo Instrumentos V3'!$A:$DV,AT$1,FALSE)="","",VLOOKUP($A36,'Anexo 2. Mapeo Instrumentos V3'!$A:$DV,AT$1,FALSE))</f>
        <v>1</v>
      </c>
      <c r="AU36" s="136" t="str">
        <f>IF(VLOOKUP($A36,'Anexo 2. Mapeo Instrumentos V3'!$A:$DV,AU$1,FALSE)="","",VLOOKUP($A36,'Anexo 2. Mapeo Instrumentos V3'!$A:$DV,AU$1,FALSE))</f>
        <v/>
      </c>
      <c r="AV36" s="136" t="str">
        <f>IF(VLOOKUP($A36,'Anexo 2. Mapeo Instrumentos V3'!$A:$DV,AV$1,FALSE)="","",VLOOKUP($A36,'Anexo 2. Mapeo Instrumentos V3'!$A:$DV,AV$1,FALSE))</f>
        <v/>
      </c>
      <c r="AW36" s="136" t="str">
        <f>IF(VLOOKUP($A36,'Anexo 2. Mapeo Instrumentos V3'!$A:$DV,AW$1,FALSE)="","",VLOOKUP($A36,'Anexo 2. Mapeo Instrumentos V3'!$A:$DV,AW$1,FALSE))</f>
        <v/>
      </c>
      <c r="AX36" s="136" t="str">
        <f>IF(VLOOKUP($A36,'Anexo 2. Mapeo Instrumentos V3'!$A:$DV,AX$1,FALSE)="","",VLOOKUP($A36,'Anexo 2. Mapeo Instrumentos V3'!$A:$DV,AX$1,FALSE))</f>
        <v/>
      </c>
      <c r="AY36" s="136" t="str">
        <f>IF(VLOOKUP($A36,'Anexo 2. Mapeo Instrumentos V3'!$A:$DV,AY$1,FALSE)="","",VLOOKUP($A36,'Anexo 2. Mapeo Instrumentos V3'!$A:$DV,AY$1,FALSE))</f>
        <v/>
      </c>
      <c r="AZ36" s="136" t="str">
        <f>IF(VLOOKUP($A36,'Anexo 2. Mapeo Instrumentos V3'!$A:$DV,AZ$1,FALSE)="","",VLOOKUP($A36,'Anexo 2. Mapeo Instrumentos V3'!$A:$DV,AZ$1,FALSE))</f>
        <v/>
      </c>
      <c r="BA36" s="136" t="str">
        <f>IF(VLOOKUP($A36,'Anexo 2. Mapeo Instrumentos V3'!$A:$DV,BA$1,FALSE)="","",VLOOKUP($A36,'Anexo 2. Mapeo Instrumentos V3'!$A:$DV,BA$1,FALSE))</f>
        <v/>
      </c>
      <c r="BB36" s="166" t="str">
        <f>IF(VLOOKUP($A36,'Anexo 2. Mapeo Instrumentos V3'!$A:$DV,BB$1,FALSE)="","",VLOOKUP($A36,'Anexo 2. Mapeo Instrumentos V3'!$A:$DV,BB$1,FALSE))</f>
        <v/>
      </c>
      <c r="BC36" s="202">
        <f t="shared" si="0"/>
        <v>4</v>
      </c>
      <c r="BD36" s="102" t="str">
        <f>IF(VLOOKUP($A36,'Anexo 2. Mapeo Instrumentos V3'!$A:$DV,BD$1,FALSE)="","",VLOOKUP($A36,'Anexo 2. Mapeo Instrumentos V3'!$A:$DV,BD$1,FALSE))</f>
        <v/>
      </c>
      <c r="BE36" s="136" t="str">
        <f>IF(VLOOKUP($A36,'Anexo 2. Mapeo Instrumentos V3'!$A:$DV,BE$1,FALSE)="","",VLOOKUP($A36,'Anexo 2. Mapeo Instrumentos V3'!$A:$DV,BE$1,FALSE))</f>
        <v/>
      </c>
      <c r="BF36" s="136">
        <f>IF(VLOOKUP($A36,'Anexo 2. Mapeo Instrumentos V3'!$A:$DV,BF$1,FALSE)="","",VLOOKUP($A36,'Anexo 2. Mapeo Instrumentos V3'!$A:$DV,BF$1,FALSE))</f>
        <v>1</v>
      </c>
      <c r="BG36" s="136">
        <f>IF(VLOOKUP($A36,'Anexo 2. Mapeo Instrumentos V3'!$A:$DV,BG$1,FALSE)="","",VLOOKUP($A36,'Anexo 2. Mapeo Instrumentos V3'!$A:$DV,BG$1,FALSE))</f>
        <v>1</v>
      </c>
      <c r="BH36" s="136" t="str">
        <f>IF(VLOOKUP($A36,'Anexo 2. Mapeo Instrumentos V3'!$A:$DV,BH$1,FALSE)="","",VLOOKUP($A36,'Anexo 2. Mapeo Instrumentos V3'!$A:$DV,BH$1,FALSE))</f>
        <v/>
      </c>
      <c r="BI36" s="136" t="str">
        <f>IF(VLOOKUP($A36,'Anexo 2. Mapeo Instrumentos V3'!$A:$DV,BI$1,FALSE)="","",VLOOKUP($A36,'Anexo 2. Mapeo Instrumentos V3'!$A:$DV,BI$1,FALSE))</f>
        <v/>
      </c>
      <c r="BJ36" s="136">
        <f>IF(VLOOKUP($A36,'Anexo 2. Mapeo Instrumentos V3'!$A:$DV,BJ$1,FALSE)="","",VLOOKUP($A36,'Anexo 2. Mapeo Instrumentos V3'!$A:$DV,BJ$1,FALSE))</f>
        <v>1</v>
      </c>
      <c r="BK36" s="136" t="str">
        <f>IF(VLOOKUP($A36,'Anexo 2. Mapeo Instrumentos V3'!$A:$DV,BK$1,FALSE)="","",VLOOKUP($A36,'Anexo 2. Mapeo Instrumentos V3'!$A:$DV,BK$1,FALSE))</f>
        <v/>
      </c>
      <c r="BL36" s="136" t="str">
        <f>IF(VLOOKUP($A36,'Anexo 2. Mapeo Instrumentos V3'!$A:$DV,BL$1,FALSE)="","",VLOOKUP($A36,'Anexo 2. Mapeo Instrumentos V3'!$A:$DV,BL$1,FALSE))</f>
        <v/>
      </c>
      <c r="BM36" s="136" t="str">
        <f>IF(VLOOKUP($A36,'Anexo 2. Mapeo Instrumentos V3'!$A:$DV,BM$1,FALSE)="","",VLOOKUP($A36,'Anexo 2. Mapeo Instrumentos V3'!$A:$DV,BM$1,FALSE))</f>
        <v/>
      </c>
      <c r="BN36" s="136">
        <f>IF(VLOOKUP($A36,'Anexo 2. Mapeo Instrumentos V3'!$A:$DV,BN$1,FALSE)="","",VLOOKUP($A36,'Anexo 2. Mapeo Instrumentos V3'!$A:$DV,BN$1,FALSE))</f>
        <v>1</v>
      </c>
      <c r="BO36" s="136" t="str">
        <f>IF(VLOOKUP($A36,'Anexo 2. Mapeo Instrumentos V3'!$A:$DV,BO$1,FALSE)="","",VLOOKUP($A36,'Anexo 2. Mapeo Instrumentos V3'!$A:$DV,BO$1,FALSE))</f>
        <v/>
      </c>
      <c r="BP36" s="136" t="str">
        <f>IF(VLOOKUP($A36,'Anexo 2. Mapeo Instrumentos V3'!$A:$DV,BP$1,FALSE)="","",VLOOKUP($A36,'Anexo 2. Mapeo Instrumentos V3'!$A:$DV,BP$1,FALSE))</f>
        <v/>
      </c>
      <c r="BQ36" s="136" t="str">
        <f>IF(VLOOKUP($A36,'Anexo 2. Mapeo Instrumentos V3'!$A:$DV,BQ$1,FALSE)="","",VLOOKUP($A36,'Anexo 2. Mapeo Instrumentos V3'!$A:$DV,BQ$1,FALSE))</f>
        <v/>
      </c>
      <c r="BR36" s="136" t="str">
        <f>IF(VLOOKUP($A36,'Anexo 2. Mapeo Instrumentos V3'!$A:$DV,BR$1,FALSE)="","",VLOOKUP($A36,'Anexo 2. Mapeo Instrumentos V3'!$A:$DV,BR$1,FALSE))</f>
        <v/>
      </c>
      <c r="BS36" s="136" t="str">
        <f>IF(VLOOKUP($A36,'Anexo 2. Mapeo Instrumentos V3'!$A:$DV,BS$1,FALSE)="","",VLOOKUP($A36,'Anexo 2. Mapeo Instrumentos V3'!$A:$DV,BS$1,FALSE))</f>
        <v/>
      </c>
      <c r="BT36" s="136" t="str">
        <f>IF(VLOOKUP($A36,'Anexo 2. Mapeo Instrumentos V3'!$A:$DV,BT$1,FALSE)="","",VLOOKUP($A36,'Anexo 2. Mapeo Instrumentos V3'!$A:$DV,BT$1,FALSE))</f>
        <v/>
      </c>
      <c r="BU36" s="136" t="str">
        <f>IF(VLOOKUP($A36,'Anexo 2. Mapeo Instrumentos V3'!$A:$DV,BU$1,FALSE)="","",VLOOKUP($A36,'Anexo 2. Mapeo Instrumentos V3'!$A:$DV,BU$1,FALSE))</f>
        <v/>
      </c>
      <c r="BV36" s="166" t="str">
        <f>IF(VLOOKUP($A36,'Anexo 2. Mapeo Instrumentos V3'!$A:$DV,BV$1,FALSE)="","",VLOOKUP($A36,'Anexo 2. Mapeo Instrumentos V3'!$A:$DV,BV$1,FALSE))</f>
        <v/>
      </c>
      <c r="BW36" s="202">
        <f t="shared" si="1"/>
        <v>4</v>
      </c>
      <c r="BX36" s="202">
        <f t="shared" si="2"/>
        <v>8</v>
      </c>
    </row>
    <row r="37" spans="1:76" ht="90" x14ac:dyDescent="0.25">
      <c r="A37" s="102">
        <v>801</v>
      </c>
      <c r="B37" s="145" t="str">
        <f>IF(VLOOKUP($A37,'Anexo 2. Mapeo Instrumentos V3'!$A:$DV,B$1,FALSE)="","",VLOOKUP($A37,'Anexo 2. Mapeo Instrumentos V3'!$A:$DV,B$1,FALSE))</f>
        <v>1.1</v>
      </c>
      <c r="C37" s="157" t="str">
        <f>IF(VLOOKUP($A37,'Anexo 2. Mapeo Instrumentos V3'!$A:$DV,C$1,FALSE)="","",VLOOKUP($A37,'Anexo 2. Mapeo Instrumentos V3'!$A:$DV,C$1,FALSE))</f>
        <v>Asistencia Técnica Territorial</v>
      </c>
      <c r="D37" s="72" t="str">
        <f>IF(VLOOKUP($A37,'Anexo 2. Mapeo Instrumentos V3'!$A:$DV,D$1,FALSE)="","",VLOOKUP($A37,'Anexo 2. Mapeo Instrumentos V3'!$A:$DV,D$1,FALSE))</f>
        <v>Brindar asistencia técnica territorial a instancias de justicia transicional (Comités Territoriales de Justicia Transicional, mesas de víctimas, organizaciones de víctimas).</v>
      </c>
      <c r="E37" s="130" t="str">
        <f>IF(VLOOKUP($A37,'Anexo 2. Mapeo Instrumentos V3'!$A:$DV,E$1,FALSE)="","",VLOOKUP($A37,'Anexo 2. Mapeo Instrumentos V3'!$A:$DV,E$1,FALSE))</f>
        <v xml:space="preserve">Dirección de Justicia Transicional </v>
      </c>
      <c r="F37" s="130" t="str">
        <f>IF(VLOOKUP($A37,'Anexo 2. Mapeo Instrumentos V3'!$A:$DV,F$1,FALSE)="","",VLOOKUP($A37,'Anexo 2. Mapeo Instrumentos V3'!$A:$DV,F$1,FALSE))</f>
        <v>Ángela Marcela Rodríguez Martínez</v>
      </c>
      <c r="G37" s="130">
        <f>IF(VLOOKUP($A37,'Anexo 2. Mapeo Instrumentos V3'!$A:$DV,G$1,FALSE)="","",VLOOKUP($A37,'Anexo 2. Mapeo Instrumentos V3'!$A:$DV,G$1,FALSE))</f>
        <v>3115139570</v>
      </c>
      <c r="H37" s="131" t="str">
        <f>IF(VLOOKUP($A37,'Anexo 2. Mapeo Instrumentos V3'!$A:$DV,H$1,FALSE)="","",VLOOKUP($A37,'Anexo 2. Mapeo Instrumentos V3'!$A:$DV,H$1,FALSE))</f>
        <v>angela.rodriguez@minjusticia.gov.co</v>
      </c>
      <c r="I37" s="72" t="str">
        <f>IF(VLOOKUP($A37,'Anexo 2. Mapeo Instrumentos V3'!$A:$DV,I$1,FALSE)="","",VLOOKUP($A37,'Anexo 2. Mapeo Instrumentos V3'!$A:$DV,I$1,FALSE))</f>
        <v>NO</v>
      </c>
      <c r="J37" s="72" t="str">
        <f>IF(VLOOKUP($A37,'Anexo 2. Mapeo Instrumentos V3'!$A:$DV,J$1,FALSE)="","",VLOOKUP($A37,'Anexo 2. Mapeo Instrumentos V3'!$A:$DV,J$1,FALSE))</f>
        <v>NO</v>
      </c>
      <c r="K37" s="72" t="str">
        <f>IF(VLOOKUP($A37,'Anexo 2. Mapeo Instrumentos V3'!$A:$DV,K$1,FALSE)="","",VLOOKUP($A37,'Anexo 2. Mapeo Instrumentos V3'!$A:$DV,K$1,FALSE))</f>
        <v>NO</v>
      </c>
      <c r="L37" s="72" t="str">
        <f>IF(VLOOKUP($A37,'Anexo 2. Mapeo Instrumentos V3'!$A:$DV,L$1,FALSE)="","",VLOOKUP($A37,'Anexo 2. Mapeo Instrumentos V3'!$A:$DV,L$1,FALSE))</f>
        <v>NO</v>
      </c>
      <c r="M37" s="72" t="str">
        <f>IF(VLOOKUP($A37,'Anexo 2. Mapeo Instrumentos V3'!$A:$DV,M$1,FALSE)="","",VLOOKUP($A37,'Anexo 2. Mapeo Instrumentos V3'!$A:$DV,M$1,FALSE))</f>
        <v>NO</v>
      </c>
      <c r="N37" s="72" t="str">
        <f>IF(VLOOKUP($A37,'Anexo 2. Mapeo Instrumentos V3'!$A:$DV,N$1,FALSE)="","",VLOOKUP($A37,'Anexo 2. Mapeo Instrumentos V3'!$A:$DV,N$1,FALSE))</f>
        <v>NO</v>
      </c>
      <c r="O37" s="72" t="str">
        <f>IF(VLOOKUP($A37,'Anexo 2. Mapeo Instrumentos V3'!$A:$DV,O$1,FALSE)="","",VLOOKUP($A37,'Anexo 2. Mapeo Instrumentos V3'!$A:$DV,O$1,FALSE))</f>
        <v>NO</v>
      </c>
      <c r="P37" s="72" t="str">
        <f>IF(VLOOKUP($A37,'Anexo 2. Mapeo Instrumentos V3'!$A:$DV,P$1,FALSE)="","",VLOOKUP($A37,'Anexo 2. Mapeo Instrumentos V3'!$A:$DV,P$1,FALSE))</f>
        <v>SI</v>
      </c>
      <c r="Q37" s="72" t="str">
        <f>IF(VLOOKUP($A37,'Anexo 2. Mapeo Instrumentos V3'!$A:$DV,Q$1,FALSE)="","",VLOOKUP($A37,'Anexo 2. Mapeo Instrumentos V3'!$A:$DV,Q$1,FALSE))</f>
        <v>SI</v>
      </c>
      <c r="R37" s="72" t="str">
        <f>IF(VLOOKUP($A37,'Anexo 2. Mapeo Instrumentos V3'!$A:$DV,R$1,FALSE)="","",VLOOKUP($A37,'Anexo 2. Mapeo Instrumentos V3'!$A:$DV,R$1,FALSE))</f>
        <v/>
      </c>
      <c r="S37" s="72" t="str">
        <f>IF(VLOOKUP($A37,'Anexo 2. Mapeo Instrumentos V3'!$A:$DV,S$1,FALSE)="","",VLOOKUP($A37,'Anexo 2. Mapeo Instrumentos V3'!$A:$DV,S$1,FALSE))</f>
        <v>Funcionarios Públicos residentes en municipios PDET</v>
      </c>
      <c r="T37" s="72" t="str">
        <f>IF(VLOOKUP($A37,'Anexo 2. Mapeo Instrumentos V3'!$A:$DV,T$1,FALSE)="","",VLOOKUP($A37,'Anexo 2. Mapeo Instrumentos V3'!$A:$DV,T$1,FALSE))</f>
        <v/>
      </c>
      <c r="U37" s="72" t="str">
        <f>IF(VLOOKUP($A37,'Anexo 2. Mapeo Instrumentos V3'!$A:$DV,U$1,FALSE)="","",VLOOKUP($A37,'Anexo 2. Mapeo Instrumentos V3'!$A:$DV,U$1,FALSE))</f>
        <v>CAPACITACIONES SOBRE MECANISMOS DE JUSTICIA TRANSICIONAL</v>
      </c>
      <c r="V37" s="72" t="str">
        <f>IF(VLOOKUP($A37,'Anexo 2. Mapeo Instrumentos V3'!$A:$DV,V$1,FALSE)="","",VLOOKUP($A37,'Anexo 2. Mapeo Instrumentos V3'!$A:$DV,V$1,FALSE))</f>
        <v/>
      </c>
      <c r="W37" s="158" t="str">
        <f>IF(VLOOKUP($A37,'Anexo 2. Mapeo Instrumentos V3'!$A:$DV,W$1,FALSE)="","",VLOOKUP($A37,'Anexo 2. Mapeo Instrumentos V3'!$A:$DV,W$1,FALSE))</f>
        <v>Fortalecer la articulación interinstitucional en la aplicación de los mecanismos de Justicia Transicional a nivel nacional y territorial para promover el acceso a la justicia.</v>
      </c>
      <c r="X37" s="3" t="str">
        <f>IF(VLOOKUP($A37,'Anexo 2. Mapeo Instrumentos V3'!$A:$DV,X$1,FALSE)="","",VLOOKUP($A37,'Anexo 2. Mapeo Instrumentos V3'!$A:$DV,X$1,FALSE))</f>
        <v/>
      </c>
      <c r="Y37" s="102" t="str">
        <f>IF(VLOOKUP($A37,'Anexo 2. Mapeo Instrumentos V3'!$A:$DV,Y$1,FALSE)="","",VLOOKUP($A37,'Anexo 2. Mapeo Instrumentos V3'!$A:$DV,Y$1,FALSE))</f>
        <v/>
      </c>
      <c r="Z37" s="136" t="str">
        <f>IF(VLOOKUP($A37,'Anexo 2. Mapeo Instrumentos V3'!$A:$DV,Z$1,FALSE)="","",VLOOKUP($A37,'Anexo 2. Mapeo Instrumentos V3'!$A:$DV,Z$1,FALSE))</f>
        <v/>
      </c>
      <c r="AA37" s="136" t="str">
        <f>IF(VLOOKUP($A37,'Anexo 2. Mapeo Instrumentos V3'!$A:$DV,AA$1,FALSE)="","",VLOOKUP($A37,'Anexo 2. Mapeo Instrumentos V3'!$A:$DV,AA$1,FALSE))</f>
        <v/>
      </c>
      <c r="AB37" s="136" t="str">
        <f>IF(VLOOKUP($A37,'Anexo 2. Mapeo Instrumentos V3'!$A:$DV,AB$1,FALSE)="","",VLOOKUP($A37,'Anexo 2. Mapeo Instrumentos V3'!$A:$DV,AB$1,FALSE))</f>
        <v/>
      </c>
      <c r="AC37" s="136" t="str">
        <f>IF(VLOOKUP($A37,'Anexo 2. Mapeo Instrumentos V3'!$A:$DV,AC$1,FALSE)="","",VLOOKUP($A37,'Anexo 2. Mapeo Instrumentos V3'!$A:$DV,AC$1,FALSE))</f>
        <v/>
      </c>
      <c r="AD37" s="136" t="str">
        <f>IF(VLOOKUP($A37,'Anexo 2. Mapeo Instrumentos V3'!$A:$DV,AD$1,FALSE)="","",VLOOKUP($A37,'Anexo 2. Mapeo Instrumentos V3'!$A:$DV,AD$1,FALSE))</f>
        <v/>
      </c>
      <c r="AE37" s="136" t="str">
        <f>IF(VLOOKUP($A37,'Anexo 2. Mapeo Instrumentos V3'!$A:$DV,AE$1,FALSE)="","",VLOOKUP($A37,'Anexo 2. Mapeo Instrumentos V3'!$A:$DV,AE$1,FALSE))</f>
        <v/>
      </c>
      <c r="AF37" s="136" t="str">
        <f>IF(VLOOKUP($A37,'Anexo 2. Mapeo Instrumentos V3'!$A:$DV,AF$1,FALSE)="","",VLOOKUP($A37,'Anexo 2. Mapeo Instrumentos V3'!$A:$DV,AF$1,FALSE))</f>
        <v/>
      </c>
      <c r="AG37" s="136" t="str">
        <f>IF(VLOOKUP($A37,'Anexo 2. Mapeo Instrumentos V3'!$A:$DV,AG$1,FALSE)="","",VLOOKUP($A37,'Anexo 2. Mapeo Instrumentos V3'!$A:$DV,AG$1,FALSE))</f>
        <v/>
      </c>
      <c r="AH37" s="136" t="str">
        <f>IF(VLOOKUP($A37,'Anexo 2. Mapeo Instrumentos V3'!$A:$DV,AH$1,FALSE)="","",VLOOKUP($A37,'Anexo 2. Mapeo Instrumentos V3'!$A:$DV,AH$1,FALSE))</f>
        <v/>
      </c>
      <c r="AI37" s="136" t="str">
        <f>IF(VLOOKUP($A37,'Anexo 2. Mapeo Instrumentos V3'!$A:$DV,AI$1,FALSE)="","",VLOOKUP($A37,'Anexo 2. Mapeo Instrumentos V3'!$A:$DV,AI$1,FALSE))</f>
        <v/>
      </c>
      <c r="AJ37" s="136" t="str">
        <f>IF(VLOOKUP($A37,'Anexo 2. Mapeo Instrumentos V3'!$A:$DV,AJ$1,FALSE)="","",VLOOKUP($A37,'Anexo 2. Mapeo Instrumentos V3'!$A:$DV,AJ$1,FALSE))</f>
        <v/>
      </c>
      <c r="AK37" s="136">
        <f>IF(VLOOKUP($A37,'Anexo 2. Mapeo Instrumentos V3'!$A:$DV,AK$1,FALSE)="","",VLOOKUP($A37,'Anexo 2. Mapeo Instrumentos V3'!$A:$DV,AK$1,FALSE))</f>
        <v>1</v>
      </c>
      <c r="AL37" s="136">
        <f>IF(VLOOKUP($A37,'Anexo 2. Mapeo Instrumentos V3'!$A:$DV,AL$1,FALSE)="","",VLOOKUP($A37,'Anexo 2. Mapeo Instrumentos V3'!$A:$DV,AL$1,FALSE))</f>
        <v>1</v>
      </c>
      <c r="AM37" s="136" t="str">
        <f>IF(VLOOKUP($A37,'Anexo 2. Mapeo Instrumentos V3'!$A:$DV,AM$1,FALSE)="","",VLOOKUP($A37,'Anexo 2. Mapeo Instrumentos V3'!$A:$DV,AM$1,FALSE))</f>
        <v/>
      </c>
      <c r="AN37" s="136" t="str">
        <f>IF(VLOOKUP($A37,'Anexo 2. Mapeo Instrumentos V3'!$A:$DV,AN$1,FALSE)="","",VLOOKUP($A37,'Anexo 2. Mapeo Instrumentos V3'!$A:$DV,AN$1,FALSE))</f>
        <v/>
      </c>
      <c r="AO37" s="136" t="str">
        <f>IF(VLOOKUP($A37,'Anexo 2. Mapeo Instrumentos V3'!$A:$DV,AO$1,FALSE)="","",VLOOKUP($A37,'Anexo 2. Mapeo Instrumentos V3'!$A:$DV,AO$1,FALSE))</f>
        <v/>
      </c>
      <c r="AP37" s="136" t="str">
        <f>IF(VLOOKUP($A37,'Anexo 2. Mapeo Instrumentos V3'!$A:$DV,AP$1,FALSE)="","",VLOOKUP($A37,'Anexo 2. Mapeo Instrumentos V3'!$A:$DV,AP$1,FALSE))</f>
        <v/>
      </c>
      <c r="AQ37" s="136" t="str">
        <f>IF(VLOOKUP($A37,'Anexo 2. Mapeo Instrumentos V3'!$A:$DV,AQ$1,FALSE)="","",VLOOKUP($A37,'Anexo 2. Mapeo Instrumentos V3'!$A:$DV,AQ$1,FALSE))</f>
        <v/>
      </c>
      <c r="AR37" s="136">
        <f>IF(VLOOKUP($A37,'Anexo 2. Mapeo Instrumentos V3'!$A:$DV,AR$1,FALSE)="","",VLOOKUP($A37,'Anexo 2. Mapeo Instrumentos V3'!$A:$DV,AR$1,FALSE))</f>
        <v>1</v>
      </c>
      <c r="AS37" s="136" t="str">
        <f>IF(VLOOKUP($A37,'Anexo 2. Mapeo Instrumentos V3'!$A:$DV,AS$1,FALSE)="","",VLOOKUP($A37,'Anexo 2. Mapeo Instrumentos V3'!$A:$DV,AS$1,FALSE))</f>
        <v/>
      </c>
      <c r="AT37" s="136">
        <f>IF(VLOOKUP($A37,'Anexo 2. Mapeo Instrumentos V3'!$A:$DV,AT$1,FALSE)="","",VLOOKUP($A37,'Anexo 2. Mapeo Instrumentos V3'!$A:$DV,AT$1,FALSE))</f>
        <v>1</v>
      </c>
      <c r="AU37" s="136" t="str">
        <f>IF(VLOOKUP($A37,'Anexo 2. Mapeo Instrumentos V3'!$A:$DV,AU$1,FALSE)="","",VLOOKUP($A37,'Anexo 2. Mapeo Instrumentos V3'!$A:$DV,AU$1,FALSE))</f>
        <v/>
      </c>
      <c r="AV37" s="136" t="str">
        <f>IF(VLOOKUP($A37,'Anexo 2. Mapeo Instrumentos V3'!$A:$DV,AV$1,FALSE)="","",VLOOKUP($A37,'Anexo 2. Mapeo Instrumentos V3'!$A:$DV,AV$1,FALSE))</f>
        <v/>
      </c>
      <c r="AW37" s="136" t="str">
        <f>IF(VLOOKUP($A37,'Anexo 2. Mapeo Instrumentos V3'!$A:$DV,AW$1,FALSE)="","",VLOOKUP($A37,'Anexo 2. Mapeo Instrumentos V3'!$A:$DV,AW$1,FALSE))</f>
        <v/>
      </c>
      <c r="AX37" s="136" t="str">
        <f>IF(VLOOKUP($A37,'Anexo 2. Mapeo Instrumentos V3'!$A:$DV,AX$1,FALSE)="","",VLOOKUP($A37,'Anexo 2. Mapeo Instrumentos V3'!$A:$DV,AX$1,FALSE))</f>
        <v/>
      </c>
      <c r="AY37" s="136" t="str">
        <f>IF(VLOOKUP($A37,'Anexo 2. Mapeo Instrumentos V3'!$A:$DV,AY$1,FALSE)="","",VLOOKUP($A37,'Anexo 2. Mapeo Instrumentos V3'!$A:$DV,AY$1,FALSE))</f>
        <v/>
      </c>
      <c r="AZ37" s="136" t="str">
        <f>IF(VLOOKUP($A37,'Anexo 2. Mapeo Instrumentos V3'!$A:$DV,AZ$1,FALSE)="","",VLOOKUP($A37,'Anexo 2. Mapeo Instrumentos V3'!$A:$DV,AZ$1,FALSE))</f>
        <v/>
      </c>
      <c r="BA37" s="136" t="str">
        <f>IF(VLOOKUP($A37,'Anexo 2. Mapeo Instrumentos V3'!$A:$DV,BA$1,FALSE)="","",VLOOKUP($A37,'Anexo 2. Mapeo Instrumentos V3'!$A:$DV,BA$1,FALSE))</f>
        <v/>
      </c>
      <c r="BB37" s="166" t="str">
        <f>IF(VLOOKUP($A37,'Anexo 2. Mapeo Instrumentos V3'!$A:$DV,BB$1,FALSE)="","",VLOOKUP($A37,'Anexo 2. Mapeo Instrumentos V3'!$A:$DV,BB$1,FALSE))</f>
        <v/>
      </c>
      <c r="BC37" s="202">
        <f t="shared" si="0"/>
        <v>4</v>
      </c>
      <c r="BD37" s="102" t="str">
        <f>IF(VLOOKUP($A37,'Anexo 2. Mapeo Instrumentos V3'!$A:$DV,BD$1,FALSE)="","",VLOOKUP($A37,'Anexo 2. Mapeo Instrumentos V3'!$A:$DV,BD$1,FALSE))</f>
        <v/>
      </c>
      <c r="BE37" s="136" t="str">
        <f>IF(VLOOKUP($A37,'Anexo 2. Mapeo Instrumentos V3'!$A:$DV,BE$1,FALSE)="","",VLOOKUP($A37,'Anexo 2. Mapeo Instrumentos V3'!$A:$DV,BE$1,FALSE))</f>
        <v/>
      </c>
      <c r="BF37" s="136">
        <f>IF(VLOOKUP($A37,'Anexo 2. Mapeo Instrumentos V3'!$A:$DV,BF$1,FALSE)="","",VLOOKUP($A37,'Anexo 2. Mapeo Instrumentos V3'!$A:$DV,BF$1,FALSE))</f>
        <v>1</v>
      </c>
      <c r="BG37" s="136" t="str">
        <f>IF(VLOOKUP($A37,'Anexo 2. Mapeo Instrumentos V3'!$A:$DV,BG$1,FALSE)="","",VLOOKUP($A37,'Anexo 2. Mapeo Instrumentos V3'!$A:$DV,BG$1,FALSE))</f>
        <v/>
      </c>
      <c r="BH37" s="136">
        <f>IF(VLOOKUP($A37,'Anexo 2. Mapeo Instrumentos V3'!$A:$DV,BH$1,FALSE)="","",VLOOKUP($A37,'Anexo 2. Mapeo Instrumentos V3'!$A:$DV,BH$1,FALSE))</f>
        <v>1</v>
      </c>
      <c r="BI37" s="136" t="str">
        <f>IF(VLOOKUP($A37,'Anexo 2. Mapeo Instrumentos V3'!$A:$DV,BI$1,FALSE)="","",VLOOKUP($A37,'Anexo 2. Mapeo Instrumentos V3'!$A:$DV,BI$1,FALSE))</f>
        <v/>
      </c>
      <c r="BJ37" s="136">
        <f>IF(VLOOKUP($A37,'Anexo 2. Mapeo Instrumentos V3'!$A:$DV,BJ$1,FALSE)="","",VLOOKUP($A37,'Anexo 2. Mapeo Instrumentos V3'!$A:$DV,BJ$1,FALSE))</f>
        <v>1</v>
      </c>
      <c r="BK37" s="136" t="str">
        <f>IF(VLOOKUP($A37,'Anexo 2. Mapeo Instrumentos V3'!$A:$DV,BK$1,FALSE)="","",VLOOKUP($A37,'Anexo 2. Mapeo Instrumentos V3'!$A:$DV,BK$1,FALSE))</f>
        <v/>
      </c>
      <c r="BL37" s="136" t="str">
        <f>IF(VLOOKUP($A37,'Anexo 2. Mapeo Instrumentos V3'!$A:$DV,BL$1,FALSE)="","",VLOOKUP($A37,'Anexo 2. Mapeo Instrumentos V3'!$A:$DV,BL$1,FALSE))</f>
        <v/>
      </c>
      <c r="BM37" s="136" t="str">
        <f>IF(VLOOKUP($A37,'Anexo 2. Mapeo Instrumentos V3'!$A:$DV,BM$1,FALSE)="","",VLOOKUP($A37,'Anexo 2. Mapeo Instrumentos V3'!$A:$DV,BM$1,FALSE))</f>
        <v/>
      </c>
      <c r="BN37" s="136" t="str">
        <f>IF(VLOOKUP($A37,'Anexo 2. Mapeo Instrumentos V3'!$A:$DV,BN$1,FALSE)="","",VLOOKUP($A37,'Anexo 2. Mapeo Instrumentos V3'!$A:$DV,BN$1,FALSE))</f>
        <v/>
      </c>
      <c r="BO37" s="136" t="str">
        <f>IF(VLOOKUP($A37,'Anexo 2. Mapeo Instrumentos V3'!$A:$DV,BO$1,FALSE)="","",VLOOKUP($A37,'Anexo 2. Mapeo Instrumentos V3'!$A:$DV,BO$1,FALSE))</f>
        <v/>
      </c>
      <c r="BP37" s="136" t="str">
        <f>IF(VLOOKUP($A37,'Anexo 2. Mapeo Instrumentos V3'!$A:$DV,BP$1,FALSE)="","",VLOOKUP($A37,'Anexo 2. Mapeo Instrumentos V3'!$A:$DV,BP$1,FALSE))</f>
        <v/>
      </c>
      <c r="BQ37" s="136" t="str">
        <f>IF(VLOOKUP($A37,'Anexo 2. Mapeo Instrumentos V3'!$A:$DV,BQ$1,FALSE)="","",VLOOKUP($A37,'Anexo 2. Mapeo Instrumentos V3'!$A:$DV,BQ$1,FALSE))</f>
        <v/>
      </c>
      <c r="BR37" s="136" t="str">
        <f>IF(VLOOKUP($A37,'Anexo 2. Mapeo Instrumentos V3'!$A:$DV,BR$1,FALSE)="","",VLOOKUP($A37,'Anexo 2. Mapeo Instrumentos V3'!$A:$DV,BR$1,FALSE))</f>
        <v/>
      </c>
      <c r="BS37" s="136" t="str">
        <f>IF(VLOOKUP($A37,'Anexo 2. Mapeo Instrumentos V3'!$A:$DV,BS$1,FALSE)="","",VLOOKUP($A37,'Anexo 2. Mapeo Instrumentos V3'!$A:$DV,BS$1,FALSE))</f>
        <v/>
      </c>
      <c r="BT37" s="136" t="str">
        <f>IF(VLOOKUP($A37,'Anexo 2. Mapeo Instrumentos V3'!$A:$DV,BT$1,FALSE)="","",VLOOKUP($A37,'Anexo 2. Mapeo Instrumentos V3'!$A:$DV,BT$1,FALSE))</f>
        <v/>
      </c>
      <c r="BU37" s="136" t="str">
        <f>IF(VLOOKUP($A37,'Anexo 2. Mapeo Instrumentos V3'!$A:$DV,BU$1,FALSE)="","",VLOOKUP($A37,'Anexo 2. Mapeo Instrumentos V3'!$A:$DV,BU$1,FALSE))</f>
        <v/>
      </c>
      <c r="BV37" s="166" t="str">
        <f>IF(VLOOKUP($A37,'Anexo 2. Mapeo Instrumentos V3'!$A:$DV,BV$1,FALSE)="","",VLOOKUP($A37,'Anexo 2. Mapeo Instrumentos V3'!$A:$DV,BV$1,FALSE))</f>
        <v/>
      </c>
      <c r="BW37" s="202">
        <f t="shared" si="1"/>
        <v>3</v>
      </c>
      <c r="BX37" s="202">
        <f t="shared" si="2"/>
        <v>7</v>
      </c>
    </row>
    <row r="38" spans="1:76" ht="124.5" customHeight="1" x14ac:dyDescent="0.25">
      <c r="A38" s="102">
        <v>802</v>
      </c>
      <c r="B38" s="145" t="str">
        <f>IF(VLOOKUP($A38,'Anexo 2. Mapeo Instrumentos V3'!$A:$DV,B$1,FALSE)="","",VLOOKUP($A38,'Anexo 2. Mapeo Instrumentos V3'!$A:$DV,B$1,FALSE))</f>
        <v>1.1</v>
      </c>
      <c r="C38" s="157" t="str">
        <f>IF(VLOOKUP($A38,'Anexo 2. Mapeo Instrumentos V3'!$A:$DV,C$1,FALSE)="","",VLOOKUP($A38,'Anexo 2. Mapeo Instrumentos V3'!$A:$DV,C$1,FALSE))</f>
        <v>Foros o Talleres</v>
      </c>
      <c r="D38" s="72" t="str">
        <f>IF(VLOOKUP($A38,'Anexo 2. Mapeo Instrumentos V3'!$A:$DV,D$1,FALSE)="","",VLOOKUP($A38,'Anexo 2. Mapeo Instrumentos V3'!$A:$DV,D$1,FALSE))</f>
        <v>Realizar foros y talleres interistitucionales para impulsar la adecuada articulación entre el SIVJRNR y los mecanismos de justicia transicional existentes.</v>
      </c>
      <c r="E38" s="130" t="str">
        <f>IF(VLOOKUP($A38,'Anexo 2. Mapeo Instrumentos V3'!$A:$DV,E$1,FALSE)="","",VLOOKUP($A38,'Anexo 2. Mapeo Instrumentos V3'!$A:$DV,E$1,FALSE))</f>
        <v xml:space="preserve">Dirección de Justicia Transicional </v>
      </c>
      <c r="F38" s="130" t="str">
        <f>IF(VLOOKUP($A38,'Anexo 2. Mapeo Instrumentos V3'!$A:$DV,F$1,FALSE)="","",VLOOKUP($A38,'Anexo 2. Mapeo Instrumentos V3'!$A:$DV,F$1,FALSE))</f>
        <v>Mariana Balen Giangola</v>
      </c>
      <c r="G38" s="136">
        <f>IF(VLOOKUP($A38,'Anexo 2. Mapeo Instrumentos V3'!$A:$DV,G$1,FALSE)="","",VLOOKUP($A38,'Anexo 2. Mapeo Instrumentos V3'!$A:$DV,G$1,FALSE))</f>
        <v>3165399946</v>
      </c>
      <c r="H38" s="131" t="str">
        <f>IF(VLOOKUP($A38,'Anexo 2. Mapeo Instrumentos V3'!$A:$DV,H$1,FALSE)="","",VLOOKUP($A38,'Anexo 2. Mapeo Instrumentos V3'!$A:$DV,H$1,FALSE))</f>
        <v>mariana.balen@minjusticia.gov.co</v>
      </c>
      <c r="I38" s="7" t="str">
        <f>IF(VLOOKUP($A38,'Anexo 2. Mapeo Instrumentos V3'!$A:$DV,I$1,FALSE)="","",VLOOKUP($A38,'Anexo 2. Mapeo Instrumentos V3'!$A:$DV,I$1,FALSE))</f>
        <v>NO</v>
      </c>
      <c r="J38" s="7" t="str">
        <f>IF(VLOOKUP($A38,'Anexo 2. Mapeo Instrumentos V3'!$A:$DV,J$1,FALSE)="","",VLOOKUP($A38,'Anexo 2. Mapeo Instrumentos V3'!$A:$DV,J$1,FALSE))</f>
        <v>NO</v>
      </c>
      <c r="K38" s="7" t="str">
        <f>IF(VLOOKUP($A38,'Anexo 2. Mapeo Instrumentos V3'!$A:$DV,K$1,FALSE)="","",VLOOKUP($A38,'Anexo 2. Mapeo Instrumentos V3'!$A:$DV,K$1,FALSE))</f>
        <v>NO</v>
      </c>
      <c r="L38" s="7" t="str">
        <f>IF(VLOOKUP($A38,'Anexo 2. Mapeo Instrumentos V3'!$A:$DV,L$1,FALSE)="","",VLOOKUP($A38,'Anexo 2. Mapeo Instrumentos V3'!$A:$DV,L$1,FALSE))</f>
        <v>NO</v>
      </c>
      <c r="M38" s="7" t="str">
        <f>IF(VLOOKUP($A38,'Anexo 2. Mapeo Instrumentos V3'!$A:$DV,M$1,FALSE)="","",VLOOKUP($A38,'Anexo 2. Mapeo Instrumentos V3'!$A:$DV,M$1,FALSE))</f>
        <v>NO</v>
      </c>
      <c r="N38" s="7" t="str">
        <f>IF(VLOOKUP($A38,'Anexo 2. Mapeo Instrumentos V3'!$A:$DV,N$1,FALSE)="","",VLOOKUP($A38,'Anexo 2. Mapeo Instrumentos V3'!$A:$DV,N$1,FALSE))</f>
        <v>SI</v>
      </c>
      <c r="O38" s="72" t="str">
        <f>IF(VLOOKUP($A38,'Anexo 2. Mapeo Instrumentos V3'!$A:$DV,O$1,FALSE)="","",VLOOKUP($A38,'Anexo 2. Mapeo Instrumentos V3'!$A:$DV,O$1,FALSE))</f>
        <v>NO</v>
      </c>
      <c r="P38" s="72" t="str">
        <f>IF(VLOOKUP($A38,'Anexo 2. Mapeo Instrumentos V3'!$A:$DV,P$1,FALSE)="","",VLOOKUP($A38,'Anexo 2. Mapeo Instrumentos V3'!$A:$DV,P$1,FALSE))</f>
        <v>SI</v>
      </c>
      <c r="Q38" s="7" t="str">
        <f>IF(VLOOKUP($A38,'Anexo 2. Mapeo Instrumentos V3'!$A:$DV,Q$1,FALSE)="","",VLOOKUP($A38,'Anexo 2. Mapeo Instrumentos V3'!$A:$DV,Q$1,FALSE))</f>
        <v>NO</v>
      </c>
      <c r="R38" s="7" t="str">
        <f>IF(VLOOKUP($A38,'Anexo 2. Mapeo Instrumentos V3'!$A:$DV,R$1,FALSE)="","",VLOOKUP($A38,'Anexo 2. Mapeo Instrumentos V3'!$A:$DV,R$1,FALSE))</f>
        <v/>
      </c>
      <c r="S38" s="72" t="str">
        <f>IF(VLOOKUP($A38,'Anexo 2. Mapeo Instrumentos V3'!$A:$DV,S$1,FALSE)="","",VLOOKUP($A38,'Anexo 2. Mapeo Instrumentos V3'!$A:$DV,S$1,FALSE))</f>
        <v>Funcionarios públicos pertenecientes a Sector Justicia, en especial a quienes trabajan en entidades del SIVJRNR</v>
      </c>
      <c r="T38" s="72" t="str">
        <f>IF(VLOOKUP($A38,'Anexo 2. Mapeo Instrumentos V3'!$A:$DV,T$1,FALSE)="","",VLOOKUP($A38,'Anexo 2. Mapeo Instrumentos V3'!$A:$DV,T$1,FALSE))</f>
        <v/>
      </c>
      <c r="U38" s="72" t="str">
        <f>IF(VLOOKUP($A38,'Anexo 2. Mapeo Instrumentos V3'!$A:$DV,U$1,FALSE)="","",VLOOKUP($A38,'Anexo 2. Mapeo Instrumentos V3'!$A:$DV,U$1,FALSE))</f>
        <v>FOROS SOBRE LA ARTICULACIÓN INTERINSTITUCIONAL DEL SIVJRNR</v>
      </c>
      <c r="V38" s="72" t="str">
        <f>IF(VLOOKUP($A38,'Anexo 2. Mapeo Instrumentos V3'!$A:$DV,V$1,FALSE)="","",VLOOKUP($A38,'Anexo 2. Mapeo Instrumentos V3'!$A:$DV,V$1,FALSE))</f>
        <v/>
      </c>
      <c r="W38" s="158" t="str">
        <f>IF(VLOOKUP($A38,'Anexo 2. Mapeo Instrumentos V3'!$A:$DV,W$1,FALSE)="","",VLOOKUP($A38,'Anexo 2. Mapeo Instrumentos V3'!$A:$DV,W$1,FALSE))</f>
        <v>Fortalecer la articulación interinstitucional en la aplicación de los mecanismos de Justicia Transicional a nivel nacional y territorial para promover el acceso a la justicia.</v>
      </c>
      <c r="X38" s="3" t="str">
        <f>IF(VLOOKUP($A38,'Anexo 2. Mapeo Instrumentos V3'!$A:$DV,X$1,FALSE)="","",VLOOKUP($A38,'Anexo 2. Mapeo Instrumentos V3'!$A:$DV,X$1,FALSE))</f>
        <v/>
      </c>
      <c r="Y38" s="102" t="str">
        <f>IF(VLOOKUP($A38,'Anexo 2. Mapeo Instrumentos V3'!$A:$DV,Y$1,FALSE)="","",VLOOKUP($A38,'Anexo 2. Mapeo Instrumentos V3'!$A:$DV,Y$1,FALSE))</f>
        <v/>
      </c>
      <c r="Z38" s="136" t="str">
        <f>IF(VLOOKUP($A38,'Anexo 2. Mapeo Instrumentos V3'!$A:$DV,Z$1,FALSE)="","",VLOOKUP($A38,'Anexo 2. Mapeo Instrumentos V3'!$A:$DV,Z$1,FALSE))</f>
        <v/>
      </c>
      <c r="AA38" s="136" t="str">
        <f>IF(VLOOKUP($A38,'Anexo 2. Mapeo Instrumentos V3'!$A:$DV,AA$1,FALSE)="","",VLOOKUP($A38,'Anexo 2. Mapeo Instrumentos V3'!$A:$DV,AA$1,FALSE))</f>
        <v/>
      </c>
      <c r="AB38" s="136" t="str">
        <f>IF(VLOOKUP($A38,'Anexo 2. Mapeo Instrumentos V3'!$A:$DV,AB$1,FALSE)="","",VLOOKUP($A38,'Anexo 2. Mapeo Instrumentos V3'!$A:$DV,AB$1,FALSE))</f>
        <v/>
      </c>
      <c r="AC38" s="136" t="str">
        <f>IF(VLOOKUP($A38,'Anexo 2. Mapeo Instrumentos V3'!$A:$DV,AC$1,FALSE)="","",VLOOKUP($A38,'Anexo 2. Mapeo Instrumentos V3'!$A:$DV,AC$1,FALSE))</f>
        <v/>
      </c>
      <c r="AD38" s="136" t="str">
        <f>IF(VLOOKUP($A38,'Anexo 2. Mapeo Instrumentos V3'!$A:$DV,AD$1,FALSE)="","",VLOOKUP($A38,'Anexo 2. Mapeo Instrumentos V3'!$A:$DV,AD$1,FALSE))</f>
        <v/>
      </c>
      <c r="AE38" s="136" t="str">
        <f>IF(VLOOKUP($A38,'Anexo 2. Mapeo Instrumentos V3'!$A:$DV,AE$1,FALSE)="","",VLOOKUP($A38,'Anexo 2. Mapeo Instrumentos V3'!$A:$DV,AE$1,FALSE))</f>
        <v/>
      </c>
      <c r="AF38" s="136" t="str">
        <f>IF(VLOOKUP($A38,'Anexo 2. Mapeo Instrumentos V3'!$A:$DV,AF$1,FALSE)="","",VLOOKUP($A38,'Anexo 2. Mapeo Instrumentos V3'!$A:$DV,AF$1,FALSE))</f>
        <v/>
      </c>
      <c r="AG38" s="136" t="str">
        <f>IF(VLOOKUP($A38,'Anexo 2. Mapeo Instrumentos V3'!$A:$DV,AG$1,FALSE)="","",VLOOKUP($A38,'Anexo 2. Mapeo Instrumentos V3'!$A:$DV,AG$1,FALSE))</f>
        <v/>
      </c>
      <c r="AH38" s="136" t="str">
        <f>IF(VLOOKUP($A38,'Anexo 2. Mapeo Instrumentos V3'!$A:$DV,AH$1,FALSE)="","",VLOOKUP($A38,'Anexo 2. Mapeo Instrumentos V3'!$A:$DV,AH$1,FALSE))</f>
        <v/>
      </c>
      <c r="AI38" s="136" t="str">
        <f>IF(VLOOKUP($A38,'Anexo 2. Mapeo Instrumentos V3'!$A:$DV,AI$1,FALSE)="","",VLOOKUP($A38,'Anexo 2. Mapeo Instrumentos V3'!$A:$DV,AI$1,FALSE))</f>
        <v/>
      </c>
      <c r="AJ38" s="136" t="str">
        <f>IF(VLOOKUP($A38,'Anexo 2. Mapeo Instrumentos V3'!$A:$DV,AJ$1,FALSE)="","",VLOOKUP($A38,'Anexo 2. Mapeo Instrumentos V3'!$A:$DV,AJ$1,FALSE))</f>
        <v/>
      </c>
      <c r="AK38" s="136" t="str">
        <f>IF(VLOOKUP($A38,'Anexo 2. Mapeo Instrumentos V3'!$A:$DV,AK$1,FALSE)="","",VLOOKUP($A38,'Anexo 2. Mapeo Instrumentos V3'!$A:$DV,AK$1,FALSE))</f>
        <v/>
      </c>
      <c r="AL38" s="136" t="str">
        <f>IF(VLOOKUP($A38,'Anexo 2. Mapeo Instrumentos V3'!$A:$DV,AL$1,FALSE)="","",VLOOKUP($A38,'Anexo 2. Mapeo Instrumentos V3'!$A:$DV,AL$1,FALSE))</f>
        <v/>
      </c>
      <c r="AM38" s="136" t="str">
        <f>IF(VLOOKUP($A38,'Anexo 2. Mapeo Instrumentos V3'!$A:$DV,AM$1,FALSE)="","",VLOOKUP($A38,'Anexo 2. Mapeo Instrumentos V3'!$A:$DV,AM$1,FALSE))</f>
        <v/>
      </c>
      <c r="AN38" s="136" t="str">
        <f>IF(VLOOKUP($A38,'Anexo 2. Mapeo Instrumentos V3'!$A:$DV,AN$1,FALSE)="","",VLOOKUP($A38,'Anexo 2. Mapeo Instrumentos V3'!$A:$DV,AN$1,FALSE))</f>
        <v/>
      </c>
      <c r="AO38" s="136" t="str">
        <f>IF(VLOOKUP($A38,'Anexo 2. Mapeo Instrumentos V3'!$A:$DV,AO$1,FALSE)="","",VLOOKUP($A38,'Anexo 2. Mapeo Instrumentos V3'!$A:$DV,AO$1,FALSE))</f>
        <v/>
      </c>
      <c r="AP38" s="136" t="str">
        <f>IF(VLOOKUP($A38,'Anexo 2. Mapeo Instrumentos V3'!$A:$DV,AP$1,FALSE)="","",VLOOKUP($A38,'Anexo 2. Mapeo Instrumentos V3'!$A:$DV,AP$1,FALSE))</f>
        <v/>
      </c>
      <c r="AQ38" s="136" t="str">
        <f>IF(VLOOKUP($A38,'Anexo 2. Mapeo Instrumentos V3'!$A:$DV,AQ$1,FALSE)="","",VLOOKUP($A38,'Anexo 2. Mapeo Instrumentos V3'!$A:$DV,AQ$1,FALSE))</f>
        <v/>
      </c>
      <c r="AR38" s="136">
        <f>IF(VLOOKUP($A38,'Anexo 2. Mapeo Instrumentos V3'!$A:$DV,AR$1,FALSE)="","",VLOOKUP($A38,'Anexo 2. Mapeo Instrumentos V3'!$A:$DV,AR$1,FALSE))</f>
        <v>1</v>
      </c>
      <c r="AS38" s="136" t="str">
        <f>IF(VLOOKUP($A38,'Anexo 2. Mapeo Instrumentos V3'!$A:$DV,AS$1,FALSE)="","",VLOOKUP($A38,'Anexo 2. Mapeo Instrumentos V3'!$A:$DV,AS$1,FALSE))</f>
        <v/>
      </c>
      <c r="AT38" s="136" t="str">
        <f>IF(VLOOKUP($A38,'Anexo 2. Mapeo Instrumentos V3'!$A:$DV,AT$1,FALSE)="","",VLOOKUP($A38,'Anexo 2. Mapeo Instrumentos V3'!$A:$DV,AT$1,FALSE))</f>
        <v/>
      </c>
      <c r="AU38" s="136" t="str">
        <f>IF(VLOOKUP($A38,'Anexo 2. Mapeo Instrumentos V3'!$A:$DV,AU$1,FALSE)="","",VLOOKUP($A38,'Anexo 2. Mapeo Instrumentos V3'!$A:$DV,AU$1,FALSE))</f>
        <v/>
      </c>
      <c r="AV38" s="136" t="str">
        <f>IF(VLOOKUP($A38,'Anexo 2. Mapeo Instrumentos V3'!$A:$DV,AV$1,FALSE)="","",VLOOKUP($A38,'Anexo 2. Mapeo Instrumentos V3'!$A:$DV,AV$1,FALSE))</f>
        <v/>
      </c>
      <c r="AW38" s="136" t="str">
        <f>IF(VLOOKUP($A38,'Anexo 2. Mapeo Instrumentos V3'!$A:$DV,AW$1,FALSE)="","",VLOOKUP($A38,'Anexo 2. Mapeo Instrumentos V3'!$A:$DV,AW$1,FALSE))</f>
        <v/>
      </c>
      <c r="AX38" s="136" t="str">
        <f>IF(VLOOKUP($A38,'Anexo 2. Mapeo Instrumentos V3'!$A:$DV,AX$1,FALSE)="","",VLOOKUP($A38,'Anexo 2. Mapeo Instrumentos V3'!$A:$DV,AX$1,FALSE))</f>
        <v/>
      </c>
      <c r="AY38" s="136">
        <f>IF(VLOOKUP($A38,'Anexo 2. Mapeo Instrumentos V3'!$A:$DV,AY$1,FALSE)="","",VLOOKUP($A38,'Anexo 2. Mapeo Instrumentos V3'!$A:$DV,AY$1,FALSE))</f>
        <v>1</v>
      </c>
      <c r="AZ38" s="136" t="str">
        <f>IF(VLOOKUP($A38,'Anexo 2. Mapeo Instrumentos V3'!$A:$DV,AZ$1,FALSE)="","",VLOOKUP($A38,'Anexo 2. Mapeo Instrumentos V3'!$A:$DV,AZ$1,FALSE))</f>
        <v/>
      </c>
      <c r="BA38" s="136" t="str">
        <f>IF(VLOOKUP($A38,'Anexo 2. Mapeo Instrumentos V3'!$A:$DV,BA$1,FALSE)="","",VLOOKUP($A38,'Anexo 2. Mapeo Instrumentos V3'!$A:$DV,BA$1,FALSE))</f>
        <v/>
      </c>
      <c r="BB38" s="166" t="str">
        <f>IF(VLOOKUP($A38,'Anexo 2. Mapeo Instrumentos V3'!$A:$DV,BB$1,FALSE)="","",VLOOKUP($A38,'Anexo 2. Mapeo Instrumentos V3'!$A:$DV,BB$1,FALSE))</f>
        <v/>
      </c>
      <c r="BC38" s="202">
        <f t="shared" si="0"/>
        <v>2</v>
      </c>
      <c r="BD38" s="102" t="str">
        <f>IF(VLOOKUP($A38,'Anexo 2. Mapeo Instrumentos V3'!$A:$DV,BD$1,FALSE)="","",VLOOKUP($A38,'Anexo 2. Mapeo Instrumentos V3'!$A:$DV,BD$1,FALSE))</f>
        <v/>
      </c>
      <c r="BE38" s="136" t="str">
        <f>IF(VLOOKUP($A38,'Anexo 2. Mapeo Instrumentos V3'!$A:$DV,BE$1,FALSE)="","",VLOOKUP($A38,'Anexo 2. Mapeo Instrumentos V3'!$A:$DV,BE$1,FALSE))</f>
        <v/>
      </c>
      <c r="BF38" s="136" t="str">
        <f>IF(VLOOKUP($A38,'Anexo 2. Mapeo Instrumentos V3'!$A:$DV,BF$1,FALSE)="","",VLOOKUP($A38,'Anexo 2. Mapeo Instrumentos V3'!$A:$DV,BF$1,FALSE))</f>
        <v/>
      </c>
      <c r="BG38" s="136">
        <f>IF(VLOOKUP($A38,'Anexo 2. Mapeo Instrumentos V3'!$A:$DV,BG$1,FALSE)="","",VLOOKUP($A38,'Anexo 2. Mapeo Instrumentos V3'!$A:$DV,BG$1,FALSE))</f>
        <v>1</v>
      </c>
      <c r="BH38" s="136">
        <f>IF(VLOOKUP($A38,'Anexo 2. Mapeo Instrumentos V3'!$A:$DV,BH$1,FALSE)="","",VLOOKUP($A38,'Anexo 2. Mapeo Instrumentos V3'!$A:$DV,BH$1,FALSE))</f>
        <v>1</v>
      </c>
      <c r="BI38" s="136" t="str">
        <f>IF(VLOOKUP($A38,'Anexo 2. Mapeo Instrumentos V3'!$A:$DV,BI$1,FALSE)="","",VLOOKUP($A38,'Anexo 2. Mapeo Instrumentos V3'!$A:$DV,BI$1,FALSE))</f>
        <v/>
      </c>
      <c r="BJ38" s="136" t="str">
        <f>IF(VLOOKUP($A38,'Anexo 2. Mapeo Instrumentos V3'!$A:$DV,BJ$1,FALSE)="","",VLOOKUP($A38,'Anexo 2. Mapeo Instrumentos V3'!$A:$DV,BJ$1,FALSE))</f>
        <v/>
      </c>
      <c r="BK38" s="136" t="str">
        <f>IF(VLOOKUP($A38,'Anexo 2. Mapeo Instrumentos V3'!$A:$DV,BK$1,FALSE)="","",VLOOKUP($A38,'Anexo 2. Mapeo Instrumentos V3'!$A:$DV,BK$1,FALSE))</f>
        <v/>
      </c>
      <c r="BL38" s="136" t="str">
        <f>IF(VLOOKUP($A38,'Anexo 2. Mapeo Instrumentos V3'!$A:$DV,BL$1,FALSE)="","",VLOOKUP($A38,'Anexo 2. Mapeo Instrumentos V3'!$A:$DV,BL$1,FALSE))</f>
        <v/>
      </c>
      <c r="BM38" s="136">
        <f>IF(VLOOKUP($A38,'Anexo 2. Mapeo Instrumentos V3'!$A:$DV,BM$1,FALSE)="","",VLOOKUP($A38,'Anexo 2. Mapeo Instrumentos V3'!$A:$DV,BM$1,FALSE))</f>
        <v>1</v>
      </c>
      <c r="BN38" s="136">
        <f>IF(VLOOKUP($A38,'Anexo 2. Mapeo Instrumentos V3'!$A:$DV,BN$1,FALSE)="","",VLOOKUP($A38,'Anexo 2. Mapeo Instrumentos V3'!$A:$DV,BN$1,FALSE))</f>
        <v>1</v>
      </c>
      <c r="BO38" s="136" t="str">
        <f>IF(VLOOKUP($A38,'Anexo 2. Mapeo Instrumentos V3'!$A:$DV,BO$1,FALSE)="","",VLOOKUP($A38,'Anexo 2. Mapeo Instrumentos V3'!$A:$DV,BO$1,FALSE))</f>
        <v/>
      </c>
      <c r="BP38" s="136" t="str">
        <f>IF(VLOOKUP($A38,'Anexo 2. Mapeo Instrumentos V3'!$A:$DV,BP$1,FALSE)="","",VLOOKUP($A38,'Anexo 2. Mapeo Instrumentos V3'!$A:$DV,BP$1,FALSE))</f>
        <v/>
      </c>
      <c r="BQ38" s="136" t="str">
        <f>IF(VLOOKUP($A38,'Anexo 2. Mapeo Instrumentos V3'!$A:$DV,BQ$1,FALSE)="","",VLOOKUP($A38,'Anexo 2. Mapeo Instrumentos V3'!$A:$DV,BQ$1,FALSE))</f>
        <v/>
      </c>
      <c r="BR38" s="136" t="str">
        <f>IF(VLOOKUP($A38,'Anexo 2. Mapeo Instrumentos V3'!$A:$DV,BR$1,FALSE)="","",VLOOKUP($A38,'Anexo 2. Mapeo Instrumentos V3'!$A:$DV,BR$1,FALSE))</f>
        <v/>
      </c>
      <c r="BS38" s="136" t="str">
        <f>IF(VLOOKUP($A38,'Anexo 2. Mapeo Instrumentos V3'!$A:$DV,BS$1,FALSE)="","",VLOOKUP($A38,'Anexo 2. Mapeo Instrumentos V3'!$A:$DV,BS$1,FALSE))</f>
        <v/>
      </c>
      <c r="BT38" s="136" t="str">
        <f>IF(VLOOKUP($A38,'Anexo 2. Mapeo Instrumentos V3'!$A:$DV,BT$1,FALSE)="","",VLOOKUP($A38,'Anexo 2. Mapeo Instrumentos V3'!$A:$DV,BT$1,FALSE))</f>
        <v/>
      </c>
      <c r="BU38" s="136" t="str">
        <f>IF(VLOOKUP($A38,'Anexo 2. Mapeo Instrumentos V3'!$A:$DV,BU$1,FALSE)="","",VLOOKUP($A38,'Anexo 2. Mapeo Instrumentos V3'!$A:$DV,BU$1,FALSE))</f>
        <v/>
      </c>
      <c r="BV38" s="166" t="str">
        <f>IF(VLOOKUP($A38,'Anexo 2. Mapeo Instrumentos V3'!$A:$DV,BV$1,FALSE)="","",VLOOKUP($A38,'Anexo 2. Mapeo Instrumentos V3'!$A:$DV,BV$1,FALSE))</f>
        <v/>
      </c>
      <c r="BW38" s="202">
        <f t="shared" si="1"/>
        <v>4</v>
      </c>
      <c r="BX38" s="202">
        <f t="shared" si="2"/>
        <v>6</v>
      </c>
    </row>
    <row r="39" spans="1:76" ht="120" x14ac:dyDescent="0.25">
      <c r="A39" s="99">
        <v>803</v>
      </c>
      <c r="B39" s="144" t="str">
        <f>IF(VLOOKUP($A39,'Anexo 2. Mapeo Instrumentos V3'!$A:$DV,B$1,FALSE)="","",VLOOKUP($A39,'Anexo 2. Mapeo Instrumentos V3'!$A:$DV,B$1,FALSE))</f>
        <v>2.1</v>
      </c>
      <c r="C39" s="155" t="str">
        <f>IF(VLOOKUP($A39,'Anexo 2. Mapeo Instrumentos V3'!$A:$DV,C$1,FALSE)="","",VLOOKUP($A39,'Anexo 2. Mapeo Instrumentos V3'!$A:$DV,C$1,FALSE))</f>
        <v>Implementación de la Conciliación en Equidad a través del MICE (Marco para la Implementación de la Conciliación en Equidad).</v>
      </c>
      <c r="D39" s="127" t="str">
        <f>IF(VLOOKUP($A39,'Anexo 2. Mapeo Instrumentos V3'!$A:$DV,D$1,FALSE)="","",VLOOKUP($A39,'Anexo 2. Mapeo Instrumentos V3'!$A:$DV,D$1,FALSE))</f>
        <v>El Marco para la Implementación de la Conciliación en Equidad en Colombia –MICE-, es el conjunto de elementos que integran el proceso que se adelanta para llevar la conciliación en equidad al territorio nacional, basado en la política pública de acceso a la justicia a través de justicia comunitaria.</v>
      </c>
      <c r="E39" s="128" t="str">
        <f>IF(VLOOKUP($A39,'Anexo 2. Mapeo Instrumentos V3'!$A:$DV,E$1,FALSE)="","",VLOOKUP($A39,'Anexo 2. Mapeo Instrumentos V3'!$A:$DV,E$1,FALSE))</f>
        <v>Dirección de Métodos Alternativos de Solución de Conflictos</v>
      </c>
      <c r="F39" s="128" t="str">
        <f>IF(VLOOKUP($A39,'Anexo 2. Mapeo Instrumentos V3'!$A:$DV,F$1,FALSE)="","",VLOOKUP($A39,'Anexo 2. Mapeo Instrumentos V3'!$A:$DV,F$1,FALSE))</f>
        <v>Liliana López Borda</v>
      </c>
      <c r="G39" s="128">
        <f>IF(VLOOKUP($A39,'Anexo 2. Mapeo Instrumentos V3'!$A:$DV,G$1,FALSE)="","",VLOOKUP($A39,'Anexo 2. Mapeo Instrumentos V3'!$A:$DV,G$1,FALSE))</f>
        <v>3142348955</v>
      </c>
      <c r="H39" s="129" t="str">
        <f>IF(VLOOKUP($A39,'Anexo 2. Mapeo Instrumentos V3'!$A:$DV,H$1,FALSE)="","",VLOOKUP($A39,'Anexo 2. Mapeo Instrumentos V3'!$A:$DV,H$1,FALSE))</f>
        <v>liliana.lopez@minjusticia.gov.co</v>
      </c>
      <c r="I39" s="127" t="str">
        <f>IF(VLOOKUP($A39,'Anexo 2. Mapeo Instrumentos V3'!$A:$DV,I$1,FALSE)="","",VLOOKUP($A39,'Anexo 2. Mapeo Instrumentos V3'!$A:$DV,I$1,FALSE))</f>
        <v/>
      </c>
      <c r="J39" s="127" t="str">
        <f>IF(VLOOKUP($A39,'Anexo 2. Mapeo Instrumentos V3'!$A:$DV,J$1,FALSE)="","",VLOOKUP($A39,'Anexo 2. Mapeo Instrumentos V3'!$A:$DV,J$1,FALSE))</f>
        <v/>
      </c>
      <c r="K39" s="127" t="str">
        <f>IF(VLOOKUP($A39,'Anexo 2. Mapeo Instrumentos V3'!$A:$DV,K$1,FALSE)="","",VLOOKUP($A39,'Anexo 2. Mapeo Instrumentos V3'!$A:$DV,K$1,FALSE))</f>
        <v/>
      </c>
      <c r="L39" s="127" t="str">
        <f>IF(VLOOKUP($A39,'Anexo 2. Mapeo Instrumentos V3'!$A:$DV,L$1,FALSE)="","",VLOOKUP($A39,'Anexo 2. Mapeo Instrumentos V3'!$A:$DV,L$1,FALSE))</f>
        <v/>
      </c>
      <c r="M39" s="127" t="str">
        <f>IF(VLOOKUP($A39,'Anexo 2. Mapeo Instrumentos V3'!$A:$DV,M$1,FALSE)="","",VLOOKUP($A39,'Anexo 2. Mapeo Instrumentos V3'!$A:$DV,M$1,FALSE))</f>
        <v/>
      </c>
      <c r="N39" s="127" t="str">
        <f>IF(VLOOKUP($A39,'Anexo 2. Mapeo Instrumentos V3'!$A:$DV,N$1,FALSE)="","",VLOOKUP($A39,'Anexo 2. Mapeo Instrumentos V3'!$A:$DV,N$1,FALSE))</f>
        <v/>
      </c>
      <c r="O39" s="127" t="str">
        <f>IF(VLOOKUP($A39,'Anexo 2. Mapeo Instrumentos V3'!$A:$DV,O$1,FALSE)="","",VLOOKUP($A39,'Anexo 2. Mapeo Instrumentos V3'!$A:$DV,O$1,FALSE))</f>
        <v/>
      </c>
      <c r="P39" s="127" t="str">
        <f>IF(VLOOKUP($A39,'Anexo 2. Mapeo Instrumentos V3'!$A:$DV,P$1,FALSE)="","",VLOOKUP($A39,'Anexo 2. Mapeo Instrumentos V3'!$A:$DV,P$1,FALSE))</f>
        <v/>
      </c>
      <c r="Q39" s="127" t="str">
        <f>IF(VLOOKUP($A39,'Anexo 2. Mapeo Instrumentos V3'!$A:$DV,Q$1,FALSE)="","",VLOOKUP($A39,'Anexo 2. Mapeo Instrumentos V3'!$A:$DV,Q$1,FALSE))</f>
        <v/>
      </c>
      <c r="R39" s="128" t="str">
        <f>IF(VLOOKUP($A39,'Anexo 2. Mapeo Instrumentos V3'!$A:$DV,R$1,FALSE)="","",VLOOKUP($A39,'Anexo 2. Mapeo Instrumentos V3'!$A:$DV,R$1,FALSE))</f>
        <v>SI</v>
      </c>
      <c r="S39" s="128" t="str">
        <f>IF(VLOOKUP($A39,'Anexo 2. Mapeo Instrumentos V3'!$A:$DV,S$1,FALSE)="","",VLOOKUP($A39,'Anexo 2. Mapeo Instrumentos V3'!$A:$DV,S$1,FALSE))</f>
        <v>Entidades territoriales con interes en implementar la Conciliación en Equidad - Conciliadores en Equidad</v>
      </c>
      <c r="T39" s="128" t="str">
        <f>IF(VLOOKUP($A39,'Anexo 2. Mapeo Instrumentos V3'!$A:$DV,T$1,FALSE)="","",VLOOKUP($A39,'Anexo 2. Mapeo Instrumentos V3'!$A:$DV,T$1,FALSE))</f>
        <v>Entidades territoriales con interes en implementar la Conciliación en Equidad - Conciliadores en Equidad</v>
      </c>
      <c r="U39" s="128" t="str">
        <f>IF(VLOOKUP($A39,'Anexo 2. Mapeo Instrumentos V3'!$A:$DV,U$1,FALSE)="","",VLOOKUP($A39,'Anexo 2. Mapeo Instrumentos V3'!$A:$DV,U$1,FALSE))</f>
        <v>Formación en Conciliación en equidad</v>
      </c>
      <c r="V39" s="128" t="str">
        <f>IF(VLOOKUP($A39,'Anexo 2. Mapeo Instrumentos V3'!$A:$DV,V$1,FALSE)="","",VLOOKUP($A39,'Anexo 2. Mapeo Instrumentos V3'!$A:$DV,V$1,FALSE))</f>
        <v/>
      </c>
      <c r="W39" s="156" t="str">
        <f>IF(VLOOKUP($A39,'Anexo 2. Mapeo Instrumentos V3'!$A:$DV,W$1,FALSE)="","",VLOOKUP($A39,'Anexo 2. Mapeo Instrumentos V3'!$A:$DV,W$1,FALSE))</f>
        <v>Municipios con conciliación en equidad implementada</v>
      </c>
      <c r="X39" s="3" t="str">
        <f>IF(VLOOKUP($A39,'Anexo 2. Mapeo Instrumentos V3'!$A:$DV,X$1,FALSE)="","",VLOOKUP($A39,'Anexo 2. Mapeo Instrumentos V3'!$A:$DV,X$1,FALSE))</f>
        <v/>
      </c>
      <c r="Y39" s="102" t="str">
        <f>IF(VLOOKUP($A39,'Anexo 2. Mapeo Instrumentos V3'!$A:$DV,Y$1,FALSE)="","",VLOOKUP($A39,'Anexo 2. Mapeo Instrumentos V3'!$A:$DV,Y$1,FALSE))</f>
        <v/>
      </c>
      <c r="Z39" s="136" t="str">
        <f>IF(VLOOKUP($A39,'Anexo 2. Mapeo Instrumentos V3'!$A:$DV,Z$1,FALSE)="","",VLOOKUP($A39,'Anexo 2. Mapeo Instrumentos V3'!$A:$DV,Z$1,FALSE))</f>
        <v/>
      </c>
      <c r="AA39" s="136" t="str">
        <f>IF(VLOOKUP($A39,'Anexo 2. Mapeo Instrumentos V3'!$A:$DV,AA$1,FALSE)="","",VLOOKUP($A39,'Anexo 2. Mapeo Instrumentos V3'!$A:$DV,AA$1,FALSE))</f>
        <v/>
      </c>
      <c r="AB39" s="136" t="str">
        <f>IF(VLOOKUP($A39,'Anexo 2. Mapeo Instrumentos V3'!$A:$DV,AB$1,FALSE)="","",VLOOKUP($A39,'Anexo 2. Mapeo Instrumentos V3'!$A:$DV,AB$1,FALSE))</f>
        <v/>
      </c>
      <c r="AC39" s="136" t="str">
        <f>IF(VLOOKUP($A39,'Anexo 2. Mapeo Instrumentos V3'!$A:$DV,AC$1,FALSE)="","",VLOOKUP($A39,'Anexo 2. Mapeo Instrumentos V3'!$A:$DV,AC$1,FALSE))</f>
        <v/>
      </c>
      <c r="AD39" s="136" t="str">
        <f>IF(VLOOKUP($A39,'Anexo 2. Mapeo Instrumentos V3'!$A:$DV,AD$1,FALSE)="","",VLOOKUP($A39,'Anexo 2. Mapeo Instrumentos V3'!$A:$DV,AD$1,FALSE))</f>
        <v/>
      </c>
      <c r="AE39" s="136" t="str">
        <f>IF(VLOOKUP($A39,'Anexo 2. Mapeo Instrumentos V3'!$A:$DV,AE$1,FALSE)="","",VLOOKUP($A39,'Anexo 2. Mapeo Instrumentos V3'!$A:$DV,AE$1,FALSE))</f>
        <v/>
      </c>
      <c r="AF39" s="136" t="str">
        <f>IF(VLOOKUP($A39,'Anexo 2. Mapeo Instrumentos V3'!$A:$DV,AF$1,FALSE)="","",VLOOKUP($A39,'Anexo 2. Mapeo Instrumentos V3'!$A:$DV,AF$1,FALSE))</f>
        <v/>
      </c>
      <c r="AG39" s="136" t="str">
        <f>IF(VLOOKUP($A39,'Anexo 2. Mapeo Instrumentos V3'!$A:$DV,AG$1,FALSE)="","",VLOOKUP($A39,'Anexo 2. Mapeo Instrumentos V3'!$A:$DV,AG$1,FALSE))</f>
        <v/>
      </c>
      <c r="AH39" s="136" t="str">
        <f>IF(VLOOKUP($A39,'Anexo 2. Mapeo Instrumentos V3'!$A:$DV,AH$1,FALSE)="","",VLOOKUP($A39,'Anexo 2. Mapeo Instrumentos V3'!$A:$DV,AH$1,FALSE))</f>
        <v/>
      </c>
      <c r="AI39" s="136" t="str">
        <f>IF(VLOOKUP($A39,'Anexo 2. Mapeo Instrumentos V3'!$A:$DV,AI$1,FALSE)="","",VLOOKUP($A39,'Anexo 2. Mapeo Instrumentos V3'!$A:$DV,AI$1,FALSE))</f>
        <v/>
      </c>
      <c r="AJ39" s="136" t="str">
        <f>IF(VLOOKUP($A39,'Anexo 2. Mapeo Instrumentos V3'!$A:$DV,AJ$1,FALSE)="","",VLOOKUP($A39,'Anexo 2. Mapeo Instrumentos V3'!$A:$DV,AJ$1,FALSE))</f>
        <v/>
      </c>
      <c r="AK39" s="136" t="str">
        <f>IF(VLOOKUP($A39,'Anexo 2. Mapeo Instrumentos V3'!$A:$DV,AK$1,FALSE)="","",VLOOKUP($A39,'Anexo 2. Mapeo Instrumentos V3'!$A:$DV,AK$1,FALSE))</f>
        <v/>
      </c>
      <c r="AL39" s="136" t="str">
        <f>IF(VLOOKUP($A39,'Anexo 2. Mapeo Instrumentos V3'!$A:$DV,AL$1,FALSE)="","",VLOOKUP($A39,'Anexo 2. Mapeo Instrumentos V3'!$A:$DV,AL$1,FALSE))</f>
        <v/>
      </c>
      <c r="AM39" s="136" t="str">
        <f>IF(VLOOKUP($A39,'Anexo 2. Mapeo Instrumentos V3'!$A:$DV,AM$1,FALSE)="","",VLOOKUP($A39,'Anexo 2. Mapeo Instrumentos V3'!$A:$DV,AM$1,FALSE))</f>
        <v/>
      </c>
      <c r="AN39" s="136" t="str">
        <f>IF(VLOOKUP($A39,'Anexo 2. Mapeo Instrumentos V3'!$A:$DV,AN$1,FALSE)="","",VLOOKUP($A39,'Anexo 2. Mapeo Instrumentos V3'!$A:$DV,AN$1,FALSE))</f>
        <v/>
      </c>
      <c r="AO39" s="136" t="str">
        <f>IF(VLOOKUP($A39,'Anexo 2. Mapeo Instrumentos V3'!$A:$DV,AO$1,FALSE)="","",VLOOKUP($A39,'Anexo 2. Mapeo Instrumentos V3'!$A:$DV,AO$1,FALSE))</f>
        <v/>
      </c>
      <c r="AP39" s="136" t="str">
        <f>IF(VLOOKUP($A39,'Anexo 2. Mapeo Instrumentos V3'!$A:$DV,AP$1,FALSE)="","",VLOOKUP($A39,'Anexo 2. Mapeo Instrumentos V3'!$A:$DV,AP$1,FALSE))</f>
        <v/>
      </c>
      <c r="AQ39" s="136" t="str">
        <f>IF(VLOOKUP($A39,'Anexo 2. Mapeo Instrumentos V3'!$A:$DV,AQ$1,FALSE)="","",VLOOKUP($A39,'Anexo 2. Mapeo Instrumentos V3'!$A:$DV,AQ$1,FALSE))</f>
        <v/>
      </c>
      <c r="AR39" s="136">
        <f>IF(VLOOKUP($A39,'Anexo 2. Mapeo Instrumentos V3'!$A:$DV,AR$1,FALSE)="","",VLOOKUP($A39,'Anexo 2. Mapeo Instrumentos V3'!$A:$DV,AR$1,FALSE))</f>
        <v>1</v>
      </c>
      <c r="AS39" s="136">
        <f>IF(VLOOKUP($A39,'Anexo 2. Mapeo Instrumentos V3'!$A:$DV,AS$1,FALSE)="","",VLOOKUP($A39,'Anexo 2. Mapeo Instrumentos V3'!$A:$DV,AS$1,FALSE))</f>
        <v>1</v>
      </c>
      <c r="AT39" s="136">
        <f>IF(VLOOKUP($A39,'Anexo 2. Mapeo Instrumentos V3'!$A:$DV,AT$1,FALSE)="","",VLOOKUP($A39,'Anexo 2. Mapeo Instrumentos V3'!$A:$DV,AT$1,FALSE))</f>
        <v>1</v>
      </c>
      <c r="AU39" s="136" t="str">
        <f>IF(VLOOKUP($A39,'Anexo 2. Mapeo Instrumentos V3'!$A:$DV,AU$1,FALSE)="","",VLOOKUP($A39,'Anexo 2. Mapeo Instrumentos V3'!$A:$DV,AU$1,FALSE))</f>
        <v/>
      </c>
      <c r="AV39" s="136" t="str">
        <f>IF(VLOOKUP($A39,'Anexo 2. Mapeo Instrumentos V3'!$A:$DV,AV$1,FALSE)="","",VLOOKUP($A39,'Anexo 2. Mapeo Instrumentos V3'!$A:$DV,AV$1,FALSE))</f>
        <v/>
      </c>
      <c r="AW39" s="136" t="str">
        <f>IF(VLOOKUP($A39,'Anexo 2. Mapeo Instrumentos V3'!$A:$DV,AW$1,FALSE)="","",VLOOKUP($A39,'Anexo 2. Mapeo Instrumentos V3'!$A:$DV,AW$1,FALSE))</f>
        <v/>
      </c>
      <c r="AX39" s="136">
        <f>IF(VLOOKUP($A39,'Anexo 2. Mapeo Instrumentos V3'!$A:$DV,AX$1,FALSE)="","",VLOOKUP($A39,'Anexo 2. Mapeo Instrumentos V3'!$A:$DV,AX$1,FALSE))</f>
        <v>1</v>
      </c>
      <c r="AY39" s="136" t="str">
        <f>IF(VLOOKUP($A39,'Anexo 2. Mapeo Instrumentos V3'!$A:$DV,AY$1,FALSE)="","",VLOOKUP($A39,'Anexo 2. Mapeo Instrumentos V3'!$A:$DV,AY$1,FALSE))</f>
        <v/>
      </c>
      <c r="AZ39" s="136" t="str">
        <f>IF(VLOOKUP($A39,'Anexo 2. Mapeo Instrumentos V3'!$A:$DV,AZ$1,FALSE)="","",VLOOKUP($A39,'Anexo 2. Mapeo Instrumentos V3'!$A:$DV,AZ$1,FALSE))</f>
        <v/>
      </c>
      <c r="BA39" s="136" t="str">
        <f>IF(VLOOKUP($A39,'Anexo 2. Mapeo Instrumentos V3'!$A:$DV,BA$1,FALSE)="","",VLOOKUP($A39,'Anexo 2. Mapeo Instrumentos V3'!$A:$DV,BA$1,FALSE))</f>
        <v/>
      </c>
      <c r="BB39" s="166" t="str">
        <f>IF(VLOOKUP($A39,'Anexo 2. Mapeo Instrumentos V3'!$A:$DV,BB$1,FALSE)="","",VLOOKUP($A39,'Anexo 2. Mapeo Instrumentos V3'!$A:$DV,BB$1,FALSE))</f>
        <v/>
      </c>
      <c r="BC39" s="202">
        <f t="shared" si="0"/>
        <v>4</v>
      </c>
      <c r="BD39" s="102" t="str">
        <f>IF(VLOOKUP($A39,'Anexo 2. Mapeo Instrumentos V3'!$A:$DV,BD$1,FALSE)="","",VLOOKUP($A39,'Anexo 2. Mapeo Instrumentos V3'!$A:$DV,BD$1,FALSE))</f>
        <v/>
      </c>
      <c r="BE39" s="136">
        <f>IF(VLOOKUP($A39,'Anexo 2. Mapeo Instrumentos V3'!$A:$DV,BE$1,FALSE)="","",VLOOKUP($A39,'Anexo 2. Mapeo Instrumentos V3'!$A:$DV,BE$1,FALSE))</f>
        <v>1</v>
      </c>
      <c r="BF39" s="136" t="str">
        <f>IF(VLOOKUP($A39,'Anexo 2. Mapeo Instrumentos V3'!$A:$DV,BF$1,FALSE)="","",VLOOKUP($A39,'Anexo 2. Mapeo Instrumentos V3'!$A:$DV,BF$1,FALSE))</f>
        <v/>
      </c>
      <c r="BG39" s="136" t="str">
        <f>IF(VLOOKUP($A39,'Anexo 2. Mapeo Instrumentos V3'!$A:$DV,BG$1,FALSE)="","",VLOOKUP($A39,'Anexo 2. Mapeo Instrumentos V3'!$A:$DV,BG$1,FALSE))</f>
        <v/>
      </c>
      <c r="BH39" s="136">
        <f>IF(VLOOKUP($A39,'Anexo 2. Mapeo Instrumentos V3'!$A:$DV,BH$1,FALSE)="","",VLOOKUP($A39,'Anexo 2. Mapeo Instrumentos V3'!$A:$DV,BH$1,FALSE))</f>
        <v>1</v>
      </c>
      <c r="BI39" s="136" t="str">
        <f>IF(VLOOKUP($A39,'Anexo 2. Mapeo Instrumentos V3'!$A:$DV,BI$1,FALSE)="","",VLOOKUP($A39,'Anexo 2. Mapeo Instrumentos V3'!$A:$DV,BI$1,FALSE))</f>
        <v/>
      </c>
      <c r="BJ39" s="136" t="str">
        <f>IF(VLOOKUP($A39,'Anexo 2. Mapeo Instrumentos V3'!$A:$DV,BJ$1,FALSE)="","",VLOOKUP($A39,'Anexo 2. Mapeo Instrumentos V3'!$A:$DV,BJ$1,FALSE))</f>
        <v/>
      </c>
      <c r="BK39" s="136" t="str">
        <f>IF(VLOOKUP($A39,'Anexo 2. Mapeo Instrumentos V3'!$A:$DV,BK$1,FALSE)="","",VLOOKUP($A39,'Anexo 2. Mapeo Instrumentos V3'!$A:$DV,BK$1,FALSE))</f>
        <v/>
      </c>
      <c r="BL39" s="136" t="str">
        <f>IF(VLOOKUP($A39,'Anexo 2. Mapeo Instrumentos V3'!$A:$DV,BL$1,FALSE)="","",VLOOKUP($A39,'Anexo 2. Mapeo Instrumentos V3'!$A:$DV,BL$1,FALSE))</f>
        <v/>
      </c>
      <c r="BM39" s="136" t="str">
        <f>IF(VLOOKUP($A39,'Anexo 2. Mapeo Instrumentos V3'!$A:$DV,BM$1,FALSE)="","",VLOOKUP($A39,'Anexo 2. Mapeo Instrumentos V3'!$A:$DV,BM$1,FALSE))</f>
        <v/>
      </c>
      <c r="BN39" s="136" t="str">
        <f>IF(VLOOKUP($A39,'Anexo 2. Mapeo Instrumentos V3'!$A:$DV,BN$1,FALSE)="","",VLOOKUP($A39,'Anexo 2. Mapeo Instrumentos V3'!$A:$DV,BN$1,FALSE))</f>
        <v/>
      </c>
      <c r="BO39" s="136" t="str">
        <f>IF(VLOOKUP($A39,'Anexo 2. Mapeo Instrumentos V3'!$A:$DV,BO$1,FALSE)="","",VLOOKUP($A39,'Anexo 2. Mapeo Instrumentos V3'!$A:$DV,BO$1,FALSE))</f>
        <v/>
      </c>
      <c r="BP39" s="136" t="str">
        <f>IF(VLOOKUP($A39,'Anexo 2. Mapeo Instrumentos V3'!$A:$DV,BP$1,FALSE)="","",VLOOKUP($A39,'Anexo 2. Mapeo Instrumentos V3'!$A:$DV,BP$1,FALSE))</f>
        <v/>
      </c>
      <c r="BQ39" s="136" t="str">
        <f>IF(VLOOKUP($A39,'Anexo 2. Mapeo Instrumentos V3'!$A:$DV,BQ$1,FALSE)="","",VLOOKUP($A39,'Anexo 2. Mapeo Instrumentos V3'!$A:$DV,BQ$1,FALSE))</f>
        <v/>
      </c>
      <c r="BR39" s="136" t="str">
        <f>IF(VLOOKUP($A39,'Anexo 2. Mapeo Instrumentos V3'!$A:$DV,BR$1,FALSE)="","",VLOOKUP($A39,'Anexo 2. Mapeo Instrumentos V3'!$A:$DV,BR$1,FALSE))</f>
        <v/>
      </c>
      <c r="BS39" s="136" t="str">
        <f>IF(VLOOKUP($A39,'Anexo 2. Mapeo Instrumentos V3'!$A:$DV,BS$1,FALSE)="","",VLOOKUP($A39,'Anexo 2. Mapeo Instrumentos V3'!$A:$DV,BS$1,FALSE))</f>
        <v/>
      </c>
      <c r="BT39" s="136" t="str">
        <f>IF(VLOOKUP($A39,'Anexo 2. Mapeo Instrumentos V3'!$A:$DV,BT$1,FALSE)="","",VLOOKUP($A39,'Anexo 2. Mapeo Instrumentos V3'!$A:$DV,BT$1,FALSE))</f>
        <v/>
      </c>
      <c r="BU39" s="136" t="str">
        <f>IF(VLOOKUP($A39,'Anexo 2. Mapeo Instrumentos V3'!$A:$DV,BU$1,FALSE)="","",VLOOKUP($A39,'Anexo 2. Mapeo Instrumentos V3'!$A:$DV,BU$1,FALSE))</f>
        <v/>
      </c>
      <c r="BV39" s="166" t="str">
        <f>IF(VLOOKUP($A39,'Anexo 2. Mapeo Instrumentos V3'!$A:$DV,BV$1,FALSE)="","",VLOOKUP($A39,'Anexo 2. Mapeo Instrumentos V3'!$A:$DV,BV$1,FALSE))</f>
        <v/>
      </c>
      <c r="BW39" s="202">
        <f t="shared" si="1"/>
        <v>2</v>
      </c>
      <c r="BX39" s="202">
        <f t="shared" si="2"/>
        <v>6</v>
      </c>
    </row>
    <row r="40" spans="1:76" ht="135" x14ac:dyDescent="0.25">
      <c r="A40" s="99">
        <v>804</v>
      </c>
      <c r="B40" s="144" t="str">
        <f>IF(VLOOKUP($A40,'Anexo 2. Mapeo Instrumentos V3'!$A:$DV,B$1,FALSE)="","",VLOOKUP($A40,'Anexo 2. Mapeo Instrumentos V3'!$A:$DV,B$1,FALSE))</f>
        <v>2.1</v>
      </c>
      <c r="C40" s="155" t="str">
        <f>IF(VLOOKUP($A40,'Anexo 2. Mapeo Instrumentos V3'!$A:$DV,C$1,FALSE)="","",VLOOKUP($A40,'Anexo 2. Mapeo Instrumentos V3'!$A:$DV,C$1,FALSE))</f>
        <v>Fortalecimiento de la conciliación en equidad</v>
      </c>
      <c r="D40" s="127" t="str">
        <f>IF(VLOOKUP($A40,'Anexo 2. Mapeo Instrumentos V3'!$A:$DV,D$1,FALSE)="","",VLOOKUP($A40,'Anexo 2. Mapeo Instrumentos V3'!$A:$DV,D$1,FALSE))</f>
        <v>Formación en competencias, habilidades y técnicas de negociación en resolución de conflictos con el propósito de fortalecer las capacidades de los conciliadores (as) en equidad, en los municipios definidos por la Entidad.</v>
      </c>
      <c r="E40" s="128" t="str">
        <f>IF(VLOOKUP($A40,'Anexo 2. Mapeo Instrumentos V3'!$A:$DV,E$1,FALSE)="","",VLOOKUP($A40,'Anexo 2. Mapeo Instrumentos V3'!$A:$DV,E$1,FALSE))</f>
        <v>Dirección de Métodos Alternativos de Solución de Conflictos</v>
      </c>
      <c r="F40" s="128" t="str">
        <f>IF(VLOOKUP($A40,'Anexo 2. Mapeo Instrumentos V3'!$A:$DV,F$1,FALSE)="","",VLOOKUP($A40,'Anexo 2. Mapeo Instrumentos V3'!$A:$DV,F$1,FALSE))</f>
        <v>Liliana López Borda</v>
      </c>
      <c r="G40" s="128">
        <f>IF(VLOOKUP($A40,'Anexo 2. Mapeo Instrumentos V3'!$A:$DV,G$1,FALSE)="","",VLOOKUP($A40,'Anexo 2. Mapeo Instrumentos V3'!$A:$DV,G$1,FALSE))</f>
        <v>314248955</v>
      </c>
      <c r="H40" s="129" t="str">
        <f>IF(VLOOKUP($A40,'Anexo 2. Mapeo Instrumentos V3'!$A:$DV,H$1,FALSE)="","",VLOOKUP($A40,'Anexo 2. Mapeo Instrumentos V3'!$A:$DV,H$1,FALSE))</f>
        <v>liliana.lopez@minjusticia.gov.co</v>
      </c>
      <c r="I40" s="127" t="str">
        <f>IF(VLOOKUP($A40,'Anexo 2. Mapeo Instrumentos V3'!$A:$DV,I$1,FALSE)="","",VLOOKUP($A40,'Anexo 2. Mapeo Instrumentos V3'!$A:$DV,I$1,FALSE))</f>
        <v/>
      </c>
      <c r="J40" s="127" t="str">
        <f>IF(VLOOKUP($A40,'Anexo 2. Mapeo Instrumentos V3'!$A:$DV,J$1,FALSE)="","",VLOOKUP($A40,'Anexo 2. Mapeo Instrumentos V3'!$A:$DV,J$1,FALSE))</f>
        <v/>
      </c>
      <c r="K40" s="127" t="str">
        <f>IF(VLOOKUP($A40,'Anexo 2. Mapeo Instrumentos V3'!$A:$DV,K$1,FALSE)="","",VLOOKUP($A40,'Anexo 2. Mapeo Instrumentos V3'!$A:$DV,K$1,FALSE))</f>
        <v/>
      </c>
      <c r="L40" s="127" t="str">
        <f>IF(VLOOKUP($A40,'Anexo 2. Mapeo Instrumentos V3'!$A:$DV,L$1,FALSE)="","",VLOOKUP($A40,'Anexo 2. Mapeo Instrumentos V3'!$A:$DV,L$1,FALSE))</f>
        <v/>
      </c>
      <c r="M40" s="127" t="str">
        <f>IF(VLOOKUP($A40,'Anexo 2. Mapeo Instrumentos V3'!$A:$DV,M$1,FALSE)="","",VLOOKUP($A40,'Anexo 2. Mapeo Instrumentos V3'!$A:$DV,M$1,FALSE))</f>
        <v/>
      </c>
      <c r="N40" s="127" t="str">
        <f>IF(VLOOKUP($A40,'Anexo 2. Mapeo Instrumentos V3'!$A:$DV,N$1,FALSE)="","",VLOOKUP($A40,'Anexo 2. Mapeo Instrumentos V3'!$A:$DV,N$1,FALSE))</f>
        <v/>
      </c>
      <c r="O40" s="127" t="str">
        <f>IF(VLOOKUP($A40,'Anexo 2. Mapeo Instrumentos V3'!$A:$DV,O$1,FALSE)="","",VLOOKUP($A40,'Anexo 2. Mapeo Instrumentos V3'!$A:$DV,O$1,FALSE))</f>
        <v/>
      </c>
      <c r="P40" s="127" t="str">
        <f>IF(VLOOKUP($A40,'Anexo 2. Mapeo Instrumentos V3'!$A:$DV,P$1,FALSE)="","",VLOOKUP($A40,'Anexo 2. Mapeo Instrumentos V3'!$A:$DV,P$1,FALSE))</f>
        <v/>
      </c>
      <c r="Q40" s="127" t="str">
        <f>IF(VLOOKUP($A40,'Anexo 2. Mapeo Instrumentos V3'!$A:$DV,Q$1,FALSE)="","",VLOOKUP($A40,'Anexo 2. Mapeo Instrumentos V3'!$A:$DV,Q$1,FALSE))</f>
        <v/>
      </c>
      <c r="R40" s="128" t="str">
        <f>IF(VLOOKUP($A40,'Anexo 2. Mapeo Instrumentos V3'!$A:$DV,R$1,FALSE)="","",VLOOKUP($A40,'Anexo 2. Mapeo Instrumentos V3'!$A:$DV,R$1,FALSE))</f>
        <v>SI</v>
      </c>
      <c r="S40" s="128" t="str">
        <f>IF(VLOOKUP($A40,'Anexo 2. Mapeo Instrumentos V3'!$A:$DV,S$1,FALSE)="","",VLOOKUP($A40,'Anexo 2. Mapeo Instrumentos V3'!$A:$DV,S$1,FALSE))</f>
        <v>Conciiadores en equidad</v>
      </c>
      <c r="T40" s="128" t="str">
        <f>IF(VLOOKUP($A40,'Anexo 2. Mapeo Instrumentos V3'!$A:$DV,T$1,FALSE)="","",VLOOKUP($A40,'Anexo 2. Mapeo Instrumentos V3'!$A:$DV,T$1,FALSE))</f>
        <v>Conciliadores en Equidad</v>
      </c>
      <c r="U40" s="128" t="str">
        <f>IF(VLOOKUP($A40,'Anexo 2. Mapeo Instrumentos V3'!$A:$DV,U$1,FALSE)="","",VLOOKUP($A40,'Anexo 2. Mapeo Instrumentos V3'!$A:$DV,U$1,FALSE))</f>
        <v xml:space="preserve">Formación en competencias, habilidades y técnicas de negociación en resolución de conflictos a los conciliadores en equidad </v>
      </c>
      <c r="V40" s="128" t="str">
        <f>IF(VLOOKUP($A40,'Anexo 2. Mapeo Instrumentos V3'!$A:$DV,V$1,FALSE)="","",VLOOKUP($A40,'Anexo 2. Mapeo Instrumentos V3'!$A:$DV,V$1,FALSE))</f>
        <v/>
      </c>
      <c r="W40" s="156" t="str">
        <f>IF(VLOOKUP($A40,'Anexo 2. Mapeo Instrumentos V3'!$A:$DV,W$1,FALSE)="","",VLOOKUP($A40,'Anexo 2. Mapeo Instrumentos V3'!$A:$DV,W$1,FALSE))</f>
        <v>Peronas capacitadas</v>
      </c>
      <c r="X40" s="3" t="str">
        <f>IF(VLOOKUP($A40,'Anexo 2. Mapeo Instrumentos V3'!$A:$DV,X$1,FALSE)="","",VLOOKUP($A40,'Anexo 2. Mapeo Instrumentos V3'!$A:$DV,X$1,FALSE))</f>
        <v/>
      </c>
      <c r="Y40" s="102" t="str">
        <f>IF(VLOOKUP($A40,'Anexo 2. Mapeo Instrumentos V3'!$A:$DV,Y$1,FALSE)="","",VLOOKUP($A40,'Anexo 2. Mapeo Instrumentos V3'!$A:$DV,Y$1,FALSE))</f>
        <v/>
      </c>
      <c r="Z40" s="136" t="str">
        <f>IF(VLOOKUP($A40,'Anexo 2. Mapeo Instrumentos V3'!$A:$DV,Z$1,FALSE)="","",VLOOKUP($A40,'Anexo 2. Mapeo Instrumentos V3'!$A:$DV,Z$1,FALSE))</f>
        <v/>
      </c>
      <c r="AA40" s="136" t="str">
        <f>IF(VLOOKUP($A40,'Anexo 2. Mapeo Instrumentos V3'!$A:$DV,AA$1,FALSE)="","",VLOOKUP($A40,'Anexo 2. Mapeo Instrumentos V3'!$A:$DV,AA$1,FALSE))</f>
        <v/>
      </c>
      <c r="AB40" s="136" t="str">
        <f>IF(VLOOKUP($A40,'Anexo 2. Mapeo Instrumentos V3'!$A:$DV,AB$1,FALSE)="","",VLOOKUP($A40,'Anexo 2. Mapeo Instrumentos V3'!$A:$DV,AB$1,FALSE))</f>
        <v/>
      </c>
      <c r="AC40" s="136" t="str">
        <f>IF(VLOOKUP($A40,'Anexo 2. Mapeo Instrumentos V3'!$A:$DV,AC$1,FALSE)="","",VLOOKUP($A40,'Anexo 2. Mapeo Instrumentos V3'!$A:$DV,AC$1,FALSE))</f>
        <v/>
      </c>
      <c r="AD40" s="136" t="str">
        <f>IF(VLOOKUP($A40,'Anexo 2. Mapeo Instrumentos V3'!$A:$DV,AD$1,FALSE)="","",VLOOKUP($A40,'Anexo 2. Mapeo Instrumentos V3'!$A:$DV,AD$1,FALSE))</f>
        <v/>
      </c>
      <c r="AE40" s="136" t="str">
        <f>IF(VLOOKUP($A40,'Anexo 2. Mapeo Instrumentos V3'!$A:$DV,AE$1,FALSE)="","",VLOOKUP($A40,'Anexo 2. Mapeo Instrumentos V3'!$A:$DV,AE$1,FALSE))</f>
        <v/>
      </c>
      <c r="AF40" s="136" t="str">
        <f>IF(VLOOKUP($A40,'Anexo 2. Mapeo Instrumentos V3'!$A:$DV,AF$1,FALSE)="","",VLOOKUP($A40,'Anexo 2. Mapeo Instrumentos V3'!$A:$DV,AF$1,FALSE))</f>
        <v/>
      </c>
      <c r="AG40" s="136" t="str">
        <f>IF(VLOOKUP($A40,'Anexo 2. Mapeo Instrumentos V3'!$A:$DV,AG$1,FALSE)="","",VLOOKUP($A40,'Anexo 2. Mapeo Instrumentos V3'!$A:$DV,AG$1,FALSE))</f>
        <v/>
      </c>
      <c r="AH40" s="136" t="str">
        <f>IF(VLOOKUP($A40,'Anexo 2. Mapeo Instrumentos V3'!$A:$DV,AH$1,FALSE)="","",VLOOKUP($A40,'Anexo 2. Mapeo Instrumentos V3'!$A:$DV,AH$1,FALSE))</f>
        <v/>
      </c>
      <c r="AI40" s="136" t="str">
        <f>IF(VLOOKUP($A40,'Anexo 2. Mapeo Instrumentos V3'!$A:$DV,AI$1,FALSE)="","",VLOOKUP($A40,'Anexo 2. Mapeo Instrumentos V3'!$A:$DV,AI$1,FALSE))</f>
        <v/>
      </c>
      <c r="AJ40" s="136" t="str">
        <f>IF(VLOOKUP($A40,'Anexo 2. Mapeo Instrumentos V3'!$A:$DV,AJ$1,FALSE)="","",VLOOKUP($A40,'Anexo 2. Mapeo Instrumentos V3'!$A:$DV,AJ$1,FALSE))</f>
        <v/>
      </c>
      <c r="AK40" s="136" t="str">
        <f>IF(VLOOKUP($A40,'Anexo 2. Mapeo Instrumentos V3'!$A:$DV,AK$1,FALSE)="","",VLOOKUP($A40,'Anexo 2. Mapeo Instrumentos V3'!$A:$DV,AK$1,FALSE))</f>
        <v/>
      </c>
      <c r="AL40" s="136" t="str">
        <f>IF(VLOOKUP($A40,'Anexo 2. Mapeo Instrumentos V3'!$A:$DV,AL$1,FALSE)="","",VLOOKUP($A40,'Anexo 2. Mapeo Instrumentos V3'!$A:$DV,AL$1,FALSE))</f>
        <v/>
      </c>
      <c r="AM40" s="136" t="str">
        <f>IF(VLOOKUP($A40,'Anexo 2. Mapeo Instrumentos V3'!$A:$DV,AM$1,FALSE)="","",VLOOKUP($A40,'Anexo 2. Mapeo Instrumentos V3'!$A:$DV,AM$1,FALSE))</f>
        <v/>
      </c>
      <c r="AN40" s="136" t="str">
        <f>IF(VLOOKUP($A40,'Anexo 2. Mapeo Instrumentos V3'!$A:$DV,AN$1,FALSE)="","",VLOOKUP($A40,'Anexo 2. Mapeo Instrumentos V3'!$A:$DV,AN$1,FALSE))</f>
        <v/>
      </c>
      <c r="AO40" s="136" t="str">
        <f>IF(VLOOKUP($A40,'Anexo 2. Mapeo Instrumentos V3'!$A:$DV,AO$1,FALSE)="","",VLOOKUP($A40,'Anexo 2. Mapeo Instrumentos V3'!$A:$DV,AO$1,FALSE))</f>
        <v/>
      </c>
      <c r="AP40" s="136" t="str">
        <f>IF(VLOOKUP($A40,'Anexo 2. Mapeo Instrumentos V3'!$A:$DV,AP$1,FALSE)="","",VLOOKUP($A40,'Anexo 2. Mapeo Instrumentos V3'!$A:$DV,AP$1,FALSE))</f>
        <v/>
      </c>
      <c r="AQ40" s="136" t="str">
        <f>IF(VLOOKUP($A40,'Anexo 2. Mapeo Instrumentos V3'!$A:$DV,AQ$1,FALSE)="","",VLOOKUP($A40,'Anexo 2. Mapeo Instrumentos V3'!$A:$DV,AQ$1,FALSE))</f>
        <v/>
      </c>
      <c r="AR40" s="136">
        <f>IF(VLOOKUP($A40,'Anexo 2. Mapeo Instrumentos V3'!$A:$DV,AR$1,FALSE)="","",VLOOKUP($A40,'Anexo 2. Mapeo Instrumentos V3'!$A:$DV,AR$1,FALSE))</f>
        <v>1</v>
      </c>
      <c r="AS40" s="136">
        <f>IF(VLOOKUP($A40,'Anexo 2. Mapeo Instrumentos V3'!$A:$DV,AS$1,FALSE)="","",VLOOKUP($A40,'Anexo 2. Mapeo Instrumentos V3'!$A:$DV,AS$1,FALSE))</f>
        <v>1</v>
      </c>
      <c r="AT40" s="136">
        <f>IF(VLOOKUP($A40,'Anexo 2. Mapeo Instrumentos V3'!$A:$DV,AT$1,FALSE)="","",VLOOKUP($A40,'Anexo 2. Mapeo Instrumentos V3'!$A:$DV,AT$1,FALSE))</f>
        <v>1</v>
      </c>
      <c r="AU40" s="136" t="str">
        <f>IF(VLOOKUP($A40,'Anexo 2. Mapeo Instrumentos V3'!$A:$DV,AU$1,FALSE)="","",VLOOKUP($A40,'Anexo 2. Mapeo Instrumentos V3'!$A:$DV,AU$1,FALSE))</f>
        <v/>
      </c>
      <c r="AV40" s="136" t="str">
        <f>IF(VLOOKUP($A40,'Anexo 2. Mapeo Instrumentos V3'!$A:$DV,AV$1,FALSE)="","",VLOOKUP($A40,'Anexo 2. Mapeo Instrumentos V3'!$A:$DV,AV$1,FALSE))</f>
        <v/>
      </c>
      <c r="AW40" s="136" t="str">
        <f>IF(VLOOKUP($A40,'Anexo 2. Mapeo Instrumentos V3'!$A:$DV,AW$1,FALSE)="","",VLOOKUP($A40,'Anexo 2. Mapeo Instrumentos V3'!$A:$DV,AW$1,FALSE))</f>
        <v/>
      </c>
      <c r="AX40" s="136" t="str">
        <f>IF(VLOOKUP($A40,'Anexo 2. Mapeo Instrumentos V3'!$A:$DV,AX$1,FALSE)="","",VLOOKUP($A40,'Anexo 2. Mapeo Instrumentos V3'!$A:$DV,AX$1,FALSE))</f>
        <v/>
      </c>
      <c r="AY40" s="136" t="str">
        <f>IF(VLOOKUP($A40,'Anexo 2. Mapeo Instrumentos V3'!$A:$DV,AY$1,FALSE)="","",VLOOKUP($A40,'Anexo 2. Mapeo Instrumentos V3'!$A:$DV,AY$1,FALSE))</f>
        <v/>
      </c>
      <c r="AZ40" s="136" t="str">
        <f>IF(VLOOKUP($A40,'Anexo 2. Mapeo Instrumentos V3'!$A:$DV,AZ$1,FALSE)="","",VLOOKUP($A40,'Anexo 2. Mapeo Instrumentos V3'!$A:$DV,AZ$1,FALSE))</f>
        <v/>
      </c>
      <c r="BA40" s="136" t="str">
        <f>IF(VLOOKUP($A40,'Anexo 2. Mapeo Instrumentos V3'!$A:$DV,BA$1,FALSE)="","",VLOOKUP($A40,'Anexo 2. Mapeo Instrumentos V3'!$A:$DV,BA$1,FALSE))</f>
        <v/>
      </c>
      <c r="BB40" s="166" t="str">
        <f>IF(VLOOKUP($A40,'Anexo 2. Mapeo Instrumentos V3'!$A:$DV,BB$1,FALSE)="","",VLOOKUP($A40,'Anexo 2. Mapeo Instrumentos V3'!$A:$DV,BB$1,FALSE))</f>
        <v/>
      </c>
      <c r="BC40" s="202">
        <f t="shared" si="0"/>
        <v>3</v>
      </c>
      <c r="BD40" s="102" t="str">
        <f>IF(VLOOKUP($A40,'Anexo 2. Mapeo Instrumentos V3'!$A:$DV,BD$1,FALSE)="","",VLOOKUP($A40,'Anexo 2. Mapeo Instrumentos V3'!$A:$DV,BD$1,FALSE))</f>
        <v/>
      </c>
      <c r="BE40" s="136">
        <f>IF(VLOOKUP($A40,'Anexo 2. Mapeo Instrumentos V3'!$A:$DV,BE$1,FALSE)="","",VLOOKUP($A40,'Anexo 2. Mapeo Instrumentos V3'!$A:$DV,BE$1,FALSE))</f>
        <v>1</v>
      </c>
      <c r="BF40" s="136" t="str">
        <f>IF(VLOOKUP($A40,'Anexo 2. Mapeo Instrumentos V3'!$A:$DV,BF$1,FALSE)="","",VLOOKUP($A40,'Anexo 2. Mapeo Instrumentos V3'!$A:$DV,BF$1,FALSE))</f>
        <v/>
      </c>
      <c r="BG40" s="136" t="str">
        <f>IF(VLOOKUP($A40,'Anexo 2. Mapeo Instrumentos V3'!$A:$DV,BG$1,FALSE)="","",VLOOKUP($A40,'Anexo 2. Mapeo Instrumentos V3'!$A:$DV,BG$1,FALSE))</f>
        <v/>
      </c>
      <c r="BH40" s="136">
        <f>IF(VLOOKUP($A40,'Anexo 2. Mapeo Instrumentos V3'!$A:$DV,BH$1,FALSE)="","",VLOOKUP($A40,'Anexo 2. Mapeo Instrumentos V3'!$A:$DV,BH$1,FALSE))</f>
        <v>1</v>
      </c>
      <c r="BI40" s="136" t="str">
        <f>IF(VLOOKUP($A40,'Anexo 2. Mapeo Instrumentos V3'!$A:$DV,BI$1,FALSE)="","",VLOOKUP($A40,'Anexo 2. Mapeo Instrumentos V3'!$A:$DV,BI$1,FALSE))</f>
        <v/>
      </c>
      <c r="BJ40" s="136" t="str">
        <f>IF(VLOOKUP($A40,'Anexo 2. Mapeo Instrumentos V3'!$A:$DV,BJ$1,FALSE)="","",VLOOKUP($A40,'Anexo 2. Mapeo Instrumentos V3'!$A:$DV,BJ$1,FALSE))</f>
        <v/>
      </c>
      <c r="BK40" s="136" t="str">
        <f>IF(VLOOKUP($A40,'Anexo 2. Mapeo Instrumentos V3'!$A:$DV,BK$1,FALSE)="","",VLOOKUP($A40,'Anexo 2. Mapeo Instrumentos V3'!$A:$DV,BK$1,FALSE))</f>
        <v/>
      </c>
      <c r="BL40" s="136" t="str">
        <f>IF(VLOOKUP($A40,'Anexo 2. Mapeo Instrumentos V3'!$A:$DV,BL$1,FALSE)="","",VLOOKUP($A40,'Anexo 2. Mapeo Instrumentos V3'!$A:$DV,BL$1,FALSE))</f>
        <v/>
      </c>
      <c r="BM40" s="136" t="str">
        <f>IF(VLOOKUP($A40,'Anexo 2. Mapeo Instrumentos V3'!$A:$DV,BM$1,FALSE)="","",VLOOKUP($A40,'Anexo 2. Mapeo Instrumentos V3'!$A:$DV,BM$1,FALSE))</f>
        <v/>
      </c>
      <c r="BN40" s="136" t="str">
        <f>IF(VLOOKUP($A40,'Anexo 2. Mapeo Instrumentos V3'!$A:$DV,BN$1,FALSE)="","",VLOOKUP($A40,'Anexo 2. Mapeo Instrumentos V3'!$A:$DV,BN$1,FALSE))</f>
        <v/>
      </c>
      <c r="BO40" s="136" t="str">
        <f>IF(VLOOKUP($A40,'Anexo 2. Mapeo Instrumentos V3'!$A:$DV,BO$1,FALSE)="","",VLOOKUP($A40,'Anexo 2. Mapeo Instrumentos V3'!$A:$DV,BO$1,FALSE))</f>
        <v/>
      </c>
      <c r="BP40" s="136" t="str">
        <f>IF(VLOOKUP($A40,'Anexo 2. Mapeo Instrumentos V3'!$A:$DV,BP$1,FALSE)="","",VLOOKUP($A40,'Anexo 2. Mapeo Instrumentos V3'!$A:$DV,BP$1,FALSE))</f>
        <v/>
      </c>
      <c r="BQ40" s="136" t="str">
        <f>IF(VLOOKUP($A40,'Anexo 2. Mapeo Instrumentos V3'!$A:$DV,BQ$1,FALSE)="","",VLOOKUP($A40,'Anexo 2. Mapeo Instrumentos V3'!$A:$DV,BQ$1,FALSE))</f>
        <v/>
      </c>
      <c r="BR40" s="136" t="str">
        <f>IF(VLOOKUP($A40,'Anexo 2. Mapeo Instrumentos V3'!$A:$DV,BR$1,FALSE)="","",VLOOKUP($A40,'Anexo 2. Mapeo Instrumentos V3'!$A:$DV,BR$1,FALSE))</f>
        <v/>
      </c>
      <c r="BS40" s="136" t="str">
        <f>IF(VLOOKUP($A40,'Anexo 2. Mapeo Instrumentos V3'!$A:$DV,BS$1,FALSE)="","",VLOOKUP($A40,'Anexo 2. Mapeo Instrumentos V3'!$A:$DV,BS$1,FALSE))</f>
        <v/>
      </c>
      <c r="BT40" s="136" t="str">
        <f>IF(VLOOKUP($A40,'Anexo 2. Mapeo Instrumentos V3'!$A:$DV,BT$1,FALSE)="","",VLOOKUP($A40,'Anexo 2. Mapeo Instrumentos V3'!$A:$DV,BT$1,FALSE))</f>
        <v/>
      </c>
      <c r="BU40" s="136" t="str">
        <f>IF(VLOOKUP($A40,'Anexo 2. Mapeo Instrumentos V3'!$A:$DV,BU$1,FALSE)="","",VLOOKUP($A40,'Anexo 2. Mapeo Instrumentos V3'!$A:$DV,BU$1,FALSE))</f>
        <v/>
      </c>
      <c r="BV40" s="166" t="str">
        <f>IF(VLOOKUP($A40,'Anexo 2. Mapeo Instrumentos V3'!$A:$DV,BV$1,FALSE)="","",VLOOKUP($A40,'Anexo 2. Mapeo Instrumentos V3'!$A:$DV,BV$1,FALSE))</f>
        <v/>
      </c>
      <c r="BW40" s="202">
        <f t="shared" si="1"/>
        <v>2</v>
      </c>
      <c r="BX40" s="202">
        <f t="shared" si="2"/>
        <v>5</v>
      </c>
    </row>
    <row r="41" spans="1:76" ht="120" x14ac:dyDescent="0.25">
      <c r="A41" s="102">
        <v>805</v>
      </c>
      <c r="B41" s="145" t="str">
        <f>IF(VLOOKUP($A41,'Anexo 2. Mapeo Instrumentos V3'!$A:$DV,B$1,FALSE)="","",VLOOKUP($A41,'Anexo 2. Mapeo Instrumentos V3'!$A:$DV,B$1,FALSE))</f>
        <v>1.3</v>
      </c>
      <c r="C41" s="157" t="str">
        <f>IF(VLOOKUP($A41,'Anexo 2. Mapeo Instrumentos V3'!$A:$DV,C$1,FALSE)="","",VLOOKUP($A41,'Anexo 2. Mapeo Instrumentos V3'!$A:$DV,C$1,FALSE))</f>
        <v>Control y fiscalización de sustancias químicas.</v>
      </c>
      <c r="D41" s="72" t="str">
        <f>IF(VLOOKUP($A41,'Anexo 2. Mapeo Instrumentos V3'!$A:$DV,D$1,FALSE)="","",VLOOKUP($A41,'Anexo 2. Mapeo Instrumentos V3'!$A:$DV,D$1,FALSE))</f>
        <v xml:space="preserve">Implementar la estrategia para el fortalecimiento del control y fiscalización de las sustancias químicas : Sistema de Monitoreo Integral de Sustancias Químicas; Estrategia de Comercio Exterior y Fortalecimiento de capacidades de autoridades regionales y sector privado en sustancias químicas y fortalecimiento de operadores de justicia y laboratorios forenses para la vigilancia y monitoreo de drogas de síntesis y nuevas sustancias psicoactivas </v>
      </c>
      <c r="E41" s="130" t="str">
        <f>IF(VLOOKUP($A41,'Anexo 2. Mapeo Instrumentos V3'!$A:$DV,E$1,FALSE)="","",VLOOKUP($A41,'Anexo 2. Mapeo Instrumentos V3'!$A:$DV,E$1,FALSE))</f>
        <v>Dirección de Política de Drogas y Actividades Relacionadas</v>
      </c>
      <c r="F41" s="130" t="str">
        <f>IF(VLOOKUP($A41,'Anexo 2. Mapeo Instrumentos V3'!$A:$DV,F$1,FALSE)="","",VLOOKUP($A41,'Anexo 2. Mapeo Instrumentos V3'!$A:$DV,F$1,FALSE))</f>
        <v>Dumar Cárdenas - Luz Amparo Chamorro</v>
      </c>
      <c r="G41" s="136" t="str">
        <f>IF(VLOOKUP($A41,'Anexo 2. Mapeo Instrumentos V3'!$A:$DV,G$1,FALSE)="","",VLOOKUP($A41,'Anexo 2. Mapeo Instrumentos V3'!$A:$DV,G$1,FALSE))</f>
        <v>3153350879
4443100 Ext.1267</v>
      </c>
      <c r="H41" s="72" t="str">
        <f>IF(VLOOKUP($A41,'Anexo 2. Mapeo Instrumentos V3'!$A:$DV,H$1,FALSE)="","",VLOOKUP($A41,'Anexo 2. Mapeo Instrumentos V3'!$A:$DV,H$1,FALSE))</f>
        <v>dumar.cardenas@minjusticia.gov.co
luz.chamorro@minjusticia.gov.co</v>
      </c>
      <c r="I41" s="7" t="str">
        <f>IF(VLOOKUP($A41,'Anexo 2. Mapeo Instrumentos V3'!$A:$DV,I$1,FALSE)="","",VLOOKUP($A41,'Anexo 2. Mapeo Instrumentos V3'!$A:$DV,I$1,FALSE))</f>
        <v>SI</v>
      </c>
      <c r="J41" s="7" t="str">
        <f>IF(VLOOKUP($A41,'Anexo 2. Mapeo Instrumentos V3'!$A:$DV,J$1,FALSE)="","",VLOOKUP($A41,'Anexo 2. Mapeo Instrumentos V3'!$A:$DV,J$1,FALSE))</f>
        <v>SI</v>
      </c>
      <c r="K41" s="7" t="str">
        <f>IF(VLOOKUP($A41,'Anexo 2. Mapeo Instrumentos V3'!$A:$DV,K$1,FALSE)="","",VLOOKUP($A41,'Anexo 2. Mapeo Instrumentos V3'!$A:$DV,K$1,FALSE))</f>
        <v>SI</v>
      </c>
      <c r="L41" s="7" t="str">
        <f>IF(VLOOKUP($A41,'Anexo 2. Mapeo Instrumentos V3'!$A:$DV,L$1,FALSE)="","",VLOOKUP($A41,'Anexo 2. Mapeo Instrumentos V3'!$A:$DV,L$1,FALSE))</f>
        <v>SI</v>
      </c>
      <c r="M41" s="7" t="str">
        <f>IF(VLOOKUP($A41,'Anexo 2. Mapeo Instrumentos V3'!$A:$DV,M$1,FALSE)="","",VLOOKUP($A41,'Anexo 2. Mapeo Instrumentos V3'!$A:$DV,M$1,FALSE))</f>
        <v>SI</v>
      </c>
      <c r="N41" s="7" t="str">
        <f>IF(VLOOKUP($A41,'Anexo 2. Mapeo Instrumentos V3'!$A:$DV,N$1,FALSE)="","",VLOOKUP($A41,'Anexo 2. Mapeo Instrumentos V3'!$A:$DV,N$1,FALSE))</f>
        <v>SI</v>
      </c>
      <c r="O41" s="72" t="str">
        <f>IF(VLOOKUP($A41,'Anexo 2. Mapeo Instrumentos V3'!$A:$DV,O$1,FALSE)="","",VLOOKUP($A41,'Anexo 2. Mapeo Instrumentos V3'!$A:$DV,O$1,FALSE))</f>
        <v>SI</v>
      </c>
      <c r="P41" s="72" t="str">
        <f>IF(VLOOKUP($A41,'Anexo 2. Mapeo Instrumentos V3'!$A:$DV,P$1,FALSE)="","",VLOOKUP($A41,'Anexo 2. Mapeo Instrumentos V3'!$A:$DV,P$1,FALSE))</f>
        <v>NO</v>
      </c>
      <c r="Q41" s="7" t="str">
        <f>IF(VLOOKUP($A41,'Anexo 2. Mapeo Instrumentos V3'!$A:$DV,Q$1,FALSE)="","",VLOOKUP($A41,'Anexo 2. Mapeo Instrumentos V3'!$A:$DV,Q$1,FALSE))</f>
        <v>SI</v>
      </c>
      <c r="R41" s="7" t="str">
        <f>IF(VLOOKUP($A41,'Anexo 2. Mapeo Instrumentos V3'!$A:$DV,R$1,FALSE)="","",VLOOKUP($A41,'Anexo 2. Mapeo Instrumentos V3'!$A:$DV,R$1,FALSE))</f>
        <v>NO</v>
      </c>
      <c r="S41" s="72" t="str">
        <f>IF(VLOOKUP($A41,'Anexo 2. Mapeo Instrumentos V3'!$A:$DV,S$1,FALSE)="","",VLOOKUP($A41,'Anexo 2. Mapeo Instrumentos V3'!$A:$DV,S$1,FALSE))</f>
        <v/>
      </c>
      <c r="T41" s="72" t="str">
        <f>IF(VLOOKUP($A41,'Anexo 2. Mapeo Instrumentos V3'!$A:$DV,T$1,FALSE)="","",VLOOKUP($A41,'Anexo 2. Mapeo Instrumentos V3'!$A:$DV,T$1,FALSE))</f>
        <v/>
      </c>
      <c r="U41" s="72" t="str">
        <f>IF(VLOOKUP($A41,'Anexo 2. Mapeo Instrumentos V3'!$A:$DV,U$1,FALSE)="","",VLOOKUP($A41,'Anexo 2. Mapeo Instrumentos V3'!$A:$DV,U$1,FALSE))</f>
        <v/>
      </c>
      <c r="V41" s="72" t="str">
        <f>IF(VLOOKUP($A41,'Anexo 2. Mapeo Instrumentos V3'!$A:$DV,V$1,FALSE)="","",VLOOKUP($A41,'Anexo 2. Mapeo Instrumentos V3'!$A:$DV,V$1,FALSE))</f>
        <v/>
      </c>
      <c r="W41" s="158" t="str">
        <f>IF(VLOOKUP($A41,'Anexo 2. Mapeo Instrumentos V3'!$A:$DV,W$1,FALSE)="","",VLOOKUP($A41,'Anexo 2. Mapeo Instrumentos V3'!$A:$DV,W$1,FALSE))</f>
        <v/>
      </c>
      <c r="X41" s="3" t="str">
        <f>IF(VLOOKUP($A41,'Anexo 2. Mapeo Instrumentos V3'!$A:$DV,X$1,FALSE)="","",VLOOKUP($A41,'Anexo 2. Mapeo Instrumentos V3'!$A:$DV,X$1,FALSE))</f>
        <v/>
      </c>
      <c r="Y41" s="102" t="str">
        <f>IF(VLOOKUP($A41,'Anexo 2. Mapeo Instrumentos V3'!$A:$DV,Y$1,FALSE)="","",VLOOKUP($A41,'Anexo 2. Mapeo Instrumentos V3'!$A:$DV,Y$1,FALSE))</f>
        <v/>
      </c>
      <c r="Z41" s="136" t="str">
        <f>IF(VLOOKUP($A41,'Anexo 2. Mapeo Instrumentos V3'!$A:$DV,Z$1,FALSE)="","",VLOOKUP($A41,'Anexo 2. Mapeo Instrumentos V3'!$A:$DV,Z$1,FALSE))</f>
        <v/>
      </c>
      <c r="AA41" s="136" t="str">
        <f>IF(VLOOKUP($A41,'Anexo 2. Mapeo Instrumentos V3'!$A:$DV,AA$1,FALSE)="","",VLOOKUP($A41,'Anexo 2. Mapeo Instrumentos V3'!$A:$DV,AA$1,FALSE))</f>
        <v/>
      </c>
      <c r="AB41" s="136" t="str">
        <f>IF(VLOOKUP($A41,'Anexo 2. Mapeo Instrumentos V3'!$A:$DV,AB$1,FALSE)="","",VLOOKUP($A41,'Anexo 2. Mapeo Instrumentos V3'!$A:$DV,AB$1,FALSE))</f>
        <v/>
      </c>
      <c r="AC41" s="136" t="str">
        <f>IF(VLOOKUP($A41,'Anexo 2. Mapeo Instrumentos V3'!$A:$DV,AC$1,FALSE)="","",VLOOKUP($A41,'Anexo 2. Mapeo Instrumentos V3'!$A:$DV,AC$1,FALSE))</f>
        <v/>
      </c>
      <c r="AD41" s="136" t="str">
        <f>IF(VLOOKUP($A41,'Anexo 2. Mapeo Instrumentos V3'!$A:$DV,AD$1,FALSE)="","",VLOOKUP($A41,'Anexo 2. Mapeo Instrumentos V3'!$A:$DV,AD$1,FALSE))</f>
        <v/>
      </c>
      <c r="AE41" s="136" t="str">
        <f>IF(VLOOKUP($A41,'Anexo 2. Mapeo Instrumentos V3'!$A:$DV,AE$1,FALSE)="","",VLOOKUP($A41,'Anexo 2. Mapeo Instrumentos V3'!$A:$DV,AE$1,FALSE))</f>
        <v/>
      </c>
      <c r="AF41" s="136" t="str">
        <f>IF(VLOOKUP($A41,'Anexo 2. Mapeo Instrumentos V3'!$A:$DV,AF$1,FALSE)="","",VLOOKUP($A41,'Anexo 2. Mapeo Instrumentos V3'!$A:$DV,AF$1,FALSE))</f>
        <v/>
      </c>
      <c r="AG41" s="136" t="str">
        <f>IF(VLOOKUP($A41,'Anexo 2. Mapeo Instrumentos V3'!$A:$DV,AG$1,FALSE)="","",VLOOKUP($A41,'Anexo 2. Mapeo Instrumentos V3'!$A:$DV,AG$1,FALSE))</f>
        <v/>
      </c>
      <c r="AH41" s="136" t="str">
        <f>IF(VLOOKUP($A41,'Anexo 2. Mapeo Instrumentos V3'!$A:$DV,AH$1,FALSE)="","",VLOOKUP($A41,'Anexo 2. Mapeo Instrumentos V3'!$A:$DV,AH$1,FALSE))</f>
        <v/>
      </c>
      <c r="AI41" s="136" t="str">
        <f>IF(VLOOKUP($A41,'Anexo 2. Mapeo Instrumentos V3'!$A:$DV,AI$1,FALSE)="","",VLOOKUP($A41,'Anexo 2. Mapeo Instrumentos V3'!$A:$DV,AI$1,FALSE))</f>
        <v/>
      </c>
      <c r="AJ41" s="136" t="str">
        <f>IF(VLOOKUP($A41,'Anexo 2. Mapeo Instrumentos V3'!$A:$DV,AJ$1,FALSE)="","",VLOOKUP($A41,'Anexo 2. Mapeo Instrumentos V3'!$A:$DV,AJ$1,FALSE))</f>
        <v/>
      </c>
      <c r="AK41" s="136" t="str">
        <f>IF(VLOOKUP($A41,'Anexo 2. Mapeo Instrumentos V3'!$A:$DV,AK$1,FALSE)="","",VLOOKUP($A41,'Anexo 2. Mapeo Instrumentos V3'!$A:$DV,AK$1,FALSE))</f>
        <v/>
      </c>
      <c r="AL41" s="136" t="str">
        <f>IF(VLOOKUP($A41,'Anexo 2. Mapeo Instrumentos V3'!$A:$DV,AL$1,FALSE)="","",VLOOKUP($A41,'Anexo 2. Mapeo Instrumentos V3'!$A:$DV,AL$1,FALSE))</f>
        <v/>
      </c>
      <c r="AM41" s="136" t="str">
        <f>IF(VLOOKUP($A41,'Anexo 2. Mapeo Instrumentos V3'!$A:$DV,AM$1,FALSE)="","",VLOOKUP($A41,'Anexo 2. Mapeo Instrumentos V3'!$A:$DV,AM$1,FALSE))</f>
        <v/>
      </c>
      <c r="AN41" s="136" t="str">
        <f>IF(VLOOKUP($A41,'Anexo 2. Mapeo Instrumentos V3'!$A:$DV,AN$1,FALSE)="","",VLOOKUP($A41,'Anexo 2. Mapeo Instrumentos V3'!$A:$DV,AN$1,FALSE))</f>
        <v/>
      </c>
      <c r="AO41" s="136" t="str">
        <f>IF(VLOOKUP($A41,'Anexo 2. Mapeo Instrumentos V3'!$A:$DV,AO$1,FALSE)="","",VLOOKUP($A41,'Anexo 2. Mapeo Instrumentos V3'!$A:$DV,AO$1,FALSE))</f>
        <v/>
      </c>
      <c r="AP41" s="136" t="str">
        <f>IF(VLOOKUP($A41,'Anexo 2. Mapeo Instrumentos V3'!$A:$DV,AP$1,FALSE)="","",VLOOKUP($A41,'Anexo 2. Mapeo Instrumentos V3'!$A:$DV,AP$1,FALSE))</f>
        <v/>
      </c>
      <c r="AQ41" s="136" t="str">
        <f>IF(VLOOKUP($A41,'Anexo 2. Mapeo Instrumentos V3'!$A:$DV,AQ$1,FALSE)="","",VLOOKUP($A41,'Anexo 2. Mapeo Instrumentos V3'!$A:$DV,AQ$1,FALSE))</f>
        <v/>
      </c>
      <c r="AR41" s="136" t="str">
        <f>IF(VLOOKUP($A41,'Anexo 2. Mapeo Instrumentos V3'!$A:$DV,AR$1,FALSE)="","",VLOOKUP($A41,'Anexo 2. Mapeo Instrumentos V3'!$A:$DV,AR$1,FALSE))</f>
        <v/>
      </c>
      <c r="AS41" s="136" t="str">
        <f>IF(VLOOKUP($A41,'Anexo 2. Mapeo Instrumentos V3'!$A:$DV,AS$1,FALSE)="","",VLOOKUP($A41,'Anexo 2. Mapeo Instrumentos V3'!$A:$DV,AS$1,FALSE))</f>
        <v/>
      </c>
      <c r="AT41" s="136" t="str">
        <f>IF(VLOOKUP($A41,'Anexo 2. Mapeo Instrumentos V3'!$A:$DV,AT$1,FALSE)="","",VLOOKUP($A41,'Anexo 2. Mapeo Instrumentos V3'!$A:$DV,AT$1,FALSE))</f>
        <v/>
      </c>
      <c r="AU41" s="136" t="str">
        <f>IF(VLOOKUP($A41,'Anexo 2. Mapeo Instrumentos V3'!$A:$DV,AU$1,FALSE)="","",VLOOKUP($A41,'Anexo 2. Mapeo Instrumentos V3'!$A:$DV,AU$1,FALSE))</f>
        <v/>
      </c>
      <c r="AV41" s="136" t="str">
        <f>IF(VLOOKUP($A41,'Anexo 2. Mapeo Instrumentos V3'!$A:$DV,AV$1,FALSE)="","",VLOOKUP($A41,'Anexo 2. Mapeo Instrumentos V3'!$A:$DV,AV$1,FALSE))</f>
        <v/>
      </c>
      <c r="AW41" s="136" t="str">
        <f>IF(VLOOKUP($A41,'Anexo 2. Mapeo Instrumentos V3'!$A:$DV,AW$1,FALSE)="","",VLOOKUP($A41,'Anexo 2. Mapeo Instrumentos V3'!$A:$DV,AW$1,FALSE))</f>
        <v/>
      </c>
      <c r="AX41" s="136" t="str">
        <f>IF(VLOOKUP($A41,'Anexo 2. Mapeo Instrumentos V3'!$A:$DV,AX$1,FALSE)="","",VLOOKUP($A41,'Anexo 2. Mapeo Instrumentos V3'!$A:$DV,AX$1,FALSE))</f>
        <v/>
      </c>
      <c r="AY41" s="136" t="str">
        <f>IF(VLOOKUP($A41,'Anexo 2. Mapeo Instrumentos V3'!$A:$DV,AY$1,FALSE)="","",VLOOKUP($A41,'Anexo 2. Mapeo Instrumentos V3'!$A:$DV,AY$1,FALSE))</f>
        <v/>
      </c>
      <c r="AZ41" s="136" t="str">
        <f>IF(VLOOKUP($A41,'Anexo 2. Mapeo Instrumentos V3'!$A:$DV,AZ$1,FALSE)="","",VLOOKUP($A41,'Anexo 2. Mapeo Instrumentos V3'!$A:$DV,AZ$1,FALSE))</f>
        <v/>
      </c>
      <c r="BA41" s="136">
        <f>IF(VLOOKUP($A41,'Anexo 2. Mapeo Instrumentos V3'!$A:$DV,BA$1,FALSE)="","",VLOOKUP($A41,'Anexo 2. Mapeo Instrumentos V3'!$A:$DV,BA$1,FALSE))</f>
        <v>1</v>
      </c>
      <c r="BB41" s="166" t="str">
        <f>IF(VLOOKUP($A41,'Anexo 2. Mapeo Instrumentos V3'!$A:$DV,BB$1,FALSE)="","",VLOOKUP($A41,'Anexo 2. Mapeo Instrumentos V3'!$A:$DV,BB$1,FALSE))</f>
        <v/>
      </c>
      <c r="BC41" s="202">
        <f t="shared" si="0"/>
        <v>1</v>
      </c>
      <c r="BD41" s="102">
        <f>IF(VLOOKUP($A41,'Anexo 2. Mapeo Instrumentos V3'!$A:$DV,BD$1,FALSE)="","",VLOOKUP($A41,'Anexo 2. Mapeo Instrumentos V3'!$A:$DV,BD$1,FALSE))</f>
        <v>1</v>
      </c>
      <c r="BE41" s="136" t="str">
        <f>IF(VLOOKUP($A41,'Anexo 2. Mapeo Instrumentos V3'!$A:$DV,BE$1,FALSE)="","",VLOOKUP($A41,'Anexo 2. Mapeo Instrumentos V3'!$A:$DV,BE$1,FALSE))</f>
        <v/>
      </c>
      <c r="BF41" s="136" t="str">
        <f>IF(VLOOKUP($A41,'Anexo 2. Mapeo Instrumentos V3'!$A:$DV,BF$1,FALSE)="","",VLOOKUP($A41,'Anexo 2. Mapeo Instrumentos V3'!$A:$DV,BF$1,FALSE))</f>
        <v/>
      </c>
      <c r="BG41" s="136" t="str">
        <f>IF(VLOOKUP($A41,'Anexo 2. Mapeo Instrumentos V3'!$A:$DV,BG$1,FALSE)="","",VLOOKUP($A41,'Anexo 2. Mapeo Instrumentos V3'!$A:$DV,BG$1,FALSE))</f>
        <v/>
      </c>
      <c r="BH41" s="136" t="str">
        <f>IF(VLOOKUP($A41,'Anexo 2. Mapeo Instrumentos V3'!$A:$DV,BH$1,FALSE)="","",VLOOKUP($A41,'Anexo 2. Mapeo Instrumentos V3'!$A:$DV,BH$1,FALSE))</f>
        <v/>
      </c>
      <c r="BI41" s="136" t="str">
        <f>IF(VLOOKUP($A41,'Anexo 2. Mapeo Instrumentos V3'!$A:$DV,BI$1,FALSE)="","",VLOOKUP($A41,'Anexo 2. Mapeo Instrumentos V3'!$A:$DV,BI$1,FALSE))</f>
        <v/>
      </c>
      <c r="BJ41" s="136" t="str">
        <f>IF(VLOOKUP($A41,'Anexo 2. Mapeo Instrumentos V3'!$A:$DV,BJ$1,FALSE)="","",VLOOKUP($A41,'Anexo 2. Mapeo Instrumentos V3'!$A:$DV,BJ$1,FALSE))</f>
        <v/>
      </c>
      <c r="BK41" s="136">
        <f>IF(VLOOKUP($A41,'Anexo 2. Mapeo Instrumentos V3'!$A:$DV,BK$1,FALSE)="","",VLOOKUP($A41,'Anexo 2. Mapeo Instrumentos V3'!$A:$DV,BK$1,FALSE))</f>
        <v>1</v>
      </c>
      <c r="BL41" s="136">
        <f>IF(VLOOKUP($A41,'Anexo 2. Mapeo Instrumentos V3'!$A:$DV,BL$1,FALSE)="","",VLOOKUP($A41,'Anexo 2. Mapeo Instrumentos V3'!$A:$DV,BL$1,FALSE))</f>
        <v>1</v>
      </c>
      <c r="BM41" s="136">
        <f>IF(VLOOKUP($A41,'Anexo 2. Mapeo Instrumentos V3'!$A:$DV,BM$1,FALSE)="","",VLOOKUP($A41,'Anexo 2. Mapeo Instrumentos V3'!$A:$DV,BM$1,FALSE))</f>
        <v>1</v>
      </c>
      <c r="BN41" s="136" t="str">
        <f>IF(VLOOKUP($A41,'Anexo 2. Mapeo Instrumentos V3'!$A:$DV,BN$1,FALSE)="","",VLOOKUP($A41,'Anexo 2. Mapeo Instrumentos V3'!$A:$DV,BN$1,FALSE))</f>
        <v/>
      </c>
      <c r="BO41" s="136">
        <f>IF(VLOOKUP($A41,'Anexo 2. Mapeo Instrumentos V3'!$A:$DV,BO$1,FALSE)="","",VLOOKUP($A41,'Anexo 2. Mapeo Instrumentos V3'!$A:$DV,BO$1,FALSE))</f>
        <v>1</v>
      </c>
      <c r="BP41" s="136" t="str">
        <f>IF(VLOOKUP($A41,'Anexo 2. Mapeo Instrumentos V3'!$A:$DV,BP$1,FALSE)="","",VLOOKUP($A41,'Anexo 2. Mapeo Instrumentos V3'!$A:$DV,BP$1,FALSE))</f>
        <v/>
      </c>
      <c r="BQ41" s="136" t="str">
        <f>IF(VLOOKUP($A41,'Anexo 2. Mapeo Instrumentos V3'!$A:$DV,BQ$1,FALSE)="","",VLOOKUP($A41,'Anexo 2. Mapeo Instrumentos V3'!$A:$DV,BQ$1,FALSE))</f>
        <v/>
      </c>
      <c r="BR41" s="136" t="str">
        <f>IF(VLOOKUP($A41,'Anexo 2. Mapeo Instrumentos V3'!$A:$DV,BR$1,FALSE)="","",VLOOKUP($A41,'Anexo 2. Mapeo Instrumentos V3'!$A:$DV,BR$1,FALSE))</f>
        <v/>
      </c>
      <c r="BS41" s="136" t="str">
        <f>IF(VLOOKUP($A41,'Anexo 2. Mapeo Instrumentos V3'!$A:$DV,BS$1,FALSE)="","",VLOOKUP($A41,'Anexo 2. Mapeo Instrumentos V3'!$A:$DV,BS$1,FALSE))</f>
        <v/>
      </c>
      <c r="BT41" s="136" t="str">
        <f>IF(VLOOKUP($A41,'Anexo 2. Mapeo Instrumentos V3'!$A:$DV,BT$1,FALSE)="","",VLOOKUP($A41,'Anexo 2. Mapeo Instrumentos V3'!$A:$DV,BT$1,FALSE))</f>
        <v/>
      </c>
      <c r="BU41" s="136" t="str">
        <f>IF(VLOOKUP($A41,'Anexo 2. Mapeo Instrumentos V3'!$A:$DV,BU$1,FALSE)="","",VLOOKUP($A41,'Anexo 2. Mapeo Instrumentos V3'!$A:$DV,BU$1,FALSE))</f>
        <v/>
      </c>
      <c r="BV41" s="166" t="str">
        <f>IF(VLOOKUP($A41,'Anexo 2. Mapeo Instrumentos V3'!$A:$DV,BV$1,FALSE)="","",VLOOKUP($A41,'Anexo 2. Mapeo Instrumentos V3'!$A:$DV,BV$1,FALSE))</f>
        <v/>
      </c>
      <c r="BW41" s="202">
        <f t="shared" si="1"/>
        <v>5</v>
      </c>
      <c r="BX41" s="202">
        <f t="shared" si="2"/>
        <v>6</v>
      </c>
    </row>
    <row r="42" spans="1:76" ht="60" x14ac:dyDescent="0.25">
      <c r="A42" s="102">
        <v>806</v>
      </c>
      <c r="B42" s="145" t="str">
        <f>IF(VLOOKUP($A42,'Anexo 2. Mapeo Instrumentos V3'!$A:$DV,B$1,FALSE)="","",VLOOKUP($A42,'Anexo 2. Mapeo Instrumentos V3'!$A:$DV,B$1,FALSE))</f>
        <v>1.3</v>
      </c>
      <c r="C42" s="157" t="str">
        <f>IF(VLOOKUP($A42,'Anexo 2. Mapeo Instrumentos V3'!$A:$DV,C$1,FALSE)="","",VLOOKUP($A42,'Anexo 2. Mapeo Instrumentos V3'!$A:$DV,C$1,FALSE))</f>
        <v>Control y fiscalización de sustancias químicas.</v>
      </c>
      <c r="D42" s="72" t="str">
        <f>IF(VLOOKUP($A42,'Anexo 2. Mapeo Instrumentos V3'!$A:$DV,D$1,FALSE)="","",VLOOKUP($A42,'Anexo 2. Mapeo Instrumentos V3'!$A:$DV,D$1,FALSE))</f>
        <v>Vigilancia química y generación de evidencia en materia de caracterización química de drogas con énfasis en estimulantes tipo anfetamínico (caracterización química y análisis de dinámicas de tráfico de drogas.)</v>
      </c>
      <c r="E42" s="130" t="str">
        <f>IF(VLOOKUP($A42,'Anexo 2. Mapeo Instrumentos V3'!$A:$DV,E$1,FALSE)="","",VLOOKUP($A42,'Anexo 2. Mapeo Instrumentos V3'!$A:$DV,E$1,FALSE))</f>
        <v>Dirección de Política de Drogas y Actividades Relacionadas</v>
      </c>
      <c r="F42" s="130" t="str">
        <f>IF(VLOOKUP($A42,'Anexo 2. Mapeo Instrumentos V3'!$A:$DV,F$1,FALSE)="","",VLOOKUP($A42,'Anexo 2. Mapeo Instrumentos V3'!$A:$DV,F$1,FALSE))</f>
        <v>Dumar Cárdenas - Luz Amparo Chamorro</v>
      </c>
      <c r="G42" s="130" t="str">
        <f>IF(VLOOKUP($A42,'Anexo 2. Mapeo Instrumentos V3'!$A:$DV,G$1,FALSE)="","",VLOOKUP($A42,'Anexo 2. Mapeo Instrumentos V3'!$A:$DV,G$1,FALSE))</f>
        <v>3153350879
4443100 Ext.1267</v>
      </c>
      <c r="H42" s="72" t="str">
        <f>IF(VLOOKUP($A42,'Anexo 2. Mapeo Instrumentos V3'!$A:$DV,H$1,FALSE)="","",VLOOKUP($A42,'Anexo 2. Mapeo Instrumentos V3'!$A:$DV,H$1,FALSE))</f>
        <v>dumar.cardenas@minjusticia.gov.co
luz.chamorro@minjusticia.gov.co</v>
      </c>
      <c r="I42" s="72" t="str">
        <f>IF(VLOOKUP($A42,'Anexo 2. Mapeo Instrumentos V3'!$A:$DV,I$1,FALSE)="","",VLOOKUP($A42,'Anexo 2. Mapeo Instrumentos V3'!$A:$DV,I$1,FALSE))</f>
        <v>SI</v>
      </c>
      <c r="J42" s="72" t="str">
        <f>IF(VLOOKUP($A42,'Anexo 2. Mapeo Instrumentos V3'!$A:$DV,J$1,FALSE)="","",VLOOKUP($A42,'Anexo 2. Mapeo Instrumentos V3'!$A:$DV,J$1,FALSE))</f>
        <v>SI</v>
      </c>
      <c r="K42" s="72" t="str">
        <f>IF(VLOOKUP($A42,'Anexo 2. Mapeo Instrumentos V3'!$A:$DV,K$1,FALSE)="","",VLOOKUP($A42,'Anexo 2. Mapeo Instrumentos V3'!$A:$DV,K$1,FALSE))</f>
        <v>SI</v>
      </c>
      <c r="L42" s="72" t="str">
        <f>IF(VLOOKUP($A42,'Anexo 2. Mapeo Instrumentos V3'!$A:$DV,L$1,FALSE)="","",VLOOKUP($A42,'Anexo 2. Mapeo Instrumentos V3'!$A:$DV,L$1,FALSE))</f>
        <v>SI</v>
      </c>
      <c r="M42" s="72" t="str">
        <f>IF(VLOOKUP($A42,'Anexo 2. Mapeo Instrumentos V3'!$A:$DV,M$1,FALSE)="","",VLOOKUP($A42,'Anexo 2. Mapeo Instrumentos V3'!$A:$DV,M$1,FALSE))</f>
        <v>SI</v>
      </c>
      <c r="N42" s="72" t="str">
        <f>IF(VLOOKUP($A42,'Anexo 2. Mapeo Instrumentos V3'!$A:$DV,N$1,FALSE)="","",VLOOKUP($A42,'Anexo 2. Mapeo Instrumentos V3'!$A:$DV,N$1,FALSE))</f>
        <v>SI</v>
      </c>
      <c r="O42" s="72" t="str">
        <f>IF(VLOOKUP($A42,'Anexo 2. Mapeo Instrumentos V3'!$A:$DV,O$1,FALSE)="","",VLOOKUP($A42,'Anexo 2. Mapeo Instrumentos V3'!$A:$DV,O$1,FALSE))</f>
        <v>SI</v>
      </c>
      <c r="P42" s="72" t="str">
        <f>IF(VLOOKUP($A42,'Anexo 2. Mapeo Instrumentos V3'!$A:$DV,P$1,FALSE)="","",VLOOKUP($A42,'Anexo 2. Mapeo Instrumentos V3'!$A:$DV,P$1,FALSE))</f>
        <v>NO</v>
      </c>
      <c r="Q42" s="72" t="str">
        <f>IF(VLOOKUP($A42,'Anexo 2. Mapeo Instrumentos V3'!$A:$DV,Q$1,FALSE)="","",VLOOKUP($A42,'Anexo 2. Mapeo Instrumentos V3'!$A:$DV,Q$1,FALSE))</f>
        <v>SI</v>
      </c>
      <c r="R42" s="72" t="str">
        <f>IF(VLOOKUP($A42,'Anexo 2. Mapeo Instrumentos V3'!$A:$DV,R$1,FALSE)="","",VLOOKUP($A42,'Anexo 2. Mapeo Instrumentos V3'!$A:$DV,R$1,FALSE))</f>
        <v>NO</v>
      </c>
      <c r="S42" s="72" t="str">
        <f>IF(VLOOKUP($A42,'Anexo 2. Mapeo Instrumentos V3'!$A:$DV,S$1,FALSE)="","",VLOOKUP($A42,'Anexo 2. Mapeo Instrumentos V3'!$A:$DV,S$1,FALSE))</f>
        <v/>
      </c>
      <c r="T42" s="72" t="str">
        <f>IF(VLOOKUP($A42,'Anexo 2. Mapeo Instrumentos V3'!$A:$DV,T$1,FALSE)="","",VLOOKUP($A42,'Anexo 2. Mapeo Instrumentos V3'!$A:$DV,T$1,FALSE))</f>
        <v/>
      </c>
      <c r="U42" s="72" t="str">
        <f>IF(VLOOKUP($A42,'Anexo 2. Mapeo Instrumentos V3'!$A:$DV,U$1,FALSE)="","",VLOOKUP($A42,'Anexo 2. Mapeo Instrumentos V3'!$A:$DV,U$1,FALSE))</f>
        <v/>
      </c>
      <c r="V42" s="72" t="str">
        <f>IF(VLOOKUP($A42,'Anexo 2. Mapeo Instrumentos V3'!$A:$DV,V$1,FALSE)="","",VLOOKUP($A42,'Anexo 2. Mapeo Instrumentos V3'!$A:$DV,V$1,FALSE))</f>
        <v/>
      </c>
      <c r="W42" s="158" t="str">
        <f>IF(VLOOKUP($A42,'Anexo 2. Mapeo Instrumentos V3'!$A:$DV,W$1,FALSE)="","",VLOOKUP($A42,'Anexo 2. Mapeo Instrumentos V3'!$A:$DV,W$1,FALSE))</f>
        <v/>
      </c>
      <c r="X42" s="3" t="str">
        <f>IF(VLOOKUP($A42,'Anexo 2. Mapeo Instrumentos V3'!$A:$DV,X$1,FALSE)="","",VLOOKUP($A42,'Anexo 2. Mapeo Instrumentos V3'!$A:$DV,X$1,FALSE))</f>
        <v/>
      </c>
      <c r="Y42" s="102" t="str">
        <f>IF(VLOOKUP($A42,'Anexo 2. Mapeo Instrumentos V3'!$A:$DV,Y$1,FALSE)="","",VLOOKUP($A42,'Anexo 2. Mapeo Instrumentos V3'!$A:$DV,Y$1,FALSE))</f>
        <v/>
      </c>
      <c r="Z42" s="136" t="str">
        <f>IF(VLOOKUP($A42,'Anexo 2. Mapeo Instrumentos V3'!$A:$DV,Z$1,FALSE)="","",VLOOKUP($A42,'Anexo 2. Mapeo Instrumentos V3'!$A:$DV,Z$1,FALSE))</f>
        <v/>
      </c>
      <c r="AA42" s="136" t="str">
        <f>IF(VLOOKUP($A42,'Anexo 2. Mapeo Instrumentos V3'!$A:$DV,AA$1,FALSE)="","",VLOOKUP($A42,'Anexo 2. Mapeo Instrumentos V3'!$A:$DV,AA$1,FALSE))</f>
        <v/>
      </c>
      <c r="AB42" s="136" t="str">
        <f>IF(VLOOKUP($A42,'Anexo 2. Mapeo Instrumentos V3'!$A:$DV,AB$1,FALSE)="","",VLOOKUP($A42,'Anexo 2. Mapeo Instrumentos V3'!$A:$DV,AB$1,FALSE))</f>
        <v/>
      </c>
      <c r="AC42" s="136" t="str">
        <f>IF(VLOOKUP($A42,'Anexo 2. Mapeo Instrumentos V3'!$A:$DV,AC$1,FALSE)="","",VLOOKUP($A42,'Anexo 2. Mapeo Instrumentos V3'!$A:$DV,AC$1,FALSE))</f>
        <v/>
      </c>
      <c r="AD42" s="136" t="str">
        <f>IF(VLOOKUP($A42,'Anexo 2. Mapeo Instrumentos V3'!$A:$DV,AD$1,FALSE)="","",VLOOKUP($A42,'Anexo 2. Mapeo Instrumentos V3'!$A:$DV,AD$1,FALSE))</f>
        <v/>
      </c>
      <c r="AE42" s="136" t="str">
        <f>IF(VLOOKUP($A42,'Anexo 2. Mapeo Instrumentos V3'!$A:$DV,AE$1,FALSE)="","",VLOOKUP($A42,'Anexo 2. Mapeo Instrumentos V3'!$A:$DV,AE$1,FALSE))</f>
        <v/>
      </c>
      <c r="AF42" s="136" t="str">
        <f>IF(VLOOKUP($A42,'Anexo 2. Mapeo Instrumentos V3'!$A:$DV,AF$1,FALSE)="","",VLOOKUP($A42,'Anexo 2. Mapeo Instrumentos V3'!$A:$DV,AF$1,FALSE))</f>
        <v/>
      </c>
      <c r="AG42" s="136" t="str">
        <f>IF(VLOOKUP($A42,'Anexo 2. Mapeo Instrumentos V3'!$A:$DV,AG$1,FALSE)="","",VLOOKUP($A42,'Anexo 2. Mapeo Instrumentos V3'!$A:$DV,AG$1,FALSE))</f>
        <v/>
      </c>
      <c r="AH42" s="136" t="str">
        <f>IF(VLOOKUP($A42,'Anexo 2. Mapeo Instrumentos V3'!$A:$DV,AH$1,FALSE)="","",VLOOKUP($A42,'Anexo 2. Mapeo Instrumentos V3'!$A:$DV,AH$1,FALSE))</f>
        <v/>
      </c>
      <c r="AI42" s="136" t="str">
        <f>IF(VLOOKUP($A42,'Anexo 2. Mapeo Instrumentos V3'!$A:$DV,AI$1,FALSE)="","",VLOOKUP($A42,'Anexo 2. Mapeo Instrumentos V3'!$A:$DV,AI$1,FALSE))</f>
        <v/>
      </c>
      <c r="AJ42" s="136" t="str">
        <f>IF(VLOOKUP($A42,'Anexo 2. Mapeo Instrumentos V3'!$A:$DV,AJ$1,FALSE)="","",VLOOKUP($A42,'Anexo 2. Mapeo Instrumentos V3'!$A:$DV,AJ$1,FALSE))</f>
        <v/>
      </c>
      <c r="AK42" s="136" t="str">
        <f>IF(VLOOKUP($A42,'Anexo 2. Mapeo Instrumentos V3'!$A:$DV,AK$1,FALSE)="","",VLOOKUP($A42,'Anexo 2. Mapeo Instrumentos V3'!$A:$DV,AK$1,FALSE))</f>
        <v/>
      </c>
      <c r="AL42" s="136" t="str">
        <f>IF(VLOOKUP($A42,'Anexo 2. Mapeo Instrumentos V3'!$A:$DV,AL$1,FALSE)="","",VLOOKUP($A42,'Anexo 2. Mapeo Instrumentos V3'!$A:$DV,AL$1,FALSE))</f>
        <v/>
      </c>
      <c r="AM42" s="136" t="str">
        <f>IF(VLOOKUP($A42,'Anexo 2. Mapeo Instrumentos V3'!$A:$DV,AM$1,FALSE)="","",VLOOKUP($A42,'Anexo 2. Mapeo Instrumentos V3'!$A:$DV,AM$1,FALSE))</f>
        <v/>
      </c>
      <c r="AN42" s="136" t="str">
        <f>IF(VLOOKUP($A42,'Anexo 2. Mapeo Instrumentos V3'!$A:$DV,AN$1,FALSE)="","",VLOOKUP($A42,'Anexo 2. Mapeo Instrumentos V3'!$A:$DV,AN$1,FALSE))</f>
        <v/>
      </c>
      <c r="AO42" s="136" t="str">
        <f>IF(VLOOKUP($A42,'Anexo 2. Mapeo Instrumentos V3'!$A:$DV,AO$1,FALSE)="","",VLOOKUP($A42,'Anexo 2. Mapeo Instrumentos V3'!$A:$DV,AO$1,FALSE))</f>
        <v/>
      </c>
      <c r="AP42" s="136" t="str">
        <f>IF(VLOOKUP($A42,'Anexo 2. Mapeo Instrumentos V3'!$A:$DV,AP$1,FALSE)="","",VLOOKUP($A42,'Anexo 2. Mapeo Instrumentos V3'!$A:$DV,AP$1,FALSE))</f>
        <v/>
      </c>
      <c r="AQ42" s="136" t="str">
        <f>IF(VLOOKUP($A42,'Anexo 2. Mapeo Instrumentos V3'!$A:$DV,AQ$1,FALSE)="","",VLOOKUP($A42,'Anexo 2. Mapeo Instrumentos V3'!$A:$DV,AQ$1,FALSE))</f>
        <v/>
      </c>
      <c r="AR42" s="136" t="str">
        <f>IF(VLOOKUP($A42,'Anexo 2. Mapeo Instrumentos V3'!$A:$DV,AR$1,FALSE)="","",VLOOKUP($A42,'Anexo 2. Mapeo Instrumentos V3'!$A:$DV,AR$1,FALSE))</f>
        <v/>
      </c>
      <c r="AS42" s="136" t="str">
        <f>IF(VLOOKUP($A42,'Anexo 2. Mapeo Instrumentos V3'!$A:$DV,AS$1,FALSE)="","",VLOOKUP($A42,'Anexo 2. Mapeo Instrumentos V3'!$A:$DV,AS$1,FALSE))</f>
        <v/>
      </c>
      <c r="AT42" s="136" t="str">
        <f>IF(VLOOKUP($A42,'Anexo 2. Mapeo Instrumentos V3'!$A:$DV,AT$1,FALSE)="","",VLOOKUP($A42,'Anexo 2. Mapeo Instrumentos V3'!$A:$DV,AT$1,FALSE))</f>
        <v/>
      </c>
      <c r="AU42" s="136" t="str">
        <f>IF(VLOOKUP($A42,'Anexo 2. Mapeo Instrumentos V3'!$A:$DV,AU$1,FALSE)="","",VLOOKUP($A42,'Anexo 2. Mapeo Instrumentos V3'!$A:$DV,AU$1,FALSE))</f>
        <v/>
      </c>
      <c r="AV42" s="136" t="str">
        <f>IF(VLOOKUP($A42,'Anexo 2. Mapeo Instrumentos V3'!$A:$DV,AV$1,FALSE)="","",VLOOKUP($A42,'Anexo 2. Mapeo Instrumentos V3'!$A:$DV,AV$1,FALSE))</f>
        <v/>
      </c>
      <c r="AW42" s="136" t="str">
        <f>IF(VLOOKUP($A42,'Anexo 2. Mapeo Instrumentos V3'!$A:$DV,AW$1,FALSE)="","",VLOOKUP($A42,'Anexo 2. Mapeo Instrumentos V3'!$A:$DV,AW$1,FALSE))</f>
        <v/>
      </c>
      <c r="AX42" s="136" t="str">
        <f>IF(VLOOKUP($A42,'Anexo 2. Mapeo Instrumentos V3'!$A:$DV,AX$1,FALSE)="","",VLOOKUP($A42,'Anexo 2. Mapeo Instrumentos V3'!$A:$DV,AX$1,FALSE))</f>
        <v/>
      </c>
      <c r="AY42" s="136" t="str">
        <f>IF(VLOOKUP($A42,'Anexo 2. Mapeo Instrumentos V3'!$A:$DV,AY$1,FALSE)="","",VLOOKUP($A42,'Anexo 2. Mapeo Instrumentos V3'!$A:$DV,AY$1,FALSE))</f>
        <v/>
      </c>
      <c r="AZ42" s="136" t="str">
        <f>IF(VLOOKUP($A42,'Anexo 2. Mapeo Instrumentos V3'!$A:$DV,AZ$1,FALSE)="","",VLOOKUP($A42,'Anexo 2. Mapeo Instrumentos V3'!$A:$DV,AZ$1,FALSE))</f>
        <v/>
      </c>
      <c r="BA42" s="136">
        <f>IF(VLOOKUP($A42,'Anexo 2. Mapeo Instrumentos V3'!$A:$DV,BA$1,FALSE)="","",VLOOKUP($A42,'Anexo 2. Mapeo Instrumentos V3'!$A:$DV,BA$1,FALSE))</f>
        <v>1</v>
      </c>
      <c r="BB42" s="166" t="str">
        <f>IF(VLOOKUP($A42,'Anexo 2. Mapeo Instrumentos V3'!$A:$DV,BB$1,FALSE)="","",VLOOKUP($A42,'Anexo 2. Mapeo Instrumentos V3'!$A:$DV,BB$1,FALSE))</f>
        <v/>
      </c>
      <c r="BC42" s="202">
        <f t="shared" si="0"/>
        <v>1</v>
      </c>
      <c r="BD42" s="102">
        <f>IF(VLOOKUP($A42,'Anexo 2. Mapeo Instrumentos V3'!$A:$DV,BD$1,FALSE)="","",VLOOKUP($A42,'Anexo 2. Mapeo Instrumentos V3'!$A:$DV,BD$1,FALSE))</f>
        <v>1</v>
      </c>
      <c r="BE42" s="136" t="str">
        <f>IF(VLOOKUP($A42,'Anexo 2. Mapeo Instrumentos V3'!$A:$DV,BE$1,FALSE)="","",VLOOKUP($A42,'Anexo 2. Mapeo Instrumentos V3'!$A:$DV,BE$1,FALSE))</f>
        <v/>
      </c>
      <c r="BF42" s="136" t="str">
        <f>IF(VLOOKUP($A42,'Anexo 2. Mapeo Instrumentos V3'!$A:$DV,BF$1,FALSE)="","",VLOOKUP($A42,'Anexo 2. Mapeo Instrumentos V3'!$A:$DV,BF$1,FALSE))</f>
        <v/>
      </c>
      <c r="BG42" s="136" t="str">
        <f>IF(VLOOKUP($A42,'Anexo 2. Mapeo Instrumentos V3'!$A:$DV,BG$1,FALSE)="","",VLOOKUP($A42,'Anexo 2. Mapeo Instrumentos V3'!$A:$DV,BG$1,FALSE))</f>
        <v/>
      </c>
      <c r="BH42" s="136" t="str">
        <f>IF(VLOOKUP($A42,'Anexo 2. Mapeo Instrumentos V3'!$A:$DV,BH$1,FALSE)="","",VLOOKUP($A42,'Anexo 2. Mapeo Instrumentos V3'!$A:$DV,BH$1,FALSE))</f>
        <v/>
      </c>
      <c r="BI42" s="136" t="str">
        <f>IF(VLOOKUP($A42,'Anexo 2. Mapeo Instrumentos V3'!$A:$DV,BI$1,FALSE)="","",VLOOKUP($A42,'Anexo 2. Mapeo Instrumentos V3'!$A:$DV,BI$1,FALSE))</f>
        <v/>
      </c>
      <c r="BJ42" s="136" t="str">
        <f>IF(VLOOKUP($A42,'Anexo 2. Mapeo Instrumentos V3'!$A:$DV,BJ$1,FALSE)="","",VLOOKUP($A42,'Anexo 2. Mapeo Instrumentos V3'!$A:$DV,BJ$1,FALSE))</f>
        <v/>
      </c>
      <c r="BK42" s="136">
        <f>IF(VLOOKUP($A42,'Anexo 2. Mapeo Instrumentos V3'!$A:$DV,BK$1,FALSE)="","",VLOOKUP($A42,'Anexo 2. Mapeo Instrumentos V3'!$A:$DV,BK$1,FALSE))</f>
        <v>1</v>
      </c>
      <c r="BL42" s="136">
        <f>IF(VLOOKUP($A42,'Anexo 2. Mapeo Instrumentos V3'!$A:$DV,BL$1,FALSE)="","",VLOOKUP($A42,'Anexo 2. Mapeo Instrumentos V3'!$A:$DV,BL$1,FALSE))</f>
        <v>1</v>
      </c>
      <c r="BM42" s="136">
        <f>IF(VLOOKUP($A42,'Anexo 2. Mapeo Instrumentos V3'!$A:$DV,BM$1,FALSE)="","",VLOOKUP($A42,'Anexo 2. Mapeo Instrumentos V3'!$A:$DV,BM$1,FALSE))</f>
        <v>1</v>
      </c>
      <c r="BN42" s="136" t="str">
        <f>IF(VLOOKUP($A42,'Anexo 2. Mapeo Instrumentos V3'!$A:$DV,BN$1,FALSE)="","",VLOOKUP($A42,'Anexo 2. Mapeo Instrumentos V3'!$A:$DV,BN$1,FALSE))</f>
        <v/>
      </c>
      <c r="BO42" s="136">
        <f>IF(VLOOKUP($A42,'Anexo 2. Mapeo Instrumentos V3'!$A:$DV,BO$1,FALSE)="","",VLOOKUP($A42,'Anexo 2. Mapeo Instrumentos V3'!$A:$DV,BO$1,FALSE))</f>
        <v>1</v>
      </c>
      <c r="BP42" s="136" t="str">
        <f>IF(VLOOKUP($A42,'Anexo 2. Mapeo Instrumentos V3'!$A:$DV,BP$1,FALSE)="","",VLOOKUP($A42,'Anexo 2. Mapeo Instrumentos V3'!$A:$DV,BP$1,FALSE))</f>
        <v/>
      </c>
      <c r="BQ42" s="136" t="str">
        <f>IF(VLOOKUP($A42,'Anexo 2. Mapeo Instrumentos V3'!$A:$DV,BQ$1,FALSE)="","",VLOOKUP($A42,'Anexo 2. Mapeo Instrumentos V3'!$A:$DV,BQ$1,FALSE))</f>
        <v/>
      </c>
      <c r="BR42" s="136" t="str">
        <f>IF(VLOOKUP($A42,'Anexo 2. Mapeo Instrumentos V3'!$A:$DV,BR$1,FALSE)="","",VLOOKUP($A42,'Anexo 2. Mapeo Instrumentos V3'!$A:$DV,BR$1,FALSE))</f>
        <v/>
      </c>
      <c r="BS42" s="136" t="str">
        <f>IF(VLOOKUP($A42,'Anexo 2. Mapeo Instrumentos V3'!$A:$DV,BS$1,FALSE)="","",VLOOKUP($A42,'Anexo 2. Mapeo Instrumentos V3'!$A:$DV,BS$1,FALSE))</f>
        <v/>
      </c>
      <c r="BT42" s="136" t="str">
        <f>IF(VLOOKUP($A42,'Anexo 2. Mapeo Instrumentos V3'!$A:$DV,BT$1,FALSE)="","",VLOOKUP($A42,'Anexo 2. Mapeo Instrumentos V3'!$A:$DV,BT$1,FALSE))</f>
        <v/>
      </c>
      <c r="BU42" s="136" t="str">
        <f>IF(VLOOKUP($A42,'Anexo 2. Mapeo Instrumentos V3'!$A:$DV,BU$1,FALSE)="","",VLOOKUP($A42,'Anexo 2. Mapeo Instrumentos V3'!$A:$DV,BU$1,FALSE))</f>
        <v/>
      </c>
      <c r="BV42" s="166" t="str">
        <f>IF(VLOOKUP($A42,'Anexo 2. Mapeo Instrumentos V3'!$A:$DV,BV$1,FALSE)="","",VLOOKUP($A42,'Anexo 2. Mapeo Instrumentos V3'!$A:$DV,BV$1,FALSE))</f>
        <v/>
      </c>
      <c r="BW42" s="202">
        <f t="shared" si="1"/>
        <v>5</v>
      </c>
      <c r="BX42" s="202">
        <f t="shared" si="2"/>
        <v>6</v>
      </c>
    </row>
    <row r="43" spans="1:76" ht="120" x14ac:dyDescent="0.25">
      <c r="A43" s="102">
        <v>807</v>
      </c>
      <c r="B43" s="145" t="str">
        <f>IF(VLOOKUP($A43,'Anexo 2. Mapeo Instrumentos V3'!$A:$DV,B$1,FALSE)="","",VLOOKUP($A43,'Anexo 2. Mapeo Instrumentos V3'!$A:$DV,B$1,FALSE))</f>
        <v>1.3</v>
      </c>
      <c r="C43" s="157" t="str">
        <f>IF(VLOOKUP($A43,'Anexo 2. Mapeo Instrumentos V3'!$A:$DV,C$1,FALSE)="","",VLOOKUP($A43,'Anexo 2. Mapeo Instrumentos V3'!$A:$DV,C$1,FALSE))</f>
        <v>Control de Cannabis</v>
      </c>
      <c r="D43" s="72" t="str">
        <f>IF(VLOOKUP($A43,'Anexo 2. Mapeo Instrumentos V3'!$A:$DV,D$1,FALSE)="","",VLOOKUP($A43,'Anexo 2. Mapeo Instrumentos V3'!$A:$DV,D$1,FALSE))</f>
        <v>Vigilar y monitorear  la oferta de semillas y plantas de cannabis psicoactivo y no psicoactivo de uso médico y científico: caracterización química de muestras de  semillas y plantas de cannabis que cuentan con licencia y la revisión de las obligaciones de control;  la adquisición y validación de pruebas de identificación preliminar de semillas y plantas de cannabis y el fortalecimiento de capacidades de autoridades y demás beneficiarios.</v>
      </c>
      <c r="E43" s="130" t="str">
        <f>IF(VLOOKUP($A43,'Anexo 2. Mapeo Instrumentos V3'!$A:$DV,E$1,FALSE)="","",VLOOKUP($A43,'Anexo 2. Mapeo Instrumentos V3'!$A:$DV,E$1,FALSE))</f>
        <v>Dirección de Política de Drogas y Actividades Relacionadas</v>
      </c>
      <c r="F43" s="130" t="str">
        <f>IF(VLOOKUP($A43,'Anexo 2. Mapeo Instrumentos V3'!$A:$DV,F$1,FALSE)="","",VLOOKUP($A43,'Anexo 2. Mapeo Instrumentos V3'!$A:$DV,F$1,FALSE))</f>
        <v>Dumar Cárdenas - Luz Amparo Chamorro</v>
      </c>
      <c r="G43" s="130" t="str">
        <f>IF(VLOOKUP($A43,'Anexo 2. Mapeo Instrumentos V3'!$A:$DV,G$1,FALSE)="","",VLOOKUP($A43,'Anexo 2. Mapeo Instrumentos V3'!$A:$DV,G$1,FALSE))</f>
        <v>3153350879
4443100 Ext.1267</v>
      </c>
      <c r="H43" s="72" t="str">
        <f>IF(VLOOKUP($A43,'Anexo 2. Mapeo Instrumentos V3'!$A:$DV,H$1,FALSE)="","",VLOOKUP($A43,'Anexo 2. Mapeo Instrumentos V3'!$A:$DV,H$1,FALSE))</f>
        <v>dumar.cardenas@minjusticia.gov.co
luz.chamorro@minjusticia.gov.co</v>
      </c>
      <c r="I43" s="72" t="str">
        <f>IF(VLOOKUP($A43,'Anexo 2. Mapeo Instrumentos V3'!$A:$DV,I$1,FALSE)="","",VLOOKUP($A43,'Anexo 2. Mapeo Instrumentos V3'!$A:$DV,I$1,FALSE))</f>
        <v>SI</v>
      </c>
      <c r="J43" s="72" t="str">
        <f>IF(VLOOKUP($A43,'Anexo 2. Mapeo Instrumentos V3'!$A:$DV,J$1,FALSE)="","",VLOOKUP($A43,'Anexo 2. Mapeo Instrumentos V3'!$A:$DV,J$1,FALSE))</f>
        <v>SI</v>
      </c>
      <c r="K43" s="72" t="str">
        <f>IF(VLOOKUP($A43,'Anexo 2. Mapeo Instrumentos V3'!$A:$DV,K$1,FALSE)="","",VLOOKUP($A43,'Anexo 2. Mapeo Instrumentos V3'!$A:$DV,K$1,FALSE))</f>
        <v>SI</v>
      </c>
      <c r="L43" s="72" t="str">
        <f>IF(VLOOKUP($A43,'Anexo 2. Mapeo Instrumentos V3'!$A:$DV,L$1,FALSE)="","",VLOOKUP($A43,'Anexo 2. Mapeo Instrumentos V3'!$A:$DV,L$1,FALSE))</f>
        <v>SI</v>
      </c>
      <c r="M43" s="72" t="str">
        <f>IF(VLOOKUP($A43,'Anexo 2. Mapeo Instrumentos V3'!$A:$DV,M$1,FALSE)="","",VLOOKUP($A43,'Anexo 2. Mapeo Instrumentos V3'!$A:$DV,M$1,FALSE))</f>
        <v>SI</v>
      </c>
      <c r="N43" s="72" t="str">
        <f>IF(VLOOKUP($A43,'Anexo 2. Mapeo Instrumentos V3'!$A:$DV,N$1,FALSE)="","",VLOOKUP($A43,'Anexo 2. Mapeo Instrumentos V3'!$A:$DV,N$1,FALSE))</f>
        <v>SI</v>
      </c>
      <c r="O43" s="72" t="str">
        <f>IF(VLOOKUP($A43,'Anexo 2. Mapeo Instrumentos V3'!$A:$DV,O$1,FALSE)="","",VLOOKUP($A43,'Anexo 2. Mapeo Instrumentos V3'!$A:$DV,O$1,FALSE))</f>
        <v>SI</v>
      </c>
      <c r="P43" s="72" t="str">
        <f>IF(VLOOKUP($A43,'Anexo 2. Mapeo Instrumentos V3'!$A:$DV,P$1,FALSE)="","",VLOOKUP($A43,'Anexo 2. Mapeo Instrumentos V3'!$A:$DV,P$1,FALSE))</f>
        <v>NO</v>
      </c>
      <c r="Q43" s="72" t="str">
        <f>IF(VLOOKUP($A43,'Anexo 2. Mapeo Instrumentos V3'!$A:$DV,Q$1,FALSE)="","",VLOOKUP($A43,'Anexo 2. Mapeo Instrumentos V3'!$A:$DV,Q$1,FALSE))</f>
        <v>SI</v>
      </c>
      <c r="R43" s="72" t="str">
        <f>IF(VLOOKUP($A43,'Anexo 2. Mapeo Instrumentos V3'!$A:$DV,R$1,FALSE)="","",VLOOKUP($A43,'Anexo 2. Mapeo Instrumentos V3'!$A:$DV,R$1,FALSE))</f>
        <v>NO</v>
      </c>
      <c r="S43" s="72" t="str">
        <f>IF(VLOOKUP($A43,'Anexo 2. Mapeo Instrumentos V3'!$A:$DV,S$1,FALSE)="","",VLOOKUP($A43,'Anexo 2. Mapeo Instrumentos V3'!$A:$DV,S$1,FALSE))</f>
        <v/>
      </c>
      <c r="T43" s="72" t="str">
        <f>IF(VLOOKUP($A43,'Anexo 2. Mapeo Instrumentos V3'!$A:$DV,T$1,FALSE)="","",VLOOKUP($A43,'Anexo 2. Mapeo Instrumentos V3'!$A:$DV,T$1,FALSE))</f>
        <v/>
      </c>
      <c r="U43" s="72" t="str">
        <f>IF(VLOOKUP($A43,'Anexo 2. Mapeo Instrumentos V3'!$A:$DV,U$1,FALSE)="","",VLOOKUP($A43,'Anexo 2. Mapeo Instrumentos V3'!$A:$DV,U$1,FALSE))</f>
        <v/>
      </c>
      <c r="V43" s="72" t="str">
        <f>IF(VLOOKUP($A43,'Anexo 2. Mapeo Instrumentos V3'!$A:$DV,V$1,FALSE)="","",VLOOKUP($A43,'Anexo 2. Mapeo Instrumentos V3'!$A:$DV,V$1,FALSE))</f>
        <v/>
      </c>
      <c r="W43" s="158" t="str">
        <f>IF(VLOOKUP($A43,'Anexo 2. Mapeo Instrumentos V3'!$A:$DV,W$1,FALSE)="","",VLOOKUP($A43,'Anexo 2. Mapeo Instrumentos V3'!$A:$DV,W$1,FALSE))</f>
        <v/>
      </c>
      <c r="X43" s="3" t="str">
        <f>IF(VLOOKUP($A43,'Anexo 2. Mapeo Instrumentos V3'!$A:$DV,X$1,FALSE)="","",VLOOKUP($A43,'Anexo 2. Mapeo Instrumentos V3'!$A:$DV,X$1,FALSE))</f>
        <v/>
      </c>
      <c r="Y43" s="102">
        <f>IF(VLOOKUP($A43,'Anexo 2. Mapeo Instrumentos V3'!$A:$DV,Y$1,FALSE)="","",VLOOKUP($A43,'Anexo 2. Mapeo Instrumentos V3'!$A:$DV,Y$1,FALSE))</f>
        <v>1</v>
      </c>
      <c r="Z43" s="136" t="str">
        <f>IF(VLOOKUP($A43,'Anexo 2. Mapeo Instrumentos V3'!$A:$DV,Z$1,FALSE)="","",VLOOKUP($A43,'Anexo 2. Mapeo Instrumentos V3'!$A:$DV,Z$1,FALSE))</f>
        <v/>
      </c>
      <c r="AA43" s="136" t="str">
        <f>IF(VLOOKUP($A43,'Anexo 2. Mapeo Instrumentos V3'!$A:$DV,AA$1,FALSE)="","",VLOOKUP($A43,'Anexo 2. Mapeo Instrumentos V3'!$A:$DV,AA$1,FALSE))</f>
        <v/>
      </c>
      <c r="AB43" s="136" t="str">
        <f>IF(VLOOKUP($A43,'Anexo 2. Mapeo Instrumentos V3'!$A:$DV,AB$1,FALSE)="","",VLOOKUP($A43,'Anexo 2. Mapeo Instrumentos V3'!$A:$DV,AB$1,FALSE))</f>
        <v/>
      </c>
      <c r="AC43" s="136" t="str">
        <f>IF(VLOOKUP($A43,'Anexo 2. Mapeo Instrumentos V3'!$A:$DV,AC$1,FALSE)="","",VLOOKUP($A43,'Anexo 2. Mapeo Instrumentos V3'!$A:$DV,AC$1,FALSE))</f>
        <v/>
      </c>
      <c r="AD43" s="136" t="str">
        <f>IF(VLOOKUP($A43,'Anexo 2. Mapeo Instrumentos V3'!$A:$DV,AD$1,FALSE)="","",VLOOKUP($A43,'Anexo 2. Mapeo Instrumentos V3'!$A:$DV,AD$1,FALSE))</f>
        <v/>
      </c>
      <c r="AE43" s="136" t="str">
        <f>IF(VLOOKUP($A43,'Anexo 2. Mapeo Instrumentos V3'!$A:$DV,AE$1,FALSE)="","",VLOOKUP($A43,'Anexo 2. Mapeo Instrumentos V3'!$A:$DV,AE$1,FALSE))</f>
        <v/>
      </c>
      <c r="AF43" s="136" t="str">
        <f>IF(VLOOKUP($A43,'Anexo 2. Mapeo Instrumentos V3'!$A:$DV,AF$1,FALSE)="","",VLOOKUP($A43,'Anexo 2. Mapeo Instrumentos V3'!$A:$DV,AF$1,FALSE))</f>
        <v/>
      </c>
      <c r="AG43" s="136" t="str">
        <f>IF(VLOOKUP($A43,'Anexo 2. Mapeo Instrumentos V3'!$A:$DV,AG$1,FALSE)="","",VLOOKUP($A43,'Anexo 2. Mapeo Instrumentos V3'!$A:$DV,AG$1,FALSE))</f>
        <v/>
      </c>
      <c r="AH43" s="136" t="str">
        <f>IF(VLOOKUP($A43,'Anexo 2. Mapeo Instrumentos V3'!$A:$DV,AH$1,FALSE)="","",VLOOKUP($A43,'Anexo 2. Mapeo Instrumentos V3'!$A:$DV,AH$1,FALSE))</f>
        <v/>
      </c>
      <c r="AI43" s="136" t="str">
        <f>IF(VLOOKUP($A43,'Anexo 2. Mapeo Instrumentos V3'!$A:$DV,AI$1,FALSE)="","",VLOOKUP($A43,'Anexo 2. Mapeo Instrumentos V3'!$A:$DV,AI$1,FALSE))</f>
        <v/>
      </c>
      <c r="AJ43" s="136" t="str">
        <f>IF(VLOOKUP($A43,'Anexo 2. Mapeo Instrumentos V3'!$A:$DV,AJ$1,FALSE)="","",VLOOKUP($A43,'Anexo 2. Mapeo Instrumentos V3'!$A:$DV,AJ$1,FALSE))</f>
        <v/>
      </c>
      <c r="AK43" s="136" t="str">
        <f>IF(VLOOKUP($A43,'Anexo 2. Mapeo Instrumentos V3'!$A:$DV,AK$1,FALSE)="","",VLOOKUP($A43,'Anexo 2. Mapeo Instrumentos V3'!$A:$DV,AK$1,FALSE))</f>
        <v/>
      </c>
      <c r="AL43" s="136" t="str">
        <f>IF(VLOOKUP($A43,'Anexo 2. Mapeo Instrumentos V3'!$A:$DV,AL$1,FALSE)="","",VLOOKUP($A43,'Anexo 2. Mapeo Instrumentos V3'!$A:$DV,AL$1,FALSE))</f>
        <v/>
      </c>
      <c r="AM43" s="136" t="str">
        <f>IF(VLOOKUP($A43,'Anexo 2. Mapeo Instrumentos V3'!$A:$DV,AM$1,FALSE)="","",VLOOKUP($A43,'Anexo 2. Mapeo Instrumentos V3'!$A:$DV,AM$1,FALSE))</f>
        <v/>
      </c>
      <c r="AN43" s="136" t="str">
        <f>IF(VLOOKUP($A43,'Anexo 2. Mapeo Instrumentos V3'!$A:$DV,AN$1,FALSE)="","",VLOOKUP($A43,'Anexo 2. Mapeo Instrumentos V3'!$A:$DV,AN$1,FALSE))</f>
        <v/>
      </c>
      <c r="AO43" s="136" t="str">
        <f>IF(VLOOKUP($A43,'Anexo 2. Mapeo Instrumentos V3'!$A:$DV,AO$1,FALSE)="","",VLOOKUP($A43,'Anexo 2. Mapeo Instrumentos V3'!$A:$DV,AO$1,FALSE))</f>
        <v/>
      </c>
      <c r="AP43" s="136" t="str">
        <f>IF(VLOOKUP($A43,'Anexo 2. Mapeo Instrumentos V3'!$A:$DV,AP$1,FALSE)="","",VLOOKUP($A43,'Anexo 2. Mapeo Instrumentos V3'!$A:$DV,AP$1,FALSE))</f>
        <v/>
      </c>
      <c r="AQ43" s="136" t="str">
        <f>IF(VLOOKUP($A43,'Anexo 2. Mapeo Instrumentos V3'!$A:$DV,AQ$1,FALSE)="","",VLOOKUP($A43,'Anexo 2. Mapeo Instrumentos V3'!$A:$DV,AQ$1,FALSE))</f>
        <v/>
      </c>
      <c r="AR43" s="136" t="str">
        <f>IF(VLOOKUP($A43,'Anexo 2. Mapeo Instrumentos V3'!$A:$DV,AR$1,FALSE)="","",VLOOKUP($A43,'Anexo 2. Mapeo Instrumentos V3'!$A:$DV,AR$1,FALSE))</f>
        <v/>
      </c>
      <c r="AS43" s="136" t="str">
        <f>IF(VLOOKUP($A43,'Anexo 2. Mapeo Instrumentos V3'!$A:$DV,AS$1,FALSE)="","",VLOOKUP($A43,'Anexo 2. Mapeo Instrumentos V3'!$A:$DV,AS$1,FALSE))</f>
        <v/>
      </c>
      <c r="AT43" s="136" t="str">
        <f>IF(VLOOKUP($A43,'Anexo 2. Mapeo Instrumentos V3'!$A:$DV,AT$1,FALSE)="","",VLOOKUP($A43,'Anexo 2. Mapeo Instrumentos V3'!$A:$DV,AT$1,FALSE))</f>
        <v/>
      </c>
      <c r="AU43" s="136" t="str">
        <f>IF(VLOOKUP($A43,'Anexo 2. Mapeo Instrumentos V3'!$A:$DV,AU$1,FALSE)="","",VLOOKUP($A43,'Anexo 2. Mapeo Instrumentos V3'!$A:$DV,AU$1,FALSE))</f>
        <v/>
      </c>
      <c r="AV43" s="136" t="str">
        <f>IF(VLOOKUP($A43,'Anexo 2. Mapeo Instrumentos V3'!$A:$DV,AV$1,FALSE)="","",VLOOKUP($A43,'Anexo 2. Mapeo Instrumentos V3'!$A:$DV,AV$1,FALSE))</f>
        <v/>
      </c>
      <c r="AW43" s="136" t="str">
        <f>IF(VLOOKUP($A43,'Anexo 2. Mapeo Instrumentos V3'!$A:$DV,AW$1,FALSE)="","",VLOOKUP($A43,'Anexo 2. Mapeo Instrumentos V3'!$A:$DV,AW$1,FALSE))</f>
        <v/>
      </c>
      <c r="AX43" s="136" t="str">
        <f>IF(VLOOKUP($A43,'Anexo 2. Mapeo Instrumentos V3'!$A:$DV,AX$1,FALSE)="","",VLOOKUP($A43,'Anexo 2. Mapeo Instrumentos V3'!$A:$DV,AX$1,FALSE))</f>
        <v/>
      </c>
      <c r="AY43" s="136" t="str">
        <f>IF(VLOOKUP($A43,'Anexo 2. Mapeo Instrumentos V3'!$A:$DV,AY$1,FALSE)="","",VLOOKUP($A43,'Anexo 2. Mapeo Instrumentos V3'!$A:$DV,AY$1,FALSE))</f>
        <v/>
      </c>
      <c r="AZ43" s="136" t="str">
        <f>IF(VLOOKUP($A43,'Anexo 2. Mapeo Instrumentos V3'!$A:$DV,AZ$1,FALSE)="","",VLOOKUP($A43,'Anexo 2. Mapeo Instrumentos V3'!$A:$DV,AZ$1,FALSE))</f>
        <v/>
      </c>
      <c r="BA43" s="136">
        <f>IF(VLOOKUP($A43,'Anexo 2. Mapeo Instrumentos V3'!$A:$DV,BA$1,FALSE)="","",VLOOKUP($A43,'Anexo 2. Mapeo Instrumentos V3'!$A:$DV,BA$1,FALSE))</f>
        <v>1</v>
      </c>
      <c r="BB43" s="166" t="str">
        <f>IF(VLOOKUP($A43,'Anexo 2. Mapeo Instrumentos V3'!$A:$DV,BB$1,FALSE)="","",VLOOKUP($A43,'Anexo 2. Mapeo Instrumentos V3'!$A:$DV,BB$1,FALSE))</f>
        <v/>
      </c>
      <c r="BC43" s="202">
        <f t="shared" si="0"/>
        <v>2</v>
      </c>
      <c r="BD43" s="102" t="str">
        <f>IF(VLOOKUP($A43,'Anexo 2. Mapeo Instrumentos V3'!$A:$DV,BD$1,FALSE)="","",VLOOKUP($A43,'Anexo 2. Mapeo Instrumentos V3'!$A:$DV,BD$1,FALSE))</f>
        <v/>
      </c>
      <c r="BE43" s="136" t="str">
        <f>IF(VLOOKUP($A43,'Anexo 2. Mapeo Instrumentos V3'!$A:$DV,BE$1,FALSE)="","",VLOOKUP($A43,'Anexo 2. Mapeo Instrumentos V3'!$A:$DV,BE$1,FALSE))</f>
        <v/>
      </c>
      <c r="BF43" s="136" t="str">
        <f>IF(VLOOKUP($A43,'Anexo 2. Mapeo Instrumentos V3'!$A:$DV,BF$1,FALSE)="","",VLOOKUP($A43,'Anexo 2. Mapeo Instrumentos V3'!$A:$DV,BF$1,FALSE))</f>
        <v/>
      </c>
      <c r="BG43" s="136" t="str">
        <f>IF(VLOOKUP($A43,'Anexo 2. Mapeo Instrumentos V3'!$A:$DV,BG$1,FALSE)="","",VLOOKUP($A43,'Anexo 2. Mapeo Instrumentos V3'!$A:$DV,BG$1,FALSE))</f>
        <v/>
      </c>
      <c r="BH43" s="136" t="str">
        <f>IF(VLOOKUP($A43,'Anexo 2. Mapeo Instrumentos V3'!$A:$DV,BH$1,FALSE)="","",VLOOKUP($A43,'Anexo 2. Mapeo Instrumentos V3'!$A:$DV,BH$1,FALSE))</f>
        <v/>
      </c>
      <c r="BI43" s="136" t="str">
        <f>IF(VLOOKUP($A43,'Anexo 2. Mapeo Instrumentos V3'!$A:$DV,BI$1,FALSE)="","",VLOOKUP($A43,'Anexo 2. Mapeo Instrumentos V3'!$A:$DV,BI$1,FALSE))</f>
        <v/>
      </c>
      <c r="BJ43" s="136" t="str">
        <f>IF(VLOOKUP($A43,'Anexo 2. Mapeo Instrumentos V3'!$A:$DV,BJ$1,FALSE)="","",VLOOKUP($A43,'Anexo 2. Mapeo Instrumentos V3'!$A:$DV,BJ$1,FALSE))</f>
        <v/>
      </c>
      <c r="BK43" s="136">
        <f>IF(VLOOKUP($A43,'Anexo 2. Mapeo Instrumentos V3'!$A:$DV,BK$1,FALSE)="","",VLOOKUP($A43,'Anexo 2. Mapeo Instrumentos V3'!$A:$DV,BK$1,FALSE))</f>
        <v>1</v>
      </c>
      <c r="BL43" s="136">
        <f>IF(VLOOKUP($A43,'Anexo 2. Mapeo Instrumentos V3'!$A:$DV,BL$1,FALSE)="","",VLOOKUP($A43,'Anexo 2. Mapeo Instrumentos V3'!$A:$DV,BL$1,FALSE))</f>
        <v>1</v>
      </c>
      <c r="BM43" s="136">
        <f>IF(VLOOKUP($A43,'Anexo 2. Mapeo Instrumentos V3'!$A:$DV,BM$1,FALSE)="","",VLOOKUP($A43,'Anexo 2. Mapeo Instrumentos V3'!$A:$DV,BM$1,FALSE))</f>
        <v>1</v>
      </c>
      <c r="BN43" s="136" t="str">
        <f>IF(VLOOKUP($A43,'Anexo 2. Mapeo Instrumentos V3'!$A:$DV,BN$1,FALSE)="","",VLOOKUP($A43,'Anexo 2. Mapeo Instrumentos V3'!$A:$DV,BN$1,FALSE))</f>
        <v/>
      </c>
      <c r="BO43" s="136">
        <f>IF(VLOOKUP($A43,'Anexo 2. Mapeo Instrumentos V3'!$A:$DV,BO$1,FALSE)="","",VLOOKUP($A43,'Anexo 2. Mapeo Instrumentos V3'!$A:$DV,BO$1,FALSE))</f>
        <v>1</v>
      </c>
      <c r="BP43" s="136" t="str">
        <f>IF(VLOOKUP($A43,'Anexo 2. Mapeo Instrumentos V3'!$A:$DV,BP$1,FALSE)="","",VLOOKUP($A43,'Anexo 2. Mapeo Instrumentos V3'!$A:$DV,BP$1,FALSE))</f>
        <v/>
      </c>
      <c r="BQ43" s="136" t="str">
        <f>IF(VLOOKUP($A43,'Anexo 2. Mapeo Instrumentos V3'!$A:$DV,BQ$1,FALSE)="","",VLOOKUP($A43,'Anexo 2. Mapeo Instrumentos V3'!$A:$DV,BQ$1,FALSE))</f>
        <v/>
      </c>
      <c r="BR43" s="136" t="str">
        <f>IF(VLOOKUP($A43,'Anexo 2. Mapeo Instrumentos V3'!$A:$DV,BR$1,FALSE)="","",VLOOKUP($A43,'Anexo 2. Mapeo Instrumentos V3'!$A:$DV,BR$1,FALSE))</f>
        <v/>
      </c>
      <c r="BS43" s="136" t="str">
        <f>IF(VLOOKUP($A43,'Anexo 2. Mapeo Instrumentos V3'!$A:$DV,BS$1,FALSE)="","",VLOOKUP($A43,'Anexo 2. Mapeo Instrumentos V3'!$A:$DV,BS$1,FALSE))</f>
        <v/>
      </c>
      <c r="BT43" s="136" t="str">
        <f>IF(VLOOKUP($A43,'Anexo 2. Mapeo Instrumentos V3'!$A:$DV,BT$1,FALSE)="","",VLOOKUP($A43,'Anexo 2. Mapeo Instrumentos V3'!$A:$DV,BT$1,FALSE))</f>
        <v/>
      </c>
      <c r="BU43" s="136" t="str">
        <f>IF(VLOOKUP($A43,'Anexo 2. Mapeo Instrumentos V3'!$A:$DV,BU$1,FALSE)="","",VLOOKUP($A43,'Anexo 2. Mapeo Instrumentos V3'!$A:$DV,BU$1,FALSE))</f>
        <v/>
      </c>
      <c r="BV43" s="166" t="str">
        <f>IF(VLOOKUP($A43,'Anexo 2. Mapeo Instrumentos V3'!$A:$DV,BV$1,FALSE)="","",VLOOKUP($A43,'Anexo 2. Mapeo Instrumentos V3'!$A:$DV,BV$1,FALSE))</f>
        <v/>
      </c>
      <c r="BW43" s="202">
        <f t="shared" si="1"/>
        <v>4</v>
      </c>
      <c r="BX43" s="202">
        <f t="shared" si="2"/>
        <v>6</v>
      </c>
    </row>
    <row r="44" spans="1:76" ht="146.25" customHeight="1" x14ac:dyDescent="0.25">
      <c r="A44" s="102">
        <v>808</v>
      </c>
      <c r="B44" s="145" t="str">
        <f>IF(VLOOKUP($A44,'Anexo 2. Mapeo Instrumentos V3'!$A:$DV,B$1,FALSE)="","",VLOOKUP($A44,'Anexo 2. Mapeo Instrumentos V3'!$A:$DV,B$1,FALSE))</f>
        <v>1.3</v>
      </c>
      <c r="C44" s="157" t="str">
        <f>IF(VLOOKUP($A44,'Anexo 2. Mapeo Instrumentos V3'!$A:$DV,C$1,FALSE)="","",VLOOKUP($A44,'Anexo 2. Mapeo Instrumentos V3'!$A:$DV,C$1,FALSE))</f>
        <v xml:space="preserve">
Estrategia de formación en prevención el consumo de SPA, problemas de convivencia y violencias asociadas para actores estratégicos</v>
      </c>
      <c r="D44" s="72" t="str">
        <f>IF(VLOOKUP($A44,'Anexo 2. Mapeo Instrumentos V3'!$A:$DV,D$1,FALSE)="","",VLOOKUP($A44,'Anexo 2. Mapeo Instrumentos V3'!$A:$DV,D$1,FALSE))</f>
        <v xml:space="preserve">
Fortalecer capacidades de actores estratégicos para la prevención del consumo de sustancias, problemas de convivencia y violencias asociadas en entorno familiar, escolar, trabajo, comunidad, medios de comunicación, Sistema de Responsabilidad Penal de Adolescentes, Privados de Libertad y actores del sector justicia. </v>
      </c>
      <c r="E44" s="130" t="str">
        <f>IF(VLOOKUP($A44,'Anexo 2. Mapeo Instrumentos V3'!$A:$DV,E$1,FALSE)="","",VLOOKUP($A44,'Anexo 2. Mapeo Instrumentos V3'!$A:$DV,E$1,FALSE))</f>
        <v>Dirección de Política de Drogas y Actividades relacionadas</v>
      </c>
      <c r="F44" s="130" t="str">
        <f>IF(VLOOKUP($A44,'Anexo 2. Mapeo Instrumentos V3'!$A:$DV,F$1,FALSE)="","",VLOOKUP($A44,'Anexo 2. Mapeo Instrumentos V3'!$A:$DV,F$1,FALSE))</f>
        <v xml:space="preserve">JENNY FAGUA </v>
      </c>
      <c r="G44" s="136">
        <f>IF(VLOOKUP($A44,'Anexo 2. Mapeo Instrumentos V3'!$A:$DV,G$1,FALSE)="","",VLOOKUP($A44,'Anexo 2. Mapeo Instrumentos V3'!$A:$DV,G$1,FALSE))</f>
        <v>3158666903</v>
      </c>
      <c r="H44" s="72" t="str">
        <f>IF(VLOOKUP($A44,'Anexo 2. Mapeo Instrumentos V3'!$A:$DV,H$1,FALSE)="","",VLOOKUP($A44,'Anexo 2. Mapeo Instrumentos V3'!$A:$DV,H$1,FALSE))</f>
        <v>jenny.fagua@minjusticia.gov.co</v>
      </c>
      <c r="I44" s="7" t="str">
        <f>IF(VLOOKUP($A44,'Anexo 2. Mapeo Instrumentos V3'!$A:$DV,I$1,FALSE)="","",VLOOKUP($A44,'Anexo 2. Mapeo Instrumentos V3'!$A:$DV,I$1,FALSE))</f>
        <v>NO</v>
      </c>
      <c r="J44" s="7" t="str">
        <f>IF(VLOOKUP($A44,'Anexo 2. Mapeo Instrumentos V3'!$A:$DV,J$1,FALSE)="","",VLOOKUP($A44,'Anexo 2. Mapeo Instrumentos V3'!$A:$DV,J$1,FALSE))</f>
        <v>NO</v>
      </c>
      <c r="K44" s="7" t="str">
        <f>IF(VLOOKUP($A44,'Anexo 2. Mapeo Instrumentos V3'!$A:$DV,K$1,FALSE)="","",VLOOKUP($A44,'Anexo 2. Mapeo Instrumentos V3'!$A:$DV,K$1,FALSE))</f>
        <v>NO</v>
      </c>
      <c r="L44" s="7" t="str">
        <f>IF(VLOOKUP($A44,'Anexo 2. Mapeo Instrumentos V3'!$A:$DV,L$1,FALSE)="","",VLOOKUP($A44,'Anexo 2. Mapeo Instrumentos V3'!$A:$DV,L$1,FALSE))</f>
        <v>NO</v>
      </c>
      <c r="M44" s="7" t="str">
        <f>IF(VLOOKUP($A44,'Anexo 2. Mapeo Instrumentos V3'!$A:$DV,M$1,FALSE)="","",VLOOKUP($A44,'Anexo 2. Mapeo Instrumentos V3'!$A:$DV,M$1,FALSE))</f>
        <v>NO</v>
      </c>
      <c r="N44" s="7" t="str">
        <f>IF(VLOOKUP($A44,'Anexo 2. Mapeo Instrumentos V3'!$A:$DV,N$1,FALSE)="","",VLOOKUP($A44,'Anexo 2. Mapeo Instrumentos V3'!$A:$DV,N$1,FALSE))</f>
        <v>SI</v>
      </c>
      <c r="O44" s="72" t="str">
        <f>IF(VLOOKUP($A44,'Anexo 2. Mapeo Instrumentos V3'!$A:$DV,O$1,FALSE)="","",VLOOKUP($A44,'Anexo 2. Mapeo Instrumentos V3'!$A:$DV,O$1,FALSE))</f>
        <v>SI</v>
      </c>
      <c r="P44" s="72" t="str">
        <f>IF(VLOOKUP($A44,'Anexo 2. Mapeo Instrumentos V3'!$A:$DV,P$1,FALSE)="","",VLOOKUP($A44,'Anexo 2. Mapeo Instrumentos V3'!$A:$DV,P$1,FALSE))</f>
        <v>NO</v>
      </c>
      <c r="Q44" s="7" t="str">
        <f>IF(VLOOKUP($A44,'Anexo 2. Mapeo Instrumentos V3'!$A:$DV,Q$1,FALSE)="","",VLOOKUP($A44,'Anexo 2. Mapeo Instrumentos V3'!$A:$DV,Q$1,FALSE))</f>
        <v>SI</v>
      </c>
      <c r="R44" s="7" t="str">
        <f>IF(VLOOKUP($A44,'Anexo 2. Mapeo Instrumentos V3'!$A:$DV,R$1,FALSE)="","",VLOOKUP($A44,'Anexo 2. Mapeo Instrumentos V3'!$A:$DV,R$1,FALSE))</f>
        <v>SI</v>
      </c>
      <c r="S44" s="72" t="str">
        <f>IF(VLOOKUP($A44,'Anexo 2. Mapeo Instrumentos V3'!$A:$DV,S$1,FALSE)="","",VLOOKUP($A44,'Anexo 2. Mapeo Instrumentos V3'!$A:$DV,S$1,FALSE))</f>
        <v>Personas del entorno familiar, escolar, trabajo, comunidad, y de medios de comunicación</v>
      </c>
      <c r="T44" s="72" t="str">
        <f>IF(VLOOKUP($A44,'Anexo 2. Mapeo Instrumentos V3'!$A:$DV,T$1,FALSE)="","",VLOOKUP($A44,'Anexo 2. Mapeo Instrumentos V3'!$A:$DV,T$1,FALSE))</f>
        <v xml:space="preserve">Educación, trabajo, comunidad en general, medios de comunicación, ICBF, INPEC  y actores sector justicia. </v>
      </c>
      <c r="U44" s="72" t="str">
        <f>IF(VLOOKUP($A44,'Anexo 2. Mapeo Instrumentos V3'!$A:$DV,U$1,FALSE)="","",VLOOKUP($A44,'Anexo 2. Mapeo Instrumentos V3'!$A:$DV,U$1,FALSE))</f>
        <v>Otros: entrenamiento</v>
      </c>
      <c r="V44" s="72" t="str">
        <f>IF(VLOOKUP($A44,'Anexo 2. Mapeo Instrumentos V3'!$A:$DV,V$1,FALSE)="","",VLOOKUP($A44,'Anexo 2. Mapeo Instrumentos V3'!$A:$DV,V$1,FALSE))</f>
        <v/>
      </c>
      <c r="W44" s="158" t="str">
        <f>IF(VLOOKUP($A44,'Anexo 2. Mapeo Instrumentos V3'!$A:$DV,W$1,FALSE)="","",VLOOKUP($A44,'Anexo 2. Mapeo Instrumentos V3'!$A:$DV,W$1,FALSE))</f>
        <v>Número de personas formadas</v>
      </c>
      <c r="X44" s="3" t="str">
        <f>IF(VLOOKUP($A44,'Anexo 2. Mapeo Instrumentos V3'!$A:$DV,X$1,FALSE)="","",VLOOKUP($A44,'Anexo 2. Mapeo Instrumentos V3'!$A:$DV,X$1,FALSE))</f>
        <v/>
      </c>
      <c r="Y44" s="102">
        <f>IF(VLOOKUP($A44,'Anexo 2. Mapeo Instrumentos V3'!$A:$DV,Y$1,FALSE)="","",VLOOKUP($A44,'Anexo 2. Mapeo Instrumentos V3'!$A:$DV,Y$1,FALSE))</f>
        <v>1</v>
      </c>
      <c r="Z44" s="136" t="str">
        <f>IF(VLOOKUP($A44,'Anexo 2. Mapeo Instrumentos V3'!$A:$DV,Z$1,FALSE)="","",VLOOKUP($A44,'Anexo 2. Mapeo Instrumentos V3'!$A:$DV,Z$1,FALSE))</f>
        <v/>
      </c>
      <c r="AA44" s="136" t="str">
        <f>IF(VLOOKUP($A44,'Anexo 2. Mapeo Instrumentos V3'!$A:$DV,AA$1,FALSE)="","",VLOOKUP($A44,'Anexo 2. Mapeo Instrumentos V3'!$A:$DV,AA$1,FALSE))</f>
        <v/>
      </c>
      <c r="AB44" s="136" t="str">
        <f>IF(VLOOKUP($A44,'Anexo 2. Mapeo Instrumentos V3'!$A:$DV,AB$1,FALSE)="","",VLOOKUP($A44,'Anexo 2. Mapeo Instrumentos V3'!$A:$DV,AB$1,FALSE))</f>
        <v/>
      </c>
      <c r="AC44" s="136" t="str">
        <f>IF(VLOOKUP($A44,'Anexo 2. Mapeo Instrumentos V3'!$A:$DV,AC$1,FALSE)="","",VLOOKUP($A44,'Anexo 2. Mapeo Instrumentos V3'!$A:$DV,AC$1,FALSE))</f>
        <v/>
      </c>
      <c r="AD44" s="136" t="str">
        <f>IF(VLOOKUP($A44,'Anexo 2. Mapeo Instrumentos V3'!$A:$DV,AD$1,FALSE)="","",VLOOKUP($A44,'Anexo 2. Mapeo Instrumentos V3'!$A:$DV,AD$1,FALSE))</f>
        <v/>
      </c>
      <c r="AE44" s="136" t="str">
        <f>IF(VLOOKUP($A44,'Anexo 2. Mapeo Instrumentos V3'!$A:$DV,AE$1,FALSE)="","",VLOOKUP($A44,'Anexo 2. Mapeo Instrumentos V3'!$A:$DV,AE$1,FALSE))</f>
        <v/>
      </c>
      <c r="AF44" s="136" t="str">
        <f>IF(VLOOKUP($A44,'Anexo 2. Mapeo Instrumentos V3'!$A:$DV,AF$1,FALSE)="","",VLOOKUP($A44,'Anexo 2. Mapeo Instrumentos V3'!$A:$DV,AF$1,FALSE))</f>
        <v/>
      </c>
      <c r="AG44" s="136" t="str">
        <f>IF(VLOOKUP($A44,'Anexo 2. Mapeo Instrumentos V3'!$A:$DV,AG$1,FALSE)="","",VLOOKUP($A44,'Anexo 2. Mapeo Instrumentos V3'!$A:$DV,AG$1,FALSE))</f>
        <v/>
      </c>
      <c r="AH44" s="136" t="str">
        <f>IF(VLOOKUP($A44,'Anexo 2. Mapeo Instrumentos V3'!$A:$DV,AH$1,FALSE)="","",VLOOKUP($A44,'Anexo 2. Mapeo Instrumentos V3'!$A:$DV,AH$1,FALSE))</f>
        <v/>
      </c>
      <c r="AI44" s="136">
        <f>IF(VLOOKUP($A44,'Anexo 2. Mapeo Instrumentos V3'!$A:$DV,AI$1,FALSE)="","",VLOOKUP($A44,'Anexo 2. Mapeo Instrumentos V3'!$A:$DV,AI$1,FALSE))</f>
        <v>1</v>
      </c>
      <c r="AJ44" s="136" t="str">
        <f>IF(VLOOKUP($A44,'Anexo 2. Mapeo Instrumentos V3'!$A:$DV,AJ$1,FALSE)="","",VLOOKUP($A44,'Anexo 2. Mapeo Instrumentos V3'!$A:$DV,AJ$1,FALSE))</f>
        <v/>
      </c>
      <c r="AK44" s="136" t="str">
        <f>IF(VLOOKUP($A44,'Anexo 2. Mapeo Instrumentos V3'!$A:$DV,AK$1,FALSE)="","",VLOOKUP($A44,'Anexo 2. Mapeo Instrumentos V3'!$A:$DV,AK$1,FALSE))</f>
        <v/>
      </c>
      <c r="AL44" s="136" t="str">
        <f>IF(VLOOKUP($A44,'Anexo 2. Mapeo Instrumentos V3'!$A:$DV,AL$1,FALSE)="","",VLOOKUP($A44,'Anexo 2. Mapeo Instrumentos V3'!$A:$DV,AL$1,FALSE))</f>
        <v/>
      </c>
      <c r="AM44" s="136" t="str">
        <f>IF(VLOOKUP($A44,'Anexo 2. Mapeo Instrumentos V3'!$A:$DV,AM$1,FALSE)="","",VLOOKUP($A44,'Anexo 2. Mapeo Instrumentos V3'!$A:$DV,AM$1,FALSE))</f>
        <v/>
      </c>
      <c r="AN44" s="136" t="str">
        <f>IF(VLOOKUP($A44,'Anexo 2. Mapeo Instrumentos V3'!$A:$DV,AN$1,FALSE)="","",VLOOKUP($A44,'Anexo 2. Mapeo Instrumentos V3'!$A:$DV,AN$1,FALSE))</f>
        <v/>
      </c>
      <c r="AO44" s="136">
        <f>IF(VLOOKUP($A44,'Anexo 2. Mapeo Instrumentos V3'!$A:$DV,AO$1,FALSE)="","",VLOOKUP($A44,'Anexo 2. Mapeo Instrumentos V3'!$A:$DV,AO$1,FALSE))</f>
        <v>1</v>
      </c>
      <c r="AP44" s="136" t="str">
        <f>IF(VLOOKUP($A44,'Anexo 2. Mapeo Instrumentos V3'!$A:$DV,AP$1,FALSE)="","",VLOOKUP($A44,'Anexo 2. Mapeo Instrumentos V3'!$A:$DV,AP$1,FALSE))</f>
        <v/>
      </c>
      <c r="AQ44" s="136">
        <f>IF(VLOOKUP($A44,'Anexo 2. Mapeo Instrumentos V3'!$A:$DV,AQ$1,FALSE)="","",VLOOKUP($A44,'Anexo 2. Mapeo Instrumentos V3'!$A:$DV,AQ$1,FALSE))</f>
        <v>1</v>
      </c>
      <c r="AR44" s="136">
        <f>IF(VLOOKUP($A44,'Anexo 2. Mapeo Instrumentos V3'!$A:$DV,AR$1,FALSE)="","",VLOOKUP($A44,'Anexo 2. Mapeo Instrumentos V3'!$A:$DV,AR$1,FALSE))</f>
        <v>1</v>
      </c>
      <c r="AS44" s="136">
        <f>IF(VLOOKUP($A44,'Anexo 2. Mapeo Instrumentos V3'!$A:$DV,AS$1,FALSE)="","",VLOOKUP($A44,'Anexo 2. Mapeo Instrumentos V3'!$A:$DV,AS$1,FALSE))</f>
        <v>1</v>
      </c>
      <c r="AT44" s="136">
        <f>IF(VLOOKUP($A44,'Anexo 2. Mapeo Instrumentos V3'!$A:$DV,AT$1,FALSE)="","",VLOOKUP($A44,'Anexo 2. Mapeo Instrumentos V3'!$A:$DV,AT$1,FALSE))</f>
        <v>1</v>
      </c>
      <c r="AU44" s="136" t="str">
        <f>IF(VLOOKUP($A44,'Anexo 2. Mapeo Instrumentos V3'!$A:$DV,AU$1,FALSE)="","",VLOOKUP($A44,'Anexo 2. Mapeo Instrumentos V3'!$A:$DV,AU$1,FALSE))</f>
        <v/>
      </c>
      <c r="AV44" s="136" t="str">
        <f>IF(VLOOKUP($A44,'Anexo 2. Mapeo Instrumentos V3'!$A:$DV,AV$1,FALSE)="","",VLOOKUP($A44,'Anexo 2. Mapeo Instrumentos V3'!$A:$DV,AV$1,FALSE))</f>
        <v/>
      </c>
      <c r="AW44" s="136" t="str">
        <f>IF(VLOOKUP($A44,'Anexo 2. Mapeo Instrumentos V3'!$A:$DV,AW$1,FALSE)="","",VLOOKUP($A44,'Anexo 2. Mapeo Instrumentos V3'!$A:$DV,AW$1,FALSE))</f>
        <v/>
      </c>
      <c r="AX44" s="136" t="str">
        <f>IF(VLOOKUP($A44,'Anexo 2. Mapeo Instrumentos V3'!$A:$DV,AX$1,FALSE)="","",VLOOKUP($A44,'Anexo 2. Mapeo Instrumentos V3'!$A:$DV,AX$1,FALSE))</f>
        <v/>
      </c>
      <c r="AY44" s="136">
        <f>IF(VLOOKUP($A44,'Anexo 2. Mapeo Instrumentos V3'!$A:$DV,AY$1,FALSE)="","",VLOOKUP($A44,'Anexo 2. Mapeo Instrumentos V3'!$A:$DV,AY$1,FALSE))</f>
        <v>1</v>
      </c>
      <c r="AZ44" s="136">
        <f>IF(VLOOKUP($A44,'Anexo 2. Mapeo Instrumentos V3'!$A:$DV,AZ$1,FALSE)="","",VLOOKUP($A44,'Anexo 2. Mapeo Instrumentos V3'!$A:$DV,AZ$1,FALSE))</f>
        <v>1</v>
      </c>
      <c r="BA44" s="136" t="str">
        <f>IF(VLOOKUP($A44,'Anexo 2. Mapeo Instrumentos V3'!$A:$DV,BA$1,FALSE)="","",VLOOKUP($A44,'Anexo 2. Mapeo Instrumentos V3'!$A:$DV,BA$1,FALSE))</f>
        <v/>
      </c>
      <c r="BB44" s="166" t="str">
        <f>IF(VLOOKUP($A44,'Anexo 2. Mapeo Instrumentos V3'!$A:$DV,BB$1,FALSE)="","",VLOOKUP($A44,'Anexo 2. Mapeo Instrumentos V3'!$A:$DV,BB$1,FALSE))</f>
        <v/>
      </c>
      <c r="BC44" s="202">
        <f t="shared" si="0"/>
        <v>9</v>
      </c>
      <c r="BD44" s="102">
        <f>IF(VLOOKUP($A44,'Anexo 2. Mapeo Instrumentos V3'!$A:$DV,BD$1,FALSE)="","",VLOOKUP($A44,'Anexo 2. Mapeo Instrumentos V3'!$A:$DV,BD$1,FALSE))</f>
        <v>1</v>
      </c>
      <c r="BE44" s="136">
        <f>IF(VLOOKUP($A44,'Anexo 2. Mapeo Instrumentos V3'!$A:$DV,BE$1,FALSE)="","",VLOOKUP($A44,'Anexo 2. Mapeo Instrumentos V3'!$A:$DV,BE$1,FALSE))</f>
        <v>1</v>
      </c>
      <c r="BF44" s="136" t="str">
        <f>IF(VLOOKUP($A44,'Anexo 2. Mapeo Instrumentos V3'!$A:$DV,BF$1,FALSE)="","",VLOOKUP($A44,'Anexo 2. Mapeo Instrumentos V3'!$A:$DV,BF$1,FALSE))</f>
        <v/>
      </c>
      <c r="BG44" s="136" t="str">
        <f>IF(VLOOKUP($A44,'Anexo 2. Mapeo Instrumentos V3'!$A:$DV,BG$1,FALSE)="","",VLOOKUP($A44,'Anexo 2. Mapeo Instrumentos V3'!$A:$DV,BG$1,FALSE))</f>
        <v/>
      </c>
      <c r="BH44" s="136" t="str">
        <f>IF(VLOOKUP($A44,'Anexo 2. Mapeo Instrumentos V3'!$A:$DV,BH$1,FALSE)="","",VLOOKUP($A44,'Anexo 2. Mapeo Instrumentos V3'!$A:$DV,BH$1,FALSE))</f>
        <v/>
      </c>
      <c r="BI44" s="136">
        <f>IF(VLOOKUP($A44,'Anexo 2. Mapeo Instrumentos V3'!$A:$DV,BI$1,FALSE)="","",VLOOKUP($A44,'Anexo 2. Mapeo Instrumentos V3'!$A:$DV,BI$1,FALSE))</f>
        <v>1</v>
      </c>
      <c r="BJ44" s="136" t="str">
        <f>IF(VLOOKUP($A44,'Anexo 2. Mapeo Instrumentos V3'!$A:$DV,BJ$1,FALSE)="","",VLOOKUP($A44,'Anexo 2. Mapeo Instrumentos V3'!$A:$DV,BJ$1,FALSE))</f>
        <v/>
      </c>
      <c r="BK44" s="136" t="str">
        <f>IF(VLOOKUP($A44,'Anexo 2. Mapeo Instrumentos V3'!$A:$DV,BK$1,FALSE)="","",VLOOKUP($A44,'Anexo 2. Mapeo Instrumentos V3'!$A:$DV,BK$1,FALSE))</f>
        <v/>
      </c>
      <c r="BL44" s="136" t="str">
        <f>IF(VLOOKUP($A44,'Anexo 2. Mapeo Instrumentos V3'!$A:$DV,BL$1,FALSE)="","",VLOOKUP($A44,'Anexo 2. Mapeo Instrumentos V3'!$A:$DV,BL$1,FALSE))</f>
        <v/>
      </c>
      <c r="BM44" s="136">
        <f>IF(VLOOKUP($A44,'Anexo 2. Mapeo Instrumentos V3'!$A:$DV,BM$1,FALSE)="","",VLOOKUP($A44,'Anexo 2. Mapeo Instrumentos V3'!$A:$DV,BM$1,FALSE))</f>
        <v>1</v>
      </c>
      <c r="BN44" s="136">
        <f>IF(VLOOKUP($A44,'Anexo 2. Mapeo Instrumentos V3'!$A:$DV,BN$1,FALSE)="","",VLOOKUP($A44,'Anexo 2. Mapeo Instrumentos V3'!$A:$DV,BN$1,FALSE))</f>
        <v>1</v>
      </c>
      <c r="BO44" s="136">
        <f>IF(VLOOKUP($A44,'Anexo 2. Mapeo Instrumentos V3'!$A:$DV,BO$1,FALSE)="","",VLOOKUP($A44,'Anexo 2. Mapeo Instrumentos V3'!$A:$DV,BO$1,FALSE))</f>
        <v>1</v>
      </c>
      <c r="BP44" s="136">
        <f>IF(VLOOKUP($A44,'Anexo 2. Mapeo Instrumentos V3'!$A:$DV,BP$1,FALSE)="","",VLOOKUP($A44,'Anexo 2. Mapeo Instrumentos V3'!$A:$DV,BP$1,FALSE))</f>
        <v>1</v>
      </c>
      <c r="BQ44" s="136" t="str">
        <f>IF(VLOOKUP($A44,'Anexo 2. Mapeo Instrumentos V3'!$A:$DV,BQ$1,FALSE)="","",VLOOKUP($A44,'Anexo 2. Mapeo Instrumentos V3'!$A:$DV,BQ$1,FALSE))</f>
        <v/>
      </c>
      <c r="BR44" s="136" t="str">
        <f>IF(VLOOKUP($A44,'Anexo 2. Mapeo Instrumentos V3'!$A:$DV,BR$1,FALSE)="","",VLOOKUP($A44,'Anexo 2. Mapeo Instrumentos V3'!$A:$DV,BR$1,FALSE))</f>
        <v/>
      </c>
      <c r="BS44" s="136" t="str">
        <f>IF(VLOOKUP($A44,'Anexo 2. Mapeo Instrumentos V3'!$A:$DV,BS$1,FALSE)="","",VLOOKUP($A44,'Anexo 2. Mapeo Instrumentos V3'!$A:$DV,BS$1,FALSE))</f>
        <v/>
      </c>
      <c r="BT44" s="136" t="str">
        <f>IF(VLOOKUP($A44,'Anexo 2. Mapeo Instrumentos V3'!$A:$DV,BT$1,FALSE)="","",VLOOKUP($A44,'Anexo 2. Mapeo Instrumentos V3'!$A:$DV,BT$1,FALSE))</f>
        <v/>
      </c>
      <c r="BU44" s="136" t="str">
        <f>IF(VLOOKUP($A44,'Anexo 2. Mapeo Instrumentos V3'!$A:$DV,BU$1,FALSE)="","",VLOOKUP($A44,'Anexo 2. Mapeo Instrumentos V3'!$A:$DV,BU$1,FALSE))</f>
        <v/>
      </c>
      <c r="BV44" s="166" t="str">
        <f>IF(VLOOKUP($A44,'Anexo 2. Mapeo Instrumentos V3'!$A:$DV,BV$1,FALSE)="","",VLOOKUP($A44,'Anexo 2. Mapeo Instrumentos V3'!$A:$DV,BV$1,FALSE))</f>
        <v/>
      </c>
      <c r="BW44" s="202">
        <f t="shared" si="1"/>
        <v>7</v>
      </c>
      <c r="BX44" s="202">
        <f t="shared" si="2"/>
        <v>16</v>
      </c>
    </row>
    <row r="45" spans="1:76" ht="135" x14ac:dyDescent="0.25">
      <c r="A45" s="102">
        <v>809</v>
      </c>
      <c r="B45" s="145" t="str">
        <f>IF(VLOOKUP($A45,'Anexo 2. Mapeo Instrumentos V3'!$A:$DV,B$1,FALSE)="","",VLOOKUP($A45,'Anexo 2. Mapeo Instrumentos V3'!$A:$DV,B$1,FALSE))</f>
        <v>1.3</v>
      </c>
      <c r="C45" s="157" t="str">
        <f>IF(VLOOKUP($A45,'Anexo 2. Mapeo Instrumentos V3'!$A:$DV,C$1,FALSE)="","",VLOOKUP($A45,'Anexo 2. Mapeo Instrumentos V3'!$A:$DV,C$1,FALSE))</f>
        <v xml:space="preserve">Prevención del consumo de SPA y desarrollo de comportamientos de riesgo social orientado a actores del sector justicia con mandatos específicos en procesos de restitución de derechos y garantías de acceso a servicios sociales (Casas de Justicia)
</v>
      </c>
      <c r="D45" s="72" t="str">
        <f>IF(VLOOKUP($A45,'Anexo 2. Mapeo Instrumentos V3'!$A:$DV,D$1,FALSE)="","",VLOOKUP($A45,'Anexo 2. Mapeo Instrumentos V3'!$A:$DV,D$1,FALSE))</f>
        <v xml:space="preserve">Fortalecer capacidades para la  prevención del consumo de SPA y factores asociados orientado a actores del sector justicia. </v>
      </c>
      <c r="E45" s="130" t="str">
        <f>IF(VLOOKUP($A45,'Anexo 2. Mapeo Instrumentos V3'!$A:$DV,E$1,FALSE)="","",VLOOKUP($A45,'Anexo 2. Mapeo Instrumentos V3'!$A:$DV,E$1,FALSE))</f>
        <v>Dirección de Política de Drogas y Actividades relacionadas</v>
      </c>
      <c r="F45" s="130" t="str">
        <f>IF(VLOOKUP($A45,'Anexo 2. Mapeo Instrumentos V3'!$A:$DV,F$1,FALSE)="","",VLOOKUP($A45,'Anexo 2. Mapeo Instrumentos V3'!$A:$DV,F$1,FALSE))</f>
        <v xml:space="preserve">JENNY FAGUA </v>
      </c>
      <c r="G45" s="130">
        <f>IF(VLOOKUP($A45,'Anexo 2. Mapeo Instrumentos V3'!$A:$DV,G$1,FALSE)="","",VLOOKUP($A45,'Anexo 2. Mapeo Instrumentos V3'!$A:$DV,G$1,FALSE))</f>
        <v>3158666903</v>
      </c>
      <c r="H45" s="72" t="str">
        <f>IF(VLOOKUP($A45,'Anexo 2. Mapeo Instrumentos V3'!$A:$DV,H$1,FALSE)="","",VLOOKUP($A45,'Anexo 2. Mapeo Instrumentos V3'!$A:$DV,H$1,FALSE))</f>
        <v>jenny.fagua@minjusticia.gov.co</v>
      </c>
      <c r="I45" s="72" t="str">
        <f>IF(VLOOKUP($A45,'Anexo 2. Mapeo Instrumentos V3'!$A:$DV,I$1,FALSE)="","",VLOOKUP($A45,'Anexo 2. Mapeo Instrumentos V3'!$A:$DV,I$1,FALSE))</f>
        <v>NO</v>
      </c>
      <c r="J45" s="72" t="str">
        <f>IF(VLOOKUP($A45,'Anexo 2. Mapeo Instrumentos V3'!$A:$DV,J$1,FALSE)="","",VLOOKUP($A45,'Anexo 2. Mapeo Instrumentos V3'!$A:$DV,J$1,FALSE))</f>
        <v>NO</v>
      </c>
      <c r="K45" s="72" t="str">
        <f>IF(VLOOKUP($A45,'Anexo 2. Mapeo Instrumentos V3'!$A:$DV,K$1,FALSE)="","",VLOOKUP($A45,'Anexo 2. Mapeo Instrumentos V3'!$A:$DV,K$1,FALSE))</f>
        <v>NO</v>
      </c>
      <c r="L45" s="72" t="str">
        <f>IF(VLOOKUP($A45,'Anexo 2. Mapeo Instrumentos V3'!$A:$DV,L$1,FALSE)="","",VLOOKUP($A45,'Anexo 2. Mapeo Instrumentos V3'!$A:$DV,L$1,FALSE))</f>
        <v>NO</v>
      </c>
      <c r="M45" s="72" t="str">
        <f>IF(VLOOKUP($A45,'Anexo 2. Mapeo Instrumentos V3'!$A:$DV,M$1,FALSE)="","",VLOOKUP($A45,'Anexo 2. Mapeo Instrumentos V3'!$A:$DV,M$1,FALSE))</f>
        <v>NO</v>
      </c>
      <c r="N45" s="72" t="str">
        <f>IF(VLOOKUP($A45,'Anexo 2. Mapeo Instrumentos V3'!$A:$DV,N$1,FALSE)="","",VLOOKUP($A45,'Anexo 2. Mapeo Instrumentos V3'!$A:$DV,N$1,FALSE))</f>
        <v>SI</v>
      </c>
      <c r="O45" s="72" t="str">
        <f>IF(VLOOKUP($A45,'Anexo 2. Mapeo Instrumentos V3'!$A:$DV,O$1,FALSE)="","",VLOOKUP($A45,'Anexo 2. Mapeo Instrumentos V3'!$A:$DV,O$1,FALSE))</f>
        <v>SI</v>
      </c>
      <c r="P45" s="72" t="str">
        <f>IF(VLOOKUP($A45,'Anexo 2. Mapeo Instrumentos V3'!$A:$DV,P$1,FALSE)="","",VLOOKUP($A45,'Anexo 2. Mapeo Instrumentos V3'!$A:$DV,P$1,FALSE))</f>
        <v>NO</v>
      </c>
      <c r="Q45" s="72" t="str">
        <f>IF(VLOOKUP($A45,'Anexo 2. Mapeo Instrumentos V3'!$A:$DV,Q$1,FALSE)="","",VLOOKUP($A45,'Anexo 2. Mapeo Instrumentos V3'!$A:$DV,Q$1,FALSE))</f>
        <v>SI</v>
      </c>
      <c r="R45" s="72" t="str">
        <f>IF(VLOOKUP($A45,'Anexo 2. Mapeo Instrumentos V3'!$A:$DV,R$1,FALSE)="","",VLOOKUP($A45,'Anexo 2. Mapeo Instrumentos V3'!$A:$DV,R$1,FALSE))</f>
        <v>SI</v>
      </c>
      <c r="S45" s="72" t="str">
        <f>IF(VLOOKUP($A45,'Anexo 2. Mapeo Instrumentos V3'!$A:$DV,S$1,FALSE)="","",VLOOKUP($A45,'Anexo 2. Mapeo Instrumentos V3'!$A:$DV,S$1,FALSE))</f>
        <v/>
      </c>
      <c r="T45" s="72" t="str">
        <f>IF(VLOOKUP($A45,'Anexo 2. Mapeo Instrumentos V3'!$A:$DV,T$1,FALSE)="","",VLOOKUP($A45,'Anexo 2. Mapeo Instrumentos V3'!$A:$DV,T$1,FALSE))</f>
        <v/>
      </c>
      <c r="U45" s="72" t="str">
        <f>IF(VLOOKUP($A45,'Anexo 2. Mapeo Instrumentos V3'!$A:$DV,U$1,FALSE)="","",VLOOKUP($A45,'Anexo 2. Mapeo Instrumentos V3'!$A:$DV,U$1,FALSE))</f>
        <v/>
      </c>
      <c r="V45" s="72" t="str">
        <f>IF(VLOOKUP($A45,'Anexo 2. Mapeo Instrumentos V3'!$A:$DV,V$1,FALSE)="","",VLOOKUP($A45,'Anexo 2. Mapeo Instrumentos V3'!$A:$DV,V$1,FALSE))</f>
        <v/>
      </c>
      <c r="W45" s="158" t="str">
        <f>IF(VLOOKUP($A45,'Anexo 2. Mapeo Instrumentos V3'!$A:$DV,W$1,FALSE)="","",VLOOKUP($A45,'Anexo 2. Mapeo Instrumentos V3'!$A:$DV,W$1,FALSE))</f>
        <v/>
      </c>
      <c r="X45" s="3" t="str">
        <f>IF(VLOOKUP($A45,'Anexo 2. Mapeo Instrumentos V3'!$A:$DV,X$1,FALSE)="","",VLOOKUP($A45,'Anexo 2. Mapeo Instrumentos V3'!$A:$DV,X$1,FALSE))</f>
        <v/>
      </c>
      <c r="Y45" s="102">
        <f>IF(VLOOKUP($A45,'Anexo 2. Mapeo Instrumentos V3'!$A:$DV,Y$1,FALSE)="","",VLOOKUP($A45,'Anexo 2. Mapeo Instrumentos V3'!$A:$DV,Y$1,FALSE))</f>
        <v>1</v>
      </c>
      <c r="Z45" s="136" t="str">
        <f>IF(VLOOKUP($A45,'Anexo 2. Mapeo Instrumentos V3'!$A:$DV,Z$1,FALSE)="","",VLOOKUP($A45,'Anexo 2. Mapeo Instrumentos V3'!$A:$DV,Z$1,FALSE))</f>
        <v/>
      </c>
      <c r="AA45" s="136" t="str">
        <f>IF(VLOOKUP($A45,'Anexo 2. Mapeo Instrumentos V3'!$A:$DV,AA$1,FALSE)="","",VLOOKUP($A45,'Anexo 2. Mapeo Instrumentos V3'!$A:$DV,AA$1,FALSE))</f>
        <v/>
      </c>
      <c r="AB45" s="136" t="str">
        <f>IF(VLOOKUP($A45,'Anexo 2. Mapeo Instrumentos V3'!$A:$DV,AB$1,FALSE)="","",VLOOKUP($A45,'Anexo 2. Mapeo Instrumentos V3'!$A:$DV,AB$1,FALSE))</f>
        <v/>
      </c>
      <c r="AC45" s="136" t="str">
        <f>IF(VLOOKUP($A45,'Anexo 2. Mapeo Instrumentos V3'!$A:$DV,AC$1,FALSE)="","",VLOOKUP($A45,'Anexo 2. Mapeo Instrumentos V3'!$A:$DV,AC$1,FALSE))</f>
        <v/>
      </c>
      <c r="AD45" s="136" t="str">
        <f>IF(VLOOKUP($A45,'Anexo 2. Mapeo Instrumentos V3'!$A:$DV,AD$1,FALSE)="","",VLOOKUP($A45,'Anexo 2. Mapeo Instrumentos V3'!$A:$DV,AD$1,FALSE))</f>
        <v/>
      </c>
      <c r="AE45" s="136" t="str">
        <f>IF(VLOOKUP($A45,'Anexo 2. Mapeo Instrumentos V3'!$A:$DV,AE$1,FALSE)="","",VLOOKUP($A45,'Anexo 2. Mapeo Instrumentos V3'!$A:$DV,AE$1,FALSE))</f>
        <v/>
      </c>
      <c r="AF45" s="136" t="str">
        <f>IF(VLOOKUP($A45,'Anexo 2. Mapeo Instrumentos V3'!$A:$DV,AF$1,FALSE)="","",VLOOKUP($A45,'Anexo 2. Mapeo Instrumentos V3'!$A:$DV,AF$1,FALSE))</f>
        <v/>
      </c>
      <c r="AG45" s="136" t="str">
        <f>IF(VLOOKUP($A45,'Anexo 2. Mapeo Instrumentos V3'!$A:$DV,AG$1,FALSE)="","",VLOOKUP($A45,'Anexo 2. Mapeo Instrumentos V3'!$A:$DV,AG$1,FALSE))</f>
        <v/>
      </c>
      <c r="AH45" s="136" t="str">
        <f>IF(VLOOKUP($A45,'Anexo 2. Mapeo Instrumentos V3'!$A:$DV,AH$1,FALSE)="","",VLOOKUP($A45,'Anexo 2. Mapeo Instrumentos V3'!$A:$DV,AH$1,FALSE))</f>
        <v/>
      </c>
      <c r="AI45" s="136">
        <f>IF(VLOOKUP($A45,'Anexo 2. Mapeo Instrumentos V3'!$A:$DV,AI$1,FALSE)="","",VLOOKUP($A45,'Anexo 2. Mapeo Instrumentos V3'!$A:$DV,AI$1,FALSE))</f>
        <v>1</v>
      </c>
      <c r="AJ45" s="136" t="str">
        <f>IF(VLOOKUP($A45,'Anexo 2. Mapeo Instrumentos V3'!$A:$DV,AJ$1,FALSE)="","",VLOOKUP($A45,'Anexo 2. Mapeo Instrumentos V3'!$A:$DV,AJ$1,FALSE))</f>
        <v/>
      </c>
      <c r="AK45" s="136" t="str">
        <f>IF(VLOOKUP($A45,'Anexo 2. Mapeo Instrumentos V3'!$A:$DV,AK$1,FALSE)="","",VLOOKUP($A45,'Anexo 2. Mapeo Instrumentos V3'!$A:$DV,AK$1,FALSE))</f>
        <v/>
      </c>
      <c r="AL45" s="136" t="str">
        <f>IF(VLOOKUP($A45,'Anexo 2. Mapeo Instrumentos V3'!$A:$DV,AL$1,FALSE)="","",VLOOKUP($A45,'Anexo 2. Mapeo Instrumentos V3'!$A:$DV,AL$1,FALSE))</f>
        <v/>
      </c>
      <c r="AM45" s="136" t="str">
        <f>IF(VLOOKUP($A45,'Anexo 2. Mapeo Instrumentos V3'!$A:$DV,AM$1,FALSE)="","",VLOOKUP($A45,'Anexo 2. Mapeo Instrumentos V3'!$A:$DV,AM$1,FALSE))</f>
        <v/>
      </c>
      <c r="AN45" s="136" t="str">
        <f>IF(VLOOKUP($A45,'Anexo 2. Mapeo Instrumentos V3'!$A:$DV,AN$1,FALSE)="","",VLOOKUP($A45,'Anexo 2. Mapeo Instrumentos V3'!$A:$DV,AN$1,FALSE))</f>
        <v/>
      </c>
      <c r="AO45" s="136">
        <f>IF(VLOOKUP($A45,'Anexo 2. Mapeo Instrumentos V3'!$A:$DV,AO$1,FALSE)="","",VLOOKUP($A45,'Anexo 2. Mapeo Instrumentos V3'!$A:$DV,AO$1,FALSE))</f>
        <v>1</v>
      </c>
      <c r="AP45" s="136" t="str">
        <f>IF(VLOOKUP($A45,'Anexo 2. Mapeo Instrumentos V3'!$A:$DV,AP$1,FALSE)="","",VLOOKUP($A45,'Anexo 2. Mapeo Instrumentos V3'!$A:$DV,AP$1,FALSE))</f>
        <v/>
      </c>
      <c r="AQ45" s="136" t="str">
        <f>IF(VLOOKUP($A45,'Anexo 2. Mapeo Instrumentos V3'!$A:$DV,AQ$1,FALSE)="","",VLOOKUP($A45,'Anexo 2. Mapeo Instrumentos V3'!$A:$DV,AQ$1,FALSE))</f>
        <v/>
      </c>
      <c r="AR45" s="136">
        <f>IF(VLOOKUP($A45,'Anexo 2. Mapeo Instrumentos V3'!$A:$DV,AR$1,FALSE)="","",VLOOKUP($A45,'Anexo 2. Mapeo Instrumentos V3'!$A:$DV,AR$1,FALSE))</f>
        <v>1</v>
      </c>
      <c r="AS45" s="136">
        <f>IF(VLOOKUP($A45,'Anexo 2. Mapeo Instrumentos V3'!$A:$DV,AS$1,FALSE)="","",VLOOKUP($A45,'Anexo 2. Mapeo Instrumentos V3'!$A:$DV,AS$1,FALSE))</f>
        <v>1</v>
      </c>
      <c r="AT45" s="136" t="str">
        <f>IF(VLOOKUP($A45,'Anexo 2. Mapeo Instrumentos V3'!$A:$DV,AT$1,FALSE)="","",VLOOKUP($A45,'Anexo 2. Mapeo Instrumentos V3'!$A:$DV,AT$1,FALSE))</f>
        <v/>
      </c>
      <c r="AU45" s="136" t="str">
        <f>IF(VLOOKUP($A45,'Anexo 2. Mapeo Instrumentos V3'!$A:$DV,AU$1,FALSE)="","",VLOOKUP($A45,'Anexo 2. Mapeo Instrumentos V3'!$A:$DV,AU$1,FALSE))</f>
        <v/>
      </c>
      <c r="AV45" s="136" t="str">
        <f>IF(VLOOKUP($A45,'Anexo 2. Mapeo Instrumentos V3'!$A:$DV,AV$1,FALSE)="","",VLOOKUP($A45,'Anexo 2. Mapeo Instrumentos V3'!$A:$DV,AV$1,FALSE))</f>
        <v/>
      </c>
      <c r="AW45" s="136" t="str">
        <f>IF(VLOOKUP($A45,'Anexo 2. Mapeo Instrumentos V3'!$A:$DV,AW$1,FALSE)="","",VLOOKUP($A45,'Anexo 2. Mapeo Instrumentos V3'!$A:$DV,AW$1,FALSE))</f>
        <v/>
      </c>
      <c r="AX45" s="136" t="str">
        <f>IF(VLOOKUP($A45,'Anexo 2. Mapeo Instrumentos V3'!$A:$DV,AX$1,FALSE)="","",VLOOKUP($A45,'Anexo 2. Mapeo Instrumentos V3'!$A:$DV,AX$1,FALSE))</f>
        <v/>
      </c>
      <c r="AY45" s="136">
        <f>IF(VLOOKUP($A45,'Anexo 2. Mapeo Instrumentos V3'!$A:$DV,AY$1,FALSE)="","",VLOOKUP($A45,'Anexo 2. Mapeo Instrumentos V3'!$A:$DV,AY$1,FALSE))</f>
        <v>1</v>
      </c>
      <c r="AZ45" s="136">
        <f>IF(VLOOKUP($A45,'Anexo 2. Mapeo Instrumentos V3'!$A:$DV,AZ$1,FALSE)="","",VLOOKUP($A45,'Anexo 2. Mapeo Instrumentos V3'!$A:$DV,AZ$1,FALSE))</f>
        <v>1</v>
      </c>
      <c r="BA45" s="136" t="str">
        <f>IF(VLOOKUP($A45,'Anexo 2. Mapeo Instrumentos V3'!$A:$DV,BA$1,FALSE)="","",VLOOKUP($A45,'Anexo 2. Mapeo Instrumentos V3'!$A:$DV,BA$1,FALSE))</f>
        <v/>
      </c>
      <c r="BB45" s="166" t="str">
        <f>IF(VLOOKUP($A45,'Anexo 2. Mapeo Instrumentos V3'!$A:$DV,BB$1,FALSE)="","",VLOOKUP($A45,'Anexo 2. Mapeo Instrumentos V3'!$A:$DV,BB$1,FALSE))</f>
        <v/>
      </c>
      <c r="BC45" s="202">
        <f t="shared" si="0"/>
        <v>7</v>
      </c>
      <c r="BD45" s="102">
        <f>IF(VLOOKUP($A45,'Anexo 2. Mapeo Instrumentos V3'!$A:$DV,BD$1,FALSE)="","",VLOOKUP($A45,'Anexo 2. Mapeo Instrumentos V3'!$A:$DV,BD$1,FALSE))</f>
        <v>1</v>
      </c>
      <c r="BE45" s="136">
        <f>IF(VLOOKUP($A45,'Anexo 2. Mapeo Instrumentos V3'!$A:$DV,BE$1,FALSE)="","",VLOOKUP($A45,'Anexo 2. Mapeo Instrumentos V3'!$A:$DV,BE$1,FALSE))</f>
        <v>1</v>
      </c>
      <c r="BF45" s="136" t="str">
        <f>IF(VLOOKUP($A45,'Anexo 2. Mapeo Instrumentos V3'!$A:$DV,BF$1,FALSE)="","",VLOOKUP($A45,'Anexo 2. Mapeo Instrumentos V3'!$A:$DV,BF$1,FALSE))</f>
        <v/>
      </c>
      <c r="BG45" s="136" t="str">
        <f>IF(VLOOKUP($A45,'Anexo 2. Mapeo Instrumentos V3'!$A:$DV,BG$1,FALSE)="","",VLOOKUP($A45,'Anexo 2. Mapeo Instrumentos V3'!$A:$DV,BG$1,FALSE))</f>
        <v/>
      </c>
      <c r="BH45" s="136" t="str">
        <f>IF(VLOOKUP($A45,'Anexo 2. Mapeo Instrumentos V3'!$A:$DV,BH$1,FALSE)="","",VLOOKUP($A45,'Anexo 2. Mapeo Instrumentos V3'!$A:$DV,BH$1,FALSE))</f>
        <v/>
      </c>
      <c r="BI45" s="136" t="str">
        <f>IF(VLOOKUP($A45,'Anexo 2. Mapeo Instrumentos V3'!$A:$DV,BI$1,FALSE)="","",VLOOKUP($A45,'Anexo 2. Mapeo Instrumentos V3'!$A:$DV,BI$1,FALSE))</f>
        <v/>
      </c>
      <c r="BJ45" s="136" t="str">
        <f>IF(VLOOKUP($A45,'Anexo 2. Mapeo Instrumentos V3'!$A:$DV,BJ$1,FALSE)="","",VLOOKUP($A45,'Anexo 2. Mapeo Instrumentos V3'!$A:$DV,BJ$1,FALSE))</f>
        <v/>
      </c>
      <c r="BK45" s="136" t="str">
        <f>IF(VLOOKUP($A45,'Anexo 2. Mapeo Instrumentos V3'!$A:$DV,BK$1,FALSE)="","",VLOOKUP($A45,'Anexo 2. Mapeo Instrumentos V3'!$A:$DV,BK$1,FALSE))</f>
        <v/>
      </c>
      <c r="BL45" s="136" t="str">
        <f>IF(VLOOKUP($A45,'Anexo 2. Mapeo Instrumentos V3'!$A:$DV,BL$1,FALSE)="","",VLOOKUP($A45,'Anexo 2. Mapeo Instrumentos V3'!$A:$DV,BL$1,FALSE))</f>
        <v/>
      </c>
      <c r="BM45" s="136">
        <f>IF(VLOOKUP($A45,'Anexo 2. Mapeo Instrumentos V3'!$A:$DV,BM$1,FALSE)="","",VLOOKUP($A45,'Anexo 2. Mapeo Instrumentos V3'!$A:$DV,BM$1,FALSE))</f>
        <v>1</v>
      </c>
      <c r="BN45" s="136">
        <f>IF(VLOOKUP($A45,'Anexo 2. Mapeo Instrumentos V3'!$A:$DV,BN$1,FALSE)="","",VLOOKUP($A45,'Anexo 2. Mapeo Instrumentos V3'!$A:$DV,BN$1,FALSE))</f>
        <v>1</v>
      </c>
      <c r="BO45" s="136">
        <f>IF(VLOOKUP($A45,'Anexo 2. Mapeo Instrumentos V3'!$A:$DV,BO$1,FALSE)="","",VLOOKUP($A45,'Anexo 2. Mapeo Instrumentos V3'!$A:$DV,BO$1,FALSE))</f>
        <v>1</v>
      </c>
      <c r="BP45" s="136">
        <f>IF(VLOOKUP($A45,'Anexo 2. Mapeo Instrumentos V3'!$A:$DV,BP$1,FALSE)="","",VLOOKUP($A45,'Anexo 2. Mapeo Instrumentos V3'!$A:$DV,BP$1,FALSE))</f>
        <v>1</v>
      </c>
      <c r="BQ45" s="136" t="str">
        <f>IF(VLOOKUP($A45,'Anexo 2. Mapeo Instrumentos V3'!$A:$DV,BQ$1,FALSE)="","",VLOOKUP($A45,'Anexo 2. Mapeo Instrumentos V3'!$A:$DV,BQ$1,FALSE))</f>
        <v/>
      </c>
      <c r="BR45" s="136" t="str">
        <f>IF(VLOOKUP($A45,'Anexo 2. Mapeo Instrumentos V3'!$A:$DV,BR$1,FALSE)="","",VLOOKUP($A45,'Anexo 2. Mapeo Instrumentos V3'!$A:$DV,BR$1,FALSE))</f>
        <v/>
      </c>
      <c r="BS45" s="136" t="str">
        <f>IF(VLOOKUP($A45,'Anexo 2. Mapeo Instrumentos V3'!$A:$DV,BS$1,FALSE)="","",VLOOKUP($A45,'Anexo 2. Mapeo Instrumentos V3'!$A:$DV,BS$1,FALSE))</f>
        <v/>
      </c>
      <c r="BT45" s="136" t="str">
        <f>IF(VLOOKUP($A45,'Anexo 2. Mapeo Instrumentos V3'!$A:$DV,BT$1,FALSE)="","",VLOOKUP($A45,'Anexo 2. Mapeo Instrumentos V3'!$A:$DV,BT$1,FALSE))</f>
        <v/>
      </c>
      <c r="BU45" s="136" t="str">
        <f>IF(VLOOKUP($A45,'Anexo 2. Mapeo Instrumentos V3'!$A:$DV,BU$1,FALSE)="","",VLOOKUP($A45,'Anexo 2. Mapeo Instrumentos V3'!$A:$DV,BU$1,FALSE))</f>
        <v/>
      </c>
      <c r="BV45" s="166" t="str">
        <f>IF(VLOOKUP($A45,'Anexo 2. Mapeo Instrumentos V3'!$A:$DV,BV$1,FALSE)="","",VLOOKUP($A45,'Anexo 2. Mapeo Instrumentos V3'!$A:$DV,BV$1,FALSE))</f>
        <v/>
      </c>
      <c r="BW45" s="202">
        <f t="shared" si="1"/>
        <v>6</v>
      </c>
      <c r="BX45" s="202">
        <f t="shared" si="2"/>
        <v>13</v>
      </c>
    </row>
    <row r="46" spans="1:76" ht="75" x14ac:dyDescent="0.25">
      <c r="A46" s="102">
        <v>810</v>
      </c>
      <c r="B46" s="145" t="str">
        <f>IF(VLOOKUP($A46,'Anexo 2. Mapeo Instrumentos V3'!$A:$DV,B$1,FALSE)="","",VLOOKUP($A46,'Anexo 2. Mapeo Instrumentos V3'!$A:$DV,B$1,FALSE))</f>
        <v>1.3</v>
      </c>
      <c r="C46" s="157" t="str">
        <f>IF(VLOOKUP($A46,'Anexo 2. Mapeo Instrumentos V3'!$A:$DV,C$1,FALSE)="","",VLOOKUP($A46,'Anexo 2. Mapeo Instrumentos V3'!$A:$DV,C$1,FALSE))</f>
        <v>Desarrollo de programas de prevención selectiva e indicada para la reducción del consumo de sustancias psicoactivas en poblaciones vulnerables</v>
      </c>
      <c r="D46" s="72" t="str">
        <f>IF(VLOOKUP($A46,'Anexo 2. Mapeo Instrumentos V3'!$A:$DV,D$1,FALSE)="","",VLOOKUP($A46,'Anexo 2. Mapeo Instrumentos V3'!$A:$DV,D$1,FALSE))</f>
        <v xml:space="preserve">
Desarrollar e implementar programas de prevención selectiva e indicada del consumo de SPA, dirigidos a poblaciones vulnerables</v>
      </c>
      <c r="E46" s="130" t="str">
        <f>IF(VLOOKUP($A46,'Anexo 2. Mapeo Instrumentos V3'!$A:$DV,E$1,FALSE)="","",VLOOKUP($A46,'Anexo 2. Mapeo Instrumentos V3'!$A:$DV,E$1,FALSE))</f>
        <v>Dirección de Política de Drogas y Actividades relacionadas</v>
      </c>
      <c r="F46" s="130" t="str">
        <f>IF(VLOOKUP($A46,'Anexo 2. Mapeo Instrumentos V3'!$A:$DV,F$1,FALSE)="","",VLOOKUP($A46,'Anexo 2. Mapeo Instrumentos V3'!$A:$DV,F$1,FALSE))</f>
        <v xml:space="preserve">JENNY FAGUA </v>
      </c>
      <c r="G46" s="136">
        <f>IF(VLOOKUP($A46,'Anexo 2. Mapeo Instrumentos V3'!$A:$DV,G$1,FALSE)="","",VLOOKUP($A46,'Anexo 2. Mapeo Instrumentos V3'!$A:$DV,G$1,FALSE))</f>
        <v>3158666903</v>
      </c>
      <c r="H46" s="72" t="str">
        <f>IF(VLOOKUP($A46,'Anexo 2. Mapeo Instrumentos V3'!$A:$DV,H$1,FALSE)="","",VLOOKUP($A46,'Anexo 2. Mapeo Instrumentos V3'!$A:$DV,H$1,FALSE))</f>
        <v>jenny.fagua@minjusticia.gov.co</v>
      </c>
      <c r="I46" s="7" t="str">
        <f>IF(VLOOKUP($A46,'Anexo 2. Mapeo Instrumentos V3'!$A:$DV,I$1,FALSE)="","",VLOOKUP($A46,'Anexo 2. Mapeo Instrumentos V3'!$A:$DV,I$1,FALSE))</f>
        <v>NO</v>
      </c>
      <c r="J46" s="7" t="str">
        <f>IF(VLOOKUP($A46,'Anexo 2. Mapeo Instrumentos V3'!$A:$DV,J$1,FALSE)="","",VLOOKUP($A46,'Anexo 2. Mapeo Instrumentos V3'!$A:$DV,J$1,FALSE))</f>
        <v>NO</v>
      </c>
      <c r="K46" s="7" t="str">
        <f>IF(VLOOKUP($A46,'Anexo 2. Mapeo Instrumentos V3'!$A:$DV,K$1,FALSE)="","",VLOOKUP($A46,'Anexo 2. Mapeo Instrumentos V3'!$A:$DV,K$1,FALSE))</f>
        <v>NO</v>
      </c>
      <c r="L46" s="7" t="str">
        <f>IF(VLOOKUP($A46,'Anexo 2. Mapeo Instrumentos V3'!$A:$DV,L$1,FALSE)="","",VLOOKUP($A46,'Anexo 2. Mapeo Instrumentos V3'!$A:$DV,L$1,FALSE))</f>
        <v>NO</v>
      </c>
      <c r="M46" s="7" t="str">
        <f>IF(VLOOKUP($A46,'Anexo 2. Mapeo Instrumentos V3'!$A:$DV,M$1,FALSE)="","",VLOOKUP($A46,'Anexo 2. Mapeo Instrumentos V3'!$A:$DV,M$1,FALSE))</f>
        <v>NO</v>
      </c>
      <c r="N46" s="7" t="str">
        <f>IF(VLOOKUP($A46,'Anexo 2. Mapeo Instrumentos V3'!$A:$DV,N$1,FALSE)="","",VLOOKUP($A46,'Anexo 2. Mapeo Instrumentos V3'!$A:$DV,N$1,FALSE))</f>
        <v>SI</v>
      </c>
      <c r="O46" s="72" t="str">
        <f>IF(VLOOKUP($A46,'Anexo 2. Mapeo Instrumentos V3'!$A:$DV,O$1,FALSE)="","",VLOOKUP($A46,'Anexo 2. Mapeo Instrumentos V3'!$A:$DV,O$1,FALSE))</f>
        <v>NO</v>
      </c>
      <c r="P46" s="72" t="str">
        <f>IF(VLOOKUP($A46,'Anexo 2. Mapeo Instrumentos V3'!$A:$DV,P$1,FALSE)="","",VLOOKUP($A46,'Anexo 2. Mapeo Instrumentos V3'!$A:$DV,P$1,FALSE))</f>
        <v>NO</v>
      </c>
      <c r="Q46" s="7" t="str">
        <f>IF(VLOOKUP($A46,'Anexo 2. Mapeo Instrumentos V3'!$A:$DV,Q$1,FALSE)="","",VLOOKUP($A46,'Anexo 2. Mapeo Instrumentos V3'!$A:$DV,Q$1,FALSE))</f>
        <v>SI</v>
      </c>
      <c r="R46" s="7" t="str">
        <f>IF(VLOOKUP($A46,'Anexo 2. Mapeo Instrumentos V3'!$A:$DV,R$1,FALSE)="","",VLOOKUP($A46,'Anexo 2. Mapeo Instrumentos V3'!$A:$DV,R$1,FALSE))</f>
        <v>SI</v>
      </c>
      <c r="S46" s="72" t="str">
        <f>IF(VLOOKUP($A46,'Anexo 2. Mapeo Instrumentos V3'!$A:$DV,S$1,FALSE)="","",VLOOKUP($A46,'Anexo 2. Mapeo Instrumentos V3'!$A:$DV,S$1,FALSE))</f>
        <v>Población con marcada vulnerabilidad al consumo de SPA</v>
      </c>
      <c r="T46" s="72" t="str">
        <f>IF(VLOOKUP($A46,'Anexo 2. Mapeo Instrumentos V3'!$A:$DV,T$1,FALSE)="","",VLOOKUP($A46,'Anexo 2. Mapeo Instrumentos V3'!$A:$DV,T$1,FALSE))</f>
        <v>Comunidad en general, ICBF, INPEC</v>
      </c>
      <c r="U46" s="72" t="str">
        <f>IF(VLOOKUP($A46,'Anexo 2. Mapeo Instrumentos V3'!$A:$DV,U$1,FALSE)="","",VLOOKUP($A46,'Anexo 2. Mapeo Instrumentos V3'!$A:$DV,U$1,FALSE))</f>
        <v/>
      </c>
      <c r="V46" s="72" t="str">
        <f>IF(VLOOKUP($A46,'Anexo 2. Mapeo Instrumentos V3'!$A:$DV,V$1,FALSE)="","",VLOOKUP($A46,'Anexo 2. Mapeo Instrumentos V3'!$A:$DV,V$1,FALSE))</f>
        <v/>
      </c>
      <c r="W46" s="158" t="str">
        <f>IF(VLOOKUP($A46,'Anexo 2. Mapeo Instrumentos V3'!$A:$DV,W$1,FALSE)="","",VLOOKUP($A46,'Anexo 2. Mapeo Instrumentos V3'!$A:$DV,W$1,FALSE))</f>
        <v>Número de territorios intervenidos</v>
      </c>
      <c r="X46" s="3" t="str">
        <f>IF(VLOOKUP($A46,'Anexo 2. Mapeo Instrumentos V3'!$A:$DV,X$1,FALSE)="","",VLOOKUP($A46,'Anexo 2. Mapeo Instrumentos V3'!$A:$DV,X$1,FALSE))</f>
        <v/>
      </c>
      <c r="Y46" s="102">
        <f>IF(VLOOKUP($A46,'Anexo 2. Mapeo Instrumentos V3'!$A:$DV,Y$1,FALSE)="","",VLOOKUP($A46,'Anexo 2. Mapeo Instrumentos V3'!$A:$DV,Y$1,FALSE))</f>
        <v>1</v>
      </c>
      <c r="Z46" s="136">
        <f>IF(VLOOKUP($A46,'Anexo 2. Mapeo Instrumentos V3'!$A:$DV,Z$1,FALSE)="","",VLOOKUP($A46,'Anexo 2. Mapeo Instrumentos V3'!$A:$DV,Z$1,FALSE))</f>
        <v>1</v>
      </c>
      <c r="AA46" s="136" t="str">
        <f>IF(VLOOKUP($A46,'Anexo 2. Mapeo Instrumentos V3'!$A:$DV,AA$1,FALSE)="","",VLOOKUP($A46,'Anexo 2. Mapeo Instrumentos V3'!$A:$DV,AA$1,FALSE))</f>
        <v/>
      </c>
      <c r="AB46" s="136">
        <f>IF(VLOOKUP($A46,'Anexo 2. Mapeo Instrumentos V3'!$A:$DV,AB$1,FALSE)="","",VLOOKUP($A46,'Anexo 2. Mapeo Instrumentos V3'!$A:$DV,AB$1,FALSE))</f>
        <v>1</v>
      </c>
      <c r="AC46" s="136" t="str">
        <f>IF(VLOOKUP($A46,'Anexo 2. Mapeo Instrumentos V3'!$A:$DV,AC$1,FALSE)="","",VLOOKUP($A46,'Anexo 2. Mapeo Instrumentos V3'!$A:$DV,AC$1,FALSE))</f>
        <v/>
      </c>
      <c r="AD46" s="136" t="str">
        <f>IF(VLOOKUP($A46,'Anexo 2. Mapeo Instrumentos V3'!$A:$DV,AD$1,FALSE)="","",VLOOKUP($A46,'Anexo 2. Mapeo Instrumentos V3'!$A:$DV,AD$1,FALSE))</f>
        <v/>
      </c>
      <c r="AE46" s="136" t="str">
        <f>IF(VLOOKUP($A46,'Anexo 2. Mapeo Instrumentos V3'!$A:$DV,AE$1,FALSE)="","",VLOOKUP($A46,'Anexo 2. Mapeo Instrumentos V3'!$A:$DV,AE$1,FALSE))</f>
        <v/>
      </c>
      <c r="AF46" s="136" t="str">
        <f>IF(VLOOKUP($A46,'Anexo 2. Mapeo Instrumentos V3'!$A:$DV,AF$1,FALSE)="","",VLOOKUP($A46,'Anexo 2. Mapeo Instrumentos V3'!$A:$DV,AF$1,FALSE))</f>
        <v/>
      </c>
      <c r="AG46" s="136" t="str">
        <f>IF(VLOOKUP($A46,'Anexo 2. Mapeo Instrumentos V3'!$A:$DV,AG$1,FALSE)="","",VLOOKUP($A46,'Anexo 2. Mapeo Instrumentos V3'!$A:$DV,AG$1,FALSE))</f>
        <v/>
      </c>
      <c r="AH46" s="136" t="str">
        <f>IF(VLOOKUP($A46,'Anexo 2. Mapeo Instrumentos V3'!$A:$DV,AH$1,FALSE)="","",VLOOKUP($A46,'Anexo 2. Mapeo Instrumentos V3'!$A:$DV,AH$1,FALSE))</f>
        <v/>
      </c>
      <c r="AI46" s="136">
        <f>IF(VLOOKUP($A46,'Anexo 2. Mapeo Instrumentos V3'!$A:$DV,AI$1,FALSE)="","",VLOOKUP($A46,'Anexo 2. Mapeo Instrumentos V3'!$A:$DV,AI$1,FALSE))</f>
        <v>1</v>
      </c>
      <c r="AJ46" s="136" t="str">
        <f>IF(VLOOKUP($A46,'Anexo 2. Mapeo Instrumentos V3'!$A:$DV,AJ$1,FALSE)="","",VLOOKUP($A46,'Anexo 2. Mapeo Instrumentos V3'!$A:$DV,AJ$1,FALSE))</f>
        <v/>
      </c>
      <c r="AK46" s="136" t="str">
        <f>IF(VLOOKUP($A46,'Anexo 2. Mapeo Instrumentos V3'!$A:$DV,AK$1,FALSE)="","",VLOOKUP($A46,'Anexo 2. Mapeo Instrumentos V3'!$A:$DV,AK$1,FALSE))</f>
        <v/>
      </c>
      <c r="AL46" s="136" t="str">
        <f>IF(VLOOKUP($A46,'Anexo 2. Mapeo Instrumentos V3'!$A:$DV,AL$1,FALSE)="","",VLOOKUP($A46,'Anexo 2. Mapeo Instrumentos V3'!$A:$DV,AL$1,FALSE))</f>
        <v/>
      </c>
      <c r="AM46" s="136" t="str">
        <f>IF(VLOOKUP($A46,'Anexo 2. Mapeo Instrumentos V3'!$A:$DV,AM$1,FALSE)="","",VLOOKUP($A46,'Anexo 2. Mapeo Instrumentos V3'!$A:$DV,AM$1,FALSE))</f>
        <v/>
      </c>
      <c r="AN46" s="136" t="str">
        <f>IF(VLOOKUP($A46,'Anexo 2. Mapeo Instrumentos V3'!$A:$DV,AN$1,FALSE)="","",VLOOKUP($A46,'Anexo 2. Mapeo Instrumentos V3'!$A:$DV,AN$1,FALSE))</f>
        <v/>
      </c>
      <c r="AO46" s="136">
        <f>IF(VLOOKUP($A46,'Anexo 2. Mapeo Instrumentos V3'!$A:$DV,AO$1,FALSE)="","",VLOOKUP($A46,'Anexo 2. Mapeo Instrumentos V3'!$A:$DV,AO$1,FALSE))</f>
        <v>1</v>
      </c>
      <c r="AP46" s="136" t="str">
        <f>IF(VLOOKUP($A46,'Anexo 2. Mapeo Instrumentos V3'!$A:$DV,AP$1,FALSE)="","",VLOOKUP($A46,'Anexo 2. Mapeo Instrumentos V3'!$A:$DV,AP$1,FALSE))</f>
        <v/>
      </c>
      <c r="AQ46" s="136">
        <f>IF(VLOOKUP($A46,'Anexo 2. Mapeo Instrumentos V3'!$A:$DV,AQ$1,FALSE)="","",VLOOKUP($A46,'Anexo 2. Mapeo Instrumentos V3'!$A:$DV,AQ$1,FALSE))</f>
        <v>1</v>
      </c>
      <c r="AR46" s="136">
        <f>IF(VLOOKUP($A46,'Anexo 2. Mapeo Instrumentos V3'!$A:$DV,AR$1,FALSE)="","",VLOOKUP($A46,'Anexo 2. Mapeo Instrumentos V3'!$A:$DV,AR$1,FALSE))</f>
        <v>1</v>
      </c>
      <c r="AS46" s="136" t="str">
        <f>IF(VLOOKUP($A46,'Anexo 2. Mapeo Instrumentos V3'!$A:$DV,AS$1,FALSE)="","",VLOOKUP($A46,'Anexo 2. Mapeo Instrumentos V3'!$A:$DV,AS$1,FALSE))</f>
        <v/>
      </c>
      <c r="AT46" s="136" t="str">
        <f>IF(VLOOKUP($A46,'Anexo 2. Mapeo Instrumentos V3'!$A:$DV,AT$1,FALSE)="","",VLOOKUP($A46,'Anexo 2. Mapeo Instrumentos V3'!$A:$DV,AT$1,FALSE))</f>
        <v/>
      </c>
      <c r="AU46" s="136" t="str">
        <f>IF(VLOOKUP($A46,'Anexo 2. Mapeo Instrumentos V3'!$A:$DV,AU$1,FALSE)="","",VLOOKUP($A46,'Anexo 2. Mapeo Instrumentos V3'!$A:$DV,AU$1,FALSE))</f>
        <v/>
      </c>
      <c r="AV46" s="136" t="str">
        <f>IF(VLOOKUP($A46,'Anexo 2. Mapeo Instrumentos V3'!$A:$DV,AV$1,FALSE)="","",VLOOKUP($A46,'Anexo 2. Mapeo Instrumentos V3'!$A:$DV,AV$1,FALSE))</f>
        <v/>
      </c>
      <c r="AW46" s="136" t="str">
        <f>IF(VLOOKUP($A46,'Anexo 2. Mapeo Instrumentos V3'!$A:$DV,AW$1,FALSE)="","",VLOOKUP($A46,'Anexo 2. Mapeo Instrumentos V3'!$A:$DV,AW$1,FALSE))</f>
        <v/>
      </c>
      <c r="AX46" s="136" t="str">
        <f>IF(VLOOKUP($A46,'Anexo 2. Mapeo Instrumentos V3'!$A:$DV,AX$1,FALSE)="","",VLOOKUP($A46,'Anexo 2. Mapeo Instrumentos V3'!$A:$DV,AX$1,FALSE))</f>
        <v/>
      </c>
      <c r="AY46" s="136" t="str">
        <f>IF(VLOOKUP($A46,'Anexo 2. Mapeo Instrumentos V3'!$A:$DV,AY$1,FALSE)="","",VLOOKUP($A46,'Anexo 2. Mapeo Instrumentos V3'!$A:$DV,AY$1,FALSE))</f>
        <v/>
      </c>
      <c r="AZ46" s="136" t="str">
        <f>IF(VLOOKUP($A46,'Anexo 2. Mapeo Instrumentos V3'!$A:$DV,AZ$1,FALSE)="","",VLOOKUP($A46,'Anexo 2. Mapeo Instrumentos V3'!$A:$DV,AZ$1,FALSE))</f>
        <v/>
      </c>
      <c r="BA46" s="136" t="str">
        <f>IF(VLOOKUP($A46,'Anexo 2. Mapeo Instrumentos V3'!$A:$DV,BA$1,FALSE)="","",VLOOKUP($A46,'Anexo 2. Mapeo Instrumentos V3'!$A:$DV,BA$1,FALSE))</f>
        <v/>
      </c>
      <c r="BB46" s="166" t="str">
        <f>IF(VLOOKUP($A46,'Anexo 2. Mapeo Instrumentos V3'!$A:$DV,BB$1,FALSE)="","",VLOOKUP($A46,'Anexo 2. Mapeo Instrumentos V3'!$A:$DV,BB$1,FALSE))</f>
        <v/>
      </c>
      <c r="BC46" s="202">
        <f t="shared" si="0"/>
        <v>7</v>
      </c>
      <c r="BD46" s="102" t="str">
        <f>IF(VLOOKUP($A46,'Anexo 2. Mapeo Instrumentos V3'!$A:$DV,BD$1,FALSE)="","",VLOOKUP($A46,'Anexo 2. Mapeo Instrumentos V3'!$A:$DV,BD$1,FALSE))</f>
        <v/>
      </c>
      <c r="BE46" s="136">
        <f>IF(VLOOKUP($A46,'Anexo 2. Mapeo Instrumentos V3'!$A:$DV,BE$1,FALSE)="","",VLOOKUP($A46,'Anexo 2. Mapeo Instrumentos V3'!$A:$DV,BE$1,FALSE))</f>
        <v>1</v>
      </c>
      <c r="BF46" s="136">
        <f>IF(VLOOKUP($A46,'Anexo 2. Mapeo Instrumentos V3'!$A:$DV,BF$1,FALSE)="","",VLOOKUP($A46,'Anexo 2. Mapeo Instrumentos V3'!$A:$DV,BF$1,FALSE))</f>
        <v>1</v>
      </c>
      <c r="BG46" s="136" t="str">
        <f>IF(VLOOKUP($A46,'Anexo 2. Mapeo Instrumentos V3'!$A:$DV,BG$1,FALSE)="","",VLOOKUP($A46,'Anexo 2. Mapeo Instrumentos V3'!$A:$DV,BG$1,FALSE))</f>
        <v/>
      </c>
      <c r="BH46" s="136" t="str">
        <f>IF(VLOOKUP($A46,'Anexo 2. Mapeo Instrumentos V3'!$A:$DV,BH$1,FALSE)="","",VLOOKUP($A46,'Anexo 2. Mapeo Instrumentos V3'!$A:$DV,BH$1,FALSE))</f>
        <v/>
      </c>
      <c r="BI46" s="136" t="str">
        <f>IF(VLOOKUP($A46,'Anexo 2. Mapeo Instrumentos V3'!$A:$DV,BI$1,FALSE)="","",VLOOKUP($A46,'Anexo 2. Mapeo Instrumentos V3'!$A:$DV,BI$1,FALSE))</f>
        <v/>
      </c>
      <c r="BJ46" s="136" t="str">
        <f>IF(VLOOKUP($A46,'Anexo 2. Mapeo Instrumentos V3'!$A:$DV,BJ$1,FALSE)="","",VLOOKUP($A46,'Anexo 2. Mapeo Instrumentos V3'!$A:$DV,BJ$1,FALSE))</f>
        <v/>
      </c>
      <c r="BK46" s="136" t="str">
        <f>IF(VLOOKUP($A46,'Anexo 2. Mapeo Instrumentos V3'!$A:$DV,BK$1,FALSE)="","",VLOOKUP($A46,'Anexo 2. Mapeo Instrumentos V3'!$A:$DV,BK$1,FALSE))</f>
        <v/>
      </c>
      <c r="BL46" s="136" t="str">
        <f>IF(VLOOKUP($A46,'Anexo 2. Mapeo Instrumentos V3'!$A:$DV,BL$1,FALSE)="","",VLOOKUP($A46,'Anexo 2. Mapeo Instrumentos V3'!$A:$DV,BL$1,FALSE))</f>
        <v/>
      </c>
      <c r="BM46" s="136">
        <f>IF(VLOOKUP($A46,'Anexo 2. Mapeo Instrumentos V3'!$A:$DV,BM$1,FALSE)="","",VLOOKUP($A46,'Anexo 2. Mapeo Instrumentos V3'!$A:$DV,BM$1,FALSE))</f>
        <v>1</v>
      </c>
      <c r="BN46" s="136" t="str">
        <f>IF(VLOOKUP($A46,'Anexo 2. Mapeo Instrumentos V3'!$A:$DV,BN$1,FALSE)="","",VLOOKUP($A46,'Anexo 2. Mapeo Instrumentos V3'!$A:$DV,BN$1,FALSE))</f>
        <v/>
      </c>
      <c r="BO46" s="136">
        <f>IF(VLOOKUP($A46,'Anexo 2. Mapeo Instrumentos V3'!$A:$DV,BO$1,FALSE)="","",VLOOKUP($A46,'Anexo 2. Mapeo Instrumentos V3'!$A:$DV,BO$1,FALSE))</f>
        <v>1</v>
      </c>
      <c r="BP46" s="136" t="str">
        <f>IF(VLOOKUP($A46,'Anexo 2. Mapeo Instrumentos V3'!$A:$DV,BP$1,FALSE)="","",VLOOKUP($A46,'Anexo 2. Mapeo Instrumentos V3'!$A:$DV,BP$1,FALSE))</f>
        <v/>
      </c>
      <c r="BQ46" s="136">
        <f>IF(VLOOKUP($A46,'Anexo 2. Mapeo Instrumentos V3'!$A:$DV,BQ$1,FALSE)="","",VLOOKUP($A46,'Anexo 2. Mapeo Instrumentos V3'!$A:$DV,BQ$1,FALSE))</f>
        <v>1</v>
      </c>
      <c r="BR46" s="136" t="str">
        <f>IF(VLOOKUP($A46,'Anexo 2. Mapeo Instrumentos V3'!$A:$DV,BR$1,FALSE)="","",VLOOKUP($A46,'Anexo 2. Mapeo Instrumentos V3'!$A:$DV,BR$1,FALSE))</f>
        <v/>
      </c>
      <c r="BS46" s="136" t="str">
        <f>IF(VLOOKUP($A46,'Anexo 2. Mapeo Instrumentos V3'!$A:$DV,BS$1,FALSE)="","",VLOOKUP($A46,'Anexo 2. Mapeo Instrumentos V3'!$A:$DV,BS$1,FALSE))</f>
        <v/>
      </c>
      <c r="BT46" s="136" t="str">
        <f>IF(VLOOKUP($A46,'Anexo 2. Mapeo Instrumentos V3'!$A:$DV,BT$1,FALSE)="","",VLOOKUP($A46,'Anexo 2. Mapeo Instrumentos V3'!$A:$DV,BT$1,FALSE))</f>
        <v/>
      </c>
      <c r="BU46" s="136" t="str">
        <f>IF(VLOOKUP($A46,'Anexo 2. Mapeo Instrumentos V3'!$A:$DV,BU$1,FALSE)="","",VLOOKUP($A46,'Anexo 2. Mapeo Instrumentos V3'!$A:$DV,BU$1,FALSE))</f>
        <v/>
      </c>
      <c r="BV46" s="166" t="str">
        <f>IF(VLOOKUP($A46,'Anexo 2. Mapeo Instrumentos V3'!$A:$DV,BV$1,FALSE)="","",VLOOKUP($A46,'Anexo 2. Mapeo Instrumentos V3'!$A:$DV,BV$1,FALSE))</f>
        <v/>
      </c>
      <c r="BW46" s="202">
        <f t="shared" si="1"/>
        <v>5</v>
      </c>
      <c r="BX46" s="202">
        <f t="shared" si="2"/>
        <v>12</v>
      </c>
    </row>
    <row r="47" spans="1:76" ht="150" x14ac:dyDescent="0.25">
      <c r="A47" s="102">
        <v>811</v>
      </c>
      <c r="B47" s="145" t="str">
        <f>IF(VLOOKUP($A47,'Anexo 2. Mapeo Instrumentos V3'!$A:$DV,B$1,FALSE)="","",VLOOKUP($A47,'Anexo 2. Mapeo Instrumentos V3'!$A:$DV,B$1,FALSE))</f>
        <v>1.3</v>
      </c>
      <c r="C47" s="157" t="str">
        <f>IF(VLOOKUP($A47,'Anexo 2. Mapeo Instrumentos V3'!$A:$DV,C$1,FALSE)="","",VLOOKUP($A47,'Anexo 2. Mapeo Instrumentos V3'!$A:$DV,C$1,FALSE))</f>
        <v>Ampliar la cobertura del Programa Familias Fuertes: Amor y Limites y/ otras estrategias para la prevención del consumo y la reducción de conductas asociadas.</v>
      </c>
      <c r="D47" s="72" t="str">
        <f>IF(VLOOKUP($A47,'Anexo 2. Mapeo Instrumentos V3'!$A:$DV,D$1,FALSE)="","",VLOOKUP($A47,'Anexo 2. Mapeo Instrumentos V3'!$A:$DV,D$1,FALSE))</f>
        <v xml:space="preserve">Incrementar el numero de familias y territorios que cuentan con el Programa Familias Fuertes y / otras estrategias para la prevención del consumo y la reducción de conductas asociadas. </v>
      </c>
      <c r="E47" s="130" t="str">
        <f>IF(VLOOKUP($A47,'Anexo 2. Mapeo Instrumentos V3'!$A:$DV,E$1,FALSE)="","",VLOOKUP($A47,'Anexo 2. Mapeo Instrumentos V3'!$A:$DV,E$1,FALSE))</f>
        <v>Dirección de Política de Drogas y Actividades relacionadas</v>
      </c>
      <c r="F47" s="130" t="str">
        <f>IF(VLOOKUP($A47,'Anexo 2. Mapeo Instrumentos V3'!$A:$DV,F$1,FALSE)="","",VLOOKUP($A47,'Anexo 2. Mapeo Instrumentos V3'!$A:$DV,F$1,FALSE))</f>
        <v xml:space="preserve">JENNY FAGUA </v>
      </c>
      <c r="G47" s="130">
        <f>IF(VLOOKUP($A47,'Anexo 2. Mapeo Instrumentos V3'!$A:$DV,G$1,FALSE)="","",VLOOKUP($A47,'Anexo 2. Mapeo Instrumentos V3'!$A:$DV,G$1,FALSE))</f>
        <v>3158666903</v>
      </c>
      <c r="H47" s="72" t="str">
        <f>IF(VLOOKUP($A47,'Anexo 2. Mapeo Instrumentos V3'!$A:$DV,H$1,FALSE)="","",VLOOKUP($A47,'Anexo 2. Mapeo Instrumentos V3'!$A:$DV,H$1,FALSE))</f>
        <v>jenny.fagua@minjusticia.gov.co</v>
      </c>
      <c r="I47" s="72" t="str">
        <f>IF(VLOOKUP($A47,'Anexo 2. Mapeo Instrumentos V3'!$A:$DV,I$1,FALSE)="","",VLOOKUP($A47,'Anexo 2. Mapeo Instrumentos V3'!$A:$DV,I$1,FALSE))</f>
        <v>NO</v>
      </c>
      <c r="J47" s="72" t="str">
        <f>IF(VLOOKUP($A47,'Anexo 2. Mapeo Instrumentos V3'!$A:$DV,J$1,FALSE)="","",VLOOKUP($A47,'Anexo 2. Mapeo Instrumentos V3'!$A:$DV,J$1,FALSE))</f>
        <v>NO</v>
      </c>
      <c r="K47" s="72" t="str">
        <f>IF(VLOOKUP($A47,'Anexo 2. Mapeo Instrumentos V3'!$A:$DV,K$1,FALSE)="","",VLOOKUP($A47,'Anexo 2. Mapeo Instrumentos V3'!$A:$DV,K$1,FALSE))</f>
        <v>NO</v>
      </c>
      <c r="L47" s="72" t="str">
        <f>IF(VLOOKUP($A47,'Anexo 2. Mapeo Instrumentos V3'!$A:$DV,L$1,FALSE)="","",VLOOKUP($A47,'Anexo 2. Mapeo Instrumentos V3'!$A:$DV,L$1,FALSE))</f>
        <v>NO</v>
      </c>
      <c r="M47" s="72" t="str">
        <f>IF(VLOOKUP($A47,'Anexo 2. Mapeo Instrumentos V3'!$A:$DV,M$1,FALSE)="","",VLOOKUP($A47,'Anexo 2. Mapeo Instrumentos V3'!$A:$DV,M$1,FALSE))</f>
        <v>NO</v>
      </c>
      <c r="N47" s="72" t="str">
        <f>IF(VLOOKUP($A47,'Anexo 2. Mapeo Instrumentos V3'!$A:$DV,N$1,FALSE)="","",VLOOKUP($A47,'Anexo 2. Mapeo Instrumentos V3'!$A:$DV,N$1,FALSE))</f>
        <v>SI</v>
      </c>
      <c r="O47" s="72" t="str">
        <f>IF(VLOOKUP($A47,'Anexo 2. Mapeo Instrumentos V3'!$A:$DV,O$1,FALSE)="","",VLOOKUP($A47,'Anexo 2. Mapeo Instrumentos V3'!$A:$DV,O$1,FALSE))</f>
        <v>SI</v>
      </c>
      <c r="P47" s="72" t="str">
        <f>IF(VLOOKUP($A47,'Anexo 2. Mapeo Instrumentos V3'!$A:$DV,P$1,FALSE)="","",VLOOKUP($A47,'Anexo 2. Mapeo Instrumentos V3'!$A:$DV,P$1,FALSE))</f>
        <v>NO</v>
      </c>
      <c r="Q47" s="72" t="str">
        <f>IF(VLOOKUP($A47,'Anexo 2. Mapeo Instrumentos V3'!$A:$DV,Q$1,FALSE)="","",VLOOKUP($A47,'Anexo 2. Mapeo Instrumentos V3'!$A:$DV,Q$1,FALSE))</f>
        <v>SI</v>
      </c>
      <c r="R47" s="72" t="str">
        <f>IF(VLOOKUP($A47,'Anexo 2. Mapeo Instrumentos V3'!$A:$DV,R$1,FALSE)="","",VLOOKUP($A47,'Anexo 2. Mapeo Instrumentos V3'!$A:$DV,R$1,FALSE))</f>
        <v>SI</v>
      </c>
      <c r="S47" s="72" t="str">
        <f>IF(VLOOKUP($A47,'Anexo 2. Mapeo Instrumentos V3'!$A:$DV,S$1,FALSE)="","",VLOOKUP($A47,'Anexo 2. Mapeo Instrumentos V3'!$A:$DV,S$1,FALSE))</f>
        <v>Familias con adolescentes de 10 a 14 años
Adolescentes, actores del entorno educativo y comunitario.</v>
      </c>
      <c r="T47" s="72" t="str">
        <f>IF(VLOOKUP($A47,'Anexo 2. Mapeo Instrumentos V3'!$A:$DV,T$1,FALSE)="","",VLOOKUP($A47,'Anexo 2. Mapeo Instrumentos V3'!$A:$DV,T$1,FALSE))</f>
        <v/>
      </c>
      <c r="U47" s="72" t="str">
        <f>IF(VLOOKUP($A47,'Anexo 2. Mapeo Instrumentos V3'!$A:$DV,U$1,FALSE)="","",VLOOKUP($A47,'Anexo 2. Mapeo Instrumentos V3'!$A:$DV,U$1,FALSE))</f>
        <v xml:space="preserve">Habilidades Parentales de comunicación y otras estrategias para la prevención del consumo y la reducción de conductas asociadas. </v>
      </c>
      <c r="V47" s="72" t="str">
        <f>IF(VLOOKUP($A47,'Anexo 2. Mapeo Instrumentos V3'!$A:$DV,V$1,FALSE)="","",VLOOKUP($A47,'Anexo 2. Mapeo Instrumentos V3'!$A:$DV,V$1,FALSE))</f>
        <v/>
      </c>
      <c r="W47" s="158" t="str">
        <f>IF(VLOOKUP($A47,'Anexo 2. Mapeo Instrumentos V3'!$A:$DV,W$1,FALSE)="","",VLOOKUP($A47,'Anexo 2. Mapeo Instrumentos V3'!$A:$DV,W$1,FALSE))</f>
        <v xml:space="preserve">Numero de personas que reciben el Programa familias fuertes y/o  otras estrategias para la prevención del consumo y la reducción de conductas asociadas. </v>
      </c>
      <c r="X47" s="3" t="str">
        <f>IF(VLOOKUP($A47,'Anexo 2. Mapeo Instrumentos V3'!$A:$DV,X$1,FALSE)="","",VLOOKUP($A47,'Anexo 2. Mapeo Instrumentos V3'!$A:$DV,X$1,FALSE))</f>
        <v/>
      </c>
      <c r="Y47" s="102">
        <f>IF(VLOOKUP($A47,'Anexo 2. Mapeo Instrumentos V3'!$A:$DV,Y$1,FALSE)="","",VLOOKUP($A47,'Anexo 2. Mapeo Instrumentos V3'!$A:$DV,Y$1,FALSE))</f>
        <v>1</v>
      </c>
      <c r="Z47" s="136" t="str">
        <f>IF(VLOOKUP($A47,'Anexo 2. Mapeo Instrumentos V3'!$A:$DV,Z$1,FALSE)="","",VLOOKUP($A47,'Anexo 2. Mapeo Instrumentos V3'!$A:$DV,Z$1,FALSE))</f>
        <v/>
      </c>
      <c r="AA47" s="136" t="str">
        <f>IF(VLOOKUP($A47,'Anexo 2. Mapeo Instrumentos V3'!$A:$DV,AA$1,FALSE)="","",VLOOKUP($A47,'Anexo 2. Mapeo Instrumentos V3'!$A:$DV,AA$1,FALSE))</f>
        <v/>
      </c>
      <c r="AB47" s="136" t="str">
        <f>IF(VLOOKUP($A47,'Anexo 2. Mapeo Instrumentos V3'!$A:$DV,AB$1,FALSE)="","",VLOOKUP($A47,'Anexo 2. Mapeo Instrumentos V3'!$A:$DV,AB$1,FALSE))</f>
        <v/>
      </c>
      <c r="AC47" s="136" t="str">
        <f>IF(VLOOKUP($A47,'Anexo 2. Mapeo Instrumentos V3'!$A:$DV,AC$1,FALSE)="","",VLOOKUP($A47,'Anexo 2. Mapeo Instrumentos V3'!$A:$DV,AC$1,FALSE))</f>
        <v/>
      </c>
      <c r="AD47" s="136" t="str">
        <f>IF(VLOOKUP($A47,'Anexo 2. Mapeo Instrumentos V3'!$A:$DV,AD$1,FALSE)="","",VLOOKUP($A47,'Anexo 2. Mapeo Instrumentos V3'!$A:$DV,AD$1,FALSE))</f>
        <v/>
      </c>
      <c r="AE47" s="136" t="str">
        <f>IF(VLOOKUP($A47,'Anexo 2. Mapeo Instrumentos V3'!$A:$DV,AE$1,FALSE)="","",VLOOKUP($A47,'Anexo 2. Mapeo Instrumentos V3'!$A:$DV,AE$1,FALSE))</f>
        <v/>
      </c>
      <c r="AF47" s="136" t="str">
        <f>IF(VLOOKUP($A47,'Anexo 2. Mapeo Instrumentos V3'!$A:$DV,AF$1,FALSE)="","",VLOOKUP($A47,'Anexo 2. Mapeo Instrumentos V3'!$A:$DV,AF$1,FALSE))</f>
        <v/>
      </c>
      <c r="AG47" s="136" t="str">
        <f>IF(VLOOKUP($A47,'Anexo 2. Mapeo Instrumentos V3'!$A:$DV,AG$1,FALSE)="","",VLOOKUP($A47,'Anexo 2. Mapeo Instrumentos V3'!$A:$DV,AG$1,FALSE))</f>
        <v/>
      </c>
      <c r="AH47" s="136" t="str">
        <f>IF(VLOOKUP($A47,'Anexo 2. Mapeo Instrumentos V3'!$A:$DV,AH$1,FALSE)="","",VLOOKUP($A47,'Anexo 2. Mapeo Instrumentos V3'!$A:$DV,AH$1,FALSE))</f>
        <v/>
      </c>
      <c r="AI47" s="136">
        <f>IF(VLOOKUP($A47,'Anexo 2. Mapeo Instrumentos V3'!$A:$DV,AI$1,FALSE)="","",VLOOKUP($A47,'Anexo 2. Mapeo Instrumentos V3'!$A:$DV,AI$1,FALSE))</f>
        <v>1</v>
      </c>
      <c r="AJ47" s="136" t="str">
        <f>IF(VLOOKUP($A47,'Anexo 2. Mapeo Instrumentos V3'!$A:$DV,AJ$1,FALSE)="","",VLOOKUP($A47,'Anexo 2. Mapeo Instrumentos V3'!$A:$DV,AJ$1,FALSE))</f>
        <v/>
      </c>
      <c r="AK47" s="136" t="str">
        <f>IF(VLOOKUP($A47,'Anexo 2. Mapeo Instrumentos V3'!$A:$DV,AK$1,FALSE)="","",VLOOKUP($A47,'Anexo 2. Mapeo Instrumentos V3'!$A:$DV,AK$1,FALSE))</f>
        <v/>
      </c>
      <c r="AL47" s="136" t="str">
        <f>IF(VLOOKUP($A47,'Anexo 2. Mapeo Instrumentos V3'!$A:$DV,AL$1,FALSE)="","",VLOOKUP($A47,'Anexo 2. Mapeo Instrumentos V3'!$A:$DV,AL$1,FALSE))</f>
        <v/>
      </c>
      <c r="AM47" s="136" t="str">
        <f>IF(VLOOKUP($A47,'Anexo 2. Mapeo Instrumentos V3'!$A:$DV,AM$1,FALSE)="","",VLOOKUP($A47,'Anexo 2. Mapeo Instrumentos V3'!$A:$DV,AM$1,FALSE))</f>
        <v/>
      </c>
      <c r="AN47" s="136" t="str">
        <f>IF(VLOOKUP($A47,'Anexo 2. Mapeo Instrumentos V3'!$A:$DV,AN$1,FALSE)="","",VLOOKUP($A47,'Anexo 2. Mapeo Instrumentos V3'!$A:$DV,AN$1,FALSE))</f>
        <v/>
      </c>
      <c r="AO47" s="136" t="str">
        <f>IF(VLOOKUP($A47,'Anexo 2. Mapeo Instrumentos V3'!$A:$DV,AO$1,FALSE)="","",VLOOKUP($A47,'Anexo 2. Mapeo Instrumentos V3'!$A:$DV,AO$1,FALSE))</f>
        <v/>
      </c>
      <c r="AP47" s="136" t="str">
        <f>IF(VLOOKUP($A47,'Anexo 2. Mapeo Instrumentos V3'!$A:$DV,AP$1,FALSE)="","",VLOOKUP($A47,'Anexo 2. Mapeo Instrumentos V3'!$A:$DV,AP$1,FALSE))</f>
        <v/>
      </c>
      <c r="AQ47" s="136" t="str">
        <f>IF(VLOOKUP($A47,'Anexo 2. Mapeo Instrumentos V3'!$A:$DV,AQ$1,FALSE)="","",VLOOKUP($A47,'Anexo 2. Mapeo Instrumentos V3'!$A:$DV,AQ$1,FALSE))</f>
        <v/>
      </c>
      <c r="AR47" s="136" t="str">
        <f>IF(VLOOKUP($A47,'Anexo 2. Mapeo Instrumentos V3'!$A:$DV,AR$1,FALSE)="","",VLOOKUP($A47,'Anexo 2. Mapeo Instrumentos V3'!$A:$DV,AR$1,FALSE))</f>
        <v/>
      </c>
      <c r="AS47" s="136" t="str">
        <f>IF(VLOOKUP($A47,'Anexo 2. Mapeo Instrumentos V3'!$A:$DV,AS$1,FALSE)="","",VLOOKUP($A47,'Anexo 2. Mapeo Instrumentos V3'!$A:$DV,AS$1,FALSE))</f>
        <v/>
      </c>
      <c r="AT47" s="136" t="str">
        <f>IF(VLOOKUP($A47,'Anexo 2. Mapeo Instrumentos V3'!$A:$DV,AT$1,FALSE)="","",VLOOKUP($A47,'Anexo 2. Mapeo Instrumentos V3'!$A:$DV,AT$1,FALSE))</f>
        <v/>
      </c>
      <c r="AU47" s="136" t="str">
        <f>IF(VLOOKUP($A47,'Anexo 2. Mapeo Instrumentos V3'!$A:$DV,AU$1,FALSE)="","",VLOOKUP($A47,'Anexo 2. Mapeo Instrumentos V3'!$A:$DV,AU$1,FALSE))</f>
        <v/>
      </c>
      <c r="AV47" s="136" t="str">
        <f>IF(VLOOKUP($A47,'Anexo 2. Mapeo Instrumentos V3'!$A:$DV,AV$1,FALSE)="","",VLOOKUP($A47,'Anexo 2. Mapeo Instrumentos V3'!$A:$DV,AV$1,FALSE))</f>
        <v/>
      </c>
      <c r="AW47" s="136" t="str">
        <f>IF(VLOOKUP($A47,'Anexo 2. Mapeo Instrumentos V3'!$A:$DV,AW$1,FALSE)="","",VLOOKUP($A47,'Anexo 2. Mapeo Instrumentos V3'!$A:$DV,AW$1,FALSE))</f>
        <v/>
      </c>
      <c r="AX47" s="136">
        <f>IF(VLOOKUP($A47,'Anexo 2. Mapeo Instrumentos V3'!$A:$DV,AX$1,FALSE)="","",VLOOKUP($A47,'Anexo 2. Mapeo Instrumentos V3'!$A:$DV,AX$1,FALSE))</f>
        <v>1</v>
      </c>
      <c r="AY47" s="136" t="str">
        <f>IF(VLOOKUP($A47,'Anexo 2. Mapeo Instrumentos V3'!$A:$DV,AY$1,FALSE)="","",VLOOKUP($A47,'Anexo 2. Mapeo Instrumentos V3'!$A:$DV,AY$1,FALSE))</f>
        <v/>
      </c>
      <c r="AZ47" s="136" t="str">
        <f>IF(VLOOKUP($A47,'Anexo 2. Mapeo Instrumentos V3'!$A:$DV,AZ$1,FALSE)="","",VLOOKUP($A47,'Anexo 2. Mapeo Instrumentos V3'!$A:$DV,AZ$1,FALSE))</f>
        <v/>
      </c>
      <c r="BA47" s="136" t="str">
        <f>IF(VLOOKUP($A47,'Anexo 2. Mapeo Instrumentos V3'!$A:$DV,BA$1,FALSE)="","",VLOOKUP($A47,'Anexo 2. Mapeo Instrumentos V3'!$A:$DV,BA$1,FALSE))</f>
        <v/>
      </c>
      <c r="BB47" s="166" t="str">
        <f>IF(VLOOKUP($A47,'Anexo 2. Mapeo Instrumentos V3'!$A:$DV,BB$1,FALSE)="","",VLOOKUP($A47,'Anexo 2. Mapeo Instrumentos V3'!$A:$DV,BB$1,FALSE))</f>
        <v/>
      </c>
      <c r="BC47" s="202">
        <f t="shared" si="0"/>
        <v>3</v>
      </c>
      <c r="BD47" s="102" t="str">
        <f>IF(VLOOKUP($A47,'Anexo 2. Mapeo Instrumentos V3'!$A:$DV,BD$1,FALSE)="","",VLOOKUP($A47,'Anexo 2. Mapeo Instrumentos V3'!$A:$DV,BD$1,FALSE))</f>
        <v/>
      </c>
      <c r="BE47" s="136">
        <f>IF(VLOOKUP($A47,'Anexo 2. Mapeo Instrumentos V3'!$A:$DV,BE$1,FALSE)="","",VLOOKUP($A47,'Anexo 2. Mapeo Instrumentos V3'!$A:$DV,BE$1,FALSE))</f>
        <v>1</v>
      </c>
      <c r="BF47" s="136" t="str">
        <f>IF(VLOOKUP($A47,'Anexo 2. Mapeo Instrumentos V3'!$A:$DV,BF$1,FALSE)="","",VLOOKUP($A47,'Anexo 2. Mapeo Instrumentos V3'!$A:$DV,BF$1,FALSE))</f>
        <v/>
      </c>
      <c r="BG47" s="136" t="str">
        <f>IF(VLOOKUP($A47,'Anexo 2. Mapeo Instrumentos V3'!$A:$DV,BG$1,FALSE)="","",VLOOKUP($A47,'Anexo 2. Mapeo Instrumentos V3'!$A:$DV,BG$1,FALSE))</f>
        <v/>
      </c>
      <c r="BH47" s="136" t="str">
        <f>IF(VLOOKUP($A47,'Anexo 2. Mapeo Instrumentos V3'!$A:$DV,BH$1,FALSE)="","",VLOOKUP($A47,'Anexo 2. Mapeo Instrumentos V3'!$A:$DV,BH$1,FALSE))</f>
        <v/>
      </c>
      <c r="BI47" s="136" t="str">
        <f>IF(VLOOKUP($A47,'Anexo 2. Mapeo Instrumentos V3'!$A:$DV,BI$1,FALSE)="","",VLOOKUP($A47,'Anexo 2. Mapeo Instrumentos V3'!$A:$DV,BI$1,FALSE))</f>
        <v/>
      </c>
      <c r="BJ47" s="136" t="str">
        <f>IF(VLOOKUP($A47,'Anexo 2. Mapeo Instrumentos V3'!$A:$DV,BJ$1,FALSE)="","",VLOOKUP($A47,'Anexo 2. Mapeo Instrumentos V3'!$A:$DV,BJ$1,FALSE))</f>
        <v/>
      </c>
      <c r="BK47" s="136" t="str">
        <f>IF(VLOOKUP($A47,'Anexo 2. Mapeo Instrumentos V3'!$A:$DV,BK$1,FALSE)="","",VLOOKUP($A47,'Anexo 2. Mapeo Instrumentos V3'!$A:$DV,BK$1,FALSE))</f>
        <v/>
      </c>
      <c r="BL47" s="136" t="str">
        <f>IF(VLOOKUP($A47,'Anexo 2. Mapeo Instrumentos V3'!$A:$DV,BL$1,FALSE)="","",VLOOKUP($A47,'Anexo 2. Mapeo Instrumentos V3'!$A:$DV,BL$1,FALSE))</f>
        <v/>
      </c>
      <c r="BM47" s="136" t="str">
        <f>IF(VLOOKUP($A47,'Anexo 2. Mapeo Instrumentos V3'!$A:$DV,BM$1,FALSE)="","",VLOOKUP($A47,'Anexo 2. Mapeo Instrumentos V3'!$A:$DV,BM$1,FALSE))</f>
        <v/>
      </c>
      <c r="BN47" s="136" t="str">
        <f>IF(VLOOKUP($A47,'Anexo 2. Mapeo Instrumentos V3'!$A:$DV,BN$1,FALSE)="","",VLOOKUP($A47,'Anexo 2. Mapeo Instrumentos V3'!$A:$DV,BN$1,FALSE))</f>
        <v/>
      </c>
      <c r="BO47" s="136">
        <f>IF(VLOOKUP($A47,'Anexo 2. Mapeo Instrumentos V3'!$A:$DV,BO$1,FALSE)="","",VLOOKUP($A47,'Anexo 2. Mapeo Instrumentos V3'!$A:$DV,BO$1,FALSE))</f>
        <v>1</v>
      </c>
      <c r="BP47" s="136" t="str">
        <f>IF(VLOOKUP($A47,'Anexo 2. Mapeo Instrumentos V3'!$A:$DV,BP$1,FALSE)="","",VLOOKUP($A47,'Anexo 2. Mapeo Instrumentos V3'!$A:$DV,BP$1,FALSE))</f>
        <v/>
      </c>
      <c r="BQ47" s="136">
        <f>IF(VLOOKUP($A47,'Anexo 2. Mapeo Instrumentos V3'!$A:$DV,BQ$1,FALSE)="","",VLOOKUP($A47,'Anexo 2. Mapeo Instrumentos V3'!$A:$DV,BQ$1,FALSE))</f>
        <v>1</v>
      </c>
      <c r="BR47" s="136" t="str">
        <f>IF(VLOOKUP($A47,'Anexo 2. Mapeo Instrumentos V3'!$A:$DV,BR$1,FALSE)="","",VLOOKUP($A47,'Anexo 2. Mapeo Instrumentos V3'!$A:$DV,BR$1,FALSE))</f>
        <v/>
      </c>
      <c r="BS47" s="136" t="str">
        <f>IF(VLOOKUP($A47,'Anexo 2. Mapeo Instrumentos V3'!$A:$DV,BS$1,FALSE)="","",VLOOKUP($A47,'Anexo 2. Mapeo Instrumentos V3'!$A:$DV,BS$1,FALSE))</f>
        <v/>
      </c>
      <c r="BT47" s="136" t="str">
        <f>IF(VLOOKUP($A47,'Anexo 2. Mapeo Instrumentos V3'!$A:$DV,BT$1,FALSE)="","",VLOOKUP($A47,'Anexo 2. Mapeo Instrumentos V3'!$A:$DV,BT$1,FALSE))</f>
        <v/>
      </c>
      <c r="BU47" s="136" t="str">
        <f>IF(VLOOKUP($A47,'Anexo 2. Mapeo Instrumentos V3'!$A:$DV,BU$1,FALSE)="","",VLOOKUP($A47,'Anexo 2. Mapeo Instrumentos V3'!$A:$DV,BU$1,FALSE))</f>
        <v/>
      </c>
      <c r="BV47" s="166" t="str">
        <f>IF(VLOOKUP($A47,'Anexo 2. Mapeo Instrumentos V3'!$A:$DV,BV$1,FALSE)="","",VLOOKUP($A47,'Anexo 2. Mapeo Instrumentos V3'!$A:$DV,BV$1,FALSE))</f>
        <v/>
      </c>
      <c r="BW47" s="202">
        <f t="shared" si="1"/>
        <v>3</v>
      </c>
      <c r="BX47" s="202">
        <f t="shared" si="2"/>
        <v>6</v>
      </c>
    </row>
    <row r="48" spans="1:76" ht="233.25" customHeight="1" x14ac:dyDescent="0.25">
      <c r="A48" s="102">
        <v>812</v>
      </c>
      <c r="B48" s="145" t="str">
        <f>IF(VLOOKUP($A48,'Anexo 2. Mapeo Instrumentos V3'!$A:$DV,B$1,FALSE)="","",VLOOKUP($A48,'Anexo 2. Mapeo Instrumentos V3'!$A:$DV,B$1,FALSE))</f>
        <v>1.3</v>
      </c>
      <c r="C48" s="157" t="str">
        <f>IF(VLOOKUP($A48,'Anexo 2. Mapeo Instrumentos V3'!$A:$DV,C$1,FALSE)="","",VLOOKUP($A48,'Anexo 2. Mapeo Instrumentos V3'!$A:$DV,C$1,FALSE))</f>
        <v>Prevención del uso de sustancias psicoactivas y factores asociados orientado a actores del sector justicia. Desarrollo de procesos de formación  y asistencias técnicas</v>
      </c>
      <c r="D48" s="72" t="str">
        <f>IF(VLOOKUP($A48,'Anexo 2. Mapeo Instrumentos V3'!$A:$DV,D$1,FALSE)="","",VLOOKUP($A48,'Anexo 2. Mapeo Instrumentos V3'!$A:$DV,D$1,FALSE))</f>
        <v>Fortalecer las capacidades técnicas de los actores del sector justicia en prevención del consumo de sustancias psicoactivas y riesgos asociados, con el fin de contribuir a la mejora del servicio público y el acceso a la justicia.
Los territorios invitados a las formaciones: Boyacá, Meta, Antioquia, Caldas, Quindío, Risaralda, Atlántico, Bolívar y Santander.
Se desarrollarán seis procesos de formación en los siguientes territorios: Bogotá, Medellín, Pereira y Cartagena, en donde se convocarán a  actores del sector justicia a nivel nacional. 
Las cifras de cobertura e inversión se da global para la estrategia.
Como valor adicional de "Otros inversionistas" esta la contrapartida de UNODC.</v>
      </c>
      <c r="E48" s="130" t="str">
        <f>IF(VLOOKUP($A48,'Anexo 2. Mapeo Instrumentos V3'!$A:$DV,E$1,FALSE)="","",VLOOKUP($A48,'Anexo 2. Mapeo Instrumentos V3'!$A:$DV,E$1,FALSE))</f>
        <v>Dirección de Política de Drogas y Actividades relacionadas</v>
      </c>
      <c r="F48" s="130" t="str">
        <f>IF(VLOOKUP($A48,'Anexo 2. Mapeo Instrumentos V3'!$A:$DV,F$1,FALSE)="","",VLOOKUP($A48,'Anexo 2. Mapeo Instrumentos V3'!$A:$DV,F$1,FALSE))</f>
        <v xml:space="preserve">JENNY FAGUA </v>
      </c>
      <c r="G48" s="136">
        <f>IF(VLOOKUP($A48,'Anexo 2. Mapeo Instrumentos V3'!$A:$DV,G$1,FALSE)="","",VLOOKUP($A48,'Anexo 2. Mapeo Instrumentos V3'!$A:$DV,G$1,FALSE))</f>
        <v>3158666903</v>
      </c>
      <c r="H48" s="72" t="str">
        <f>IF(VLOOKUP($A48,'Anexo 2. Mapeo Instrumentos V3'!$A:$DV,H$1,FALSE)="","",VLOOKUP($A48,'Anexo 2. Mapeo Instrumentos V3'!$A:$DV,H$1,FALSE))</f>
        <v>jenny.fagua@minjusticia.gov.co</v>
      </c>
      <c r="I48" s="7" t="str">
        <f>IF(VLOOKUP($A48,'Anexo 2. Mapeo Instrumentos V3'!$A:$DV,I$1,FALSE)="","",VLOOKUP($A48,'Anexo 2. Mapeo Instrumentos V3'!$A:$DV,I$1,FALSE))</f>
        <v>NO</v>
      </c>
      <c r="J48" s="7" t="str">
        <f>IF(VLOOKUP($A48,'Anexo 2. Mapeo Instrumentos V3'!$A:$DV,J$1,FALSE)="","",VLOOKUP($A48,'Anexo 2. Mapeo Instrumentos V3'!$A:$DV,J$1,FALSE))</f>
        <v>NO</v>
      </c>
      <c r="K48" s="7" t="str">
        <f>IF(VLOOKUP($A48,'Anexo 2. Mapeo Instrumentos V3'!$A:$DV,K$1,FALSE)="","",VLOOKUP($A48,'Anexo 2. Mapeo Instrumentos V3'!$A:$DV,K$1,FALSE))</f>
        <v>NO</v>
      </c>
      <c r="L48" s="7" t="str">
        <f>IF(VLOOKUP($A48,'Anexo 2. Mapeo Instrumentos V3'!$A:$DV,L$1,FALSE)="","",VLOOKUP($A48,'Anexo 2. Mapeo Instrumentos V3'!$A:$DV,L$1,FALSE))</f>
        <v>NO</v>
      </c>
      <c r="M48" s="7" t="str">
        <f>IF(VLOOKUP($A48,'Anexo 2. Mapeo Instrumentos V3'!$A:$DV,M$1,FALSE)="","",VLOOKUP($A48,'Anexo 2. Mapeo Instrumentos V3'!$A:$DV,M$1,FALSE))</f>
        <v>NO</v>
      </c>
      <c r="N48" s="7" t="str">
        <f>IF(VLOOKUP($A48,'Anexo 2. Mapeo Instrumentos V3'!$A:$DV,N$1,FALSE)="","",VLOOKUP($A48,'Anexo 2. Mapeo Instrumentos V3'!$A:$DV,N$1,FALSE))</f>
        <v>SI</v>
      </c>
      <c r="O48" s="72" t="str">
        <f>IF(VLOOKUP($A48,'Anexo 2. Mapeo Instrumentos V3'!$A:$DV,O$1,FALSE)="","",VLOOKUP($A48,'Anexo 2. Mapeo Instrumentos V3'!$A:$DV,O$1,FALSE))</f>
        <v>SI</v>
      </c>
      <c r="P48" s="72" t="str">
        <f>IF(VLOOKUP($A48,'Anexo 2. Mapeo Instrumentos V3'!$A:$DV,P$1,FALSE)="","",VLOOKUP($A48,'Anexo 2. Mapeo Instrumentos V3'!$A:$DV,P$1,FALSE))</f>
        <v>SI</v>
      </c>
      <c r="Q48" s="7" t="str">
        <f>IF(VLOOKUP($A48,'Anexo 2. Mapeo Instrumentos V3'!$A:$DV,Q$1,FALSE)="","",VLOOKUP($A48,'Anexo 2. Mapeo Instrumentos V3'!$A:$DV,Q$1,FALSE))</f>
        <v>NO</v>
      </c>
      <c r="R48" s="7" t="str">
        <f>IF(VLOOKUP($A48,'Anexo 2. Mapeo Instrumentos V3'!$A:$DV,R$1,FALSE)="","",VLOOKUP($A48,'Anexo 2. Mapeo Instrumentos V3'!$A:$DV,R$1,FALSE))</f>
        <v>SI</v>
      </c>
      <c r="S48" s="72" t="str">
        <f>IF(VLOOKUP($A48,'Anexo 2. Mapeo Instrumentos V3'!$A:$DV,S$1,FALSE)="","",VLOOKUP($A48,'Anexo 2. Mapeo Instrumentos V3'!$A:$DV,S$1,FALSE))</f>
        <v/>
      </c>
      <c r="T48" s="72" t="str">
        <f>IF(VLOOKUP($A48,'Anexo 2. Mapeo Instrumentos V3'!$A:$DV,T$1,FALSE)="","",VLOOKUP($A48,'Anexo 2. Mapeo Instrumentos V3'!$A:$DV,T$1,FALSE))</f>
        <v/>
      </c>
      <c r="U48" s="72" t="str">
        <f>IF(VLOOKUP($A48,'Anexo 2. Mapeo Instrumentos V3'!$A:$DV,U$1,FALSE)="","",VLOOKUP($A48,'Anexo 2. Mapeo Instrumentos V3'!$A:$DV,U$1,FALSE))</f>
        <v/>
      </c>
      <c r="V48" s="72" t="str">
        <f>IF(VLOOKUP($A48,'Anexo 2. Mapeo Instrumentos V3'!$A:$DV,V$1,FALSE)="","",VLOOKUP($A48,'Anexo 2. Mapeo Instrumentos V3'!$A:$DV,V$1,FALSE))</f>
        <v/>
      </c>
      <c r="W48" s="158" t="str">
        <f>IF(VLOOKUP($A48,'Anexo 2. Mapeo Instrumentos V3'!$A:$DV,W$1,FALSE)="","",VLOOKUP($A48,'Anexo 2. Mapeo Instrumentos V3'!$A:$DV,W$1,FALSE))</f>
        <v/>
      </c>
      <c r="X48" s="3" t="str">
        <f>IF(VLOOKUP($A48,'Anexo 2. Mapeo Instrumentos V3'!$A:$DV,X$1,FALSE)="","",VLOOKUP($A48,'Anexo 2. Mapeo Instrumentos V3'!$A:$DV,X$1,FALSE))</f>
        <v/>
      </c>
      <c r="Y48" s="102" t="str">
        <f>IF(VLOOKUP($A48,'Anexo 2. Mapeo Instrumentos V3'!$A:$DV,Y$1,FALSE)="","",VLOOKUP($A48,'Anexo 2. Mapeo Instrumentos V3'!$A:$DV,Y$1,FALSE))</f>
        <v/>
      </c>
      <c r="Z48" s="136" t="str">
        <f>IF(VLOOKUP($A48,'Anexo 2. Mapeo Instrumentos V3'!$A:$DV,Z$1,FALSE)="","",VLOOKUP($A48,'Anexo 2. Mapeo Instrumentos V3'!$A:$DV,Z$1,FALSE))</f>
        <v/>
      </c>
      <c r="AA48" s="136" t="str">
        <f>IF(VLOOKUP($A48,'Anexo 2. Mapeo Instrumentos V3'!$A:$DV,AA$1,FALSE)="","",VLOOKUP($A48,'Anexo 2. Mapeo Instrumentos V3'!$A:$DV,AA$1,FALSE))</f>
        <v/>
      </c>
      <c r="AB48" s="136" t="str">
        <f>IF(VLOOKUP($A48,'Anexo 2. Mapeo Instrumentos V3'!$A:$DV,AB$1,FALSE)="","",VLOOKUP($A48,'Anexo 2. Mapeo Instrumentos V3'!$A:$DV,AB$1,FALSE))</f>
        <v/>
      </c>
      <c r="AC48" s="136" t="str">
        <f>IF(VLOOKUP($A48,'Anexo 2. Mapeo Instrumentos V3'!$A:$DV,AC$1,FALSE)="","",VLOOKUP($A48,'Anexo 2. Mapeo Instrumentos V3'!$A:$DV,AC$1,FALSE))</f>
        <v/>
      </c>
      <c r="AD48" s="136" t="str">
        <f>IF(VLOOKUP($A48,'Anexo 2. Mapeo Instrumentos V3'!$A:$DV,AD$1,FALSE)="","",VLOOKUP($A48,'Anexo 2. Mapeo Instrumentos V3'!$A:$DV,AD$1,FALSE))</f>
        <v/>
      </c>
      <c r="AE48" s="136" t="str">
        <f>IF(VLOOKUP($A48,'Anexo 2. Mapeo Instrumentos V3'!$A:$DV,AE$1,FALSE)="","",VLOOKUP($A48,'Anexo 2. Mapeo Instrumentos V3'!$A:$DV,AE$1,FALSE))</f>
        <v/>
      </c>
      <c r="AF48" s="136" t="str">
        <f>IF(VLOOKUP($A48,'Anexo 2. Mapeo Instrumentos V3'!$A:$DV,AF$1,FALSE)="","",VLOOKUP($A48,'Anexo 2. Mapeo Instrumentos V3'!$A:$DV,AF$1,FALSE))</f>
        <v/>
      </c>
      <c r="AG48" s="136" t="str">
        <f>IF(VLOOKUP($A48,'Anexo 2. Mapeo Instrumentos V3'!$A:$DV,AG$1,FALSE)="","",VLOOKUP($A48,'Anexo 2. Mapeo Instrumentos V3'!$A:$DV,AG$1,FALSE))</f>
        <v/>
      </c>
      <c r="AH48" s="136" t="str">
        <f>IF(VLOOKUP($A48,'Anexo 2. Mapeo Instrumentos V3'!$A:$DV,AH$1,FALSE)="","",VLOOKUP($A48,'Anexo 2. Mapeo Instrumentos V3'!$A:$DV,AH$1,FALSE))</f>
        <v/>
      </c>
      <c r="AI48" s="136" t="str">
        <f>IF(VLOOKUP($A48,'Anexo 2. Mapeo Instrumentos V3'!$A:$DV,AI$1,FALSE)="","",VLOOKUP($A48,'Anexo 2. Mapeo Instrumentos V3'!$A:$DV,AI$1,FALSE))</f>
        <v/>
      </c>
      <c r="AJ48" s="136" t="str">
        <f>IF(VLOOKUP($A48,'Anexo 2. Mapeo Instrumentos V3'!$A:$DV,AJ$1,FALSE)="","",VLOOKUP($A48,'Anexo 2. Mapeo Instrumentos V3'!$A:$DV,AJ$1,FALSE))</f>
        <v/>
      </c>
      <c r="AK48" s="136" t="str">
        <f>IF(VLOOKUP($A48,'Anexo 2. Mapeo Instrumentos V3'!$A:$DV,AK$1,FALSE)="","",VLOOKUP($A48,'Anexo 2. Mapeo Instrumentos V3'!$A:$DV,AK$1,FALSE))</f>
        <v/>
      </c>
      <c r="AL48" s="136" t="str">
        <f>IF(VLOOKUP($A48,'Anexo 2. Mapeo Instrumentos V3'!$A:$DV,AL$1,FALSE)="","",VLOOKUP($A48,'Anexo 2. Mapeo Instrumentos V3'!$A:$DV,AL$1,FALSE))</f>
        <v/>
      </c>
      <c r="AM48" s="136" t="str">
        <f>IF(VLOOKUP($A48,'Anexo 2. Mapeo Instrumentos V3'!$A:$DV,AM$1,FALSE)="","",VLOOKUP($A48,'Anexo 2. Mapeo Instrumentos V3'!$A:$DV,AM$1,FALSE))</f>
        <v/>
      </c>
      <c r="AN48" s="136" t="str">
        <f>IF(VLOOKUP($A48,'Anexo 2. Mapeo Instrumentos V3'!$A:$DV,AN$1,FALSE)="","",VLOOKUP($A48,'Anexo 2. Mapeo Instrumentos V3'!$A:$DV,AN$1,FALSE))</f>
        <v/>
      </c>
      <c r="AO48" s="136" t="str">
        <f>IF(VLOOKUP($A48,'Anexo 2. Mapeo Instrumentos V3'!$A:$DV,AO$1,FALSE)="","",VLOOKUP($A48,'Anexo 2. Mapeo Instrumentos V3'!$A:$DV,AO$1,FALSE))</f>
        <v/>
      </c>
      <c r="AP48" s="136" t="str">
        <f>IF(VLOOKUP($A48,'Anexo 2. Mapeo Instrumentos V3'!$A:$DV,AP$1,FALSE)="","",VLOOKUP($A48,'Anexo 2. Mapeo Instrumentos V3'!$A:$DV,AP$1,FALSE))</f>
        <v/>
      </c>
      <c r="AQ48" s="136" t="str">
        <f>IF(VLOOKUP($A48,'Anexo 2. Mapeo Instrumentos V3'!$A:$DV,AQ$1,FALSE)="","",VLOOKUP($A48,'Anexo 2. Mapeo Instrumentos V3'!$A:$DV,AQ$1,FALSE))</f>
        <v/>
      </c>
      <c r="AR48" s="136">
        <f>IF(VLOOKUP($A48,'Anexo 2. Mapeo Instrumentos V3'!$A:$DV,AR$1,FALSE)="","",VLOOKUP($A48,'Anexo 2. Mapeo Instrumentos V3'!$A:$DV,AR$1,FALSE))</f>
        <v>1</v>
      </c>
      <c r="AS48" s="136" t="str">
        <f>IF(VLOOKUP($A48,'Anexo 2. Mapeo Instrumentos V3'!$A:$DV,AS$1,FALSE)="","",VLOOKUP($A48,'Anexo 2. Mapeo Instrumentos V3'!$A:$DV,AS$1,FALSE))</f>
        <v/>
      </c>
      <c r="AT48" s="136">
        <f>IF(VLOOKUP($A48,'Anexo 2. Mapeo Instrumentos V3'!$A:$DV,AT$1,FALSE)="","",VLOOKUP($A48,'Anexo 2. Mapeo Instrumentos V3'!$A:$DV,AT$1,FALSE))</f>
        <v>1</v>
      </c>
      <c r="AU48" s="136" t="str">
        <f>IF(VLOOKUP($A48,'Anexo 2. Mapeo Instrumentos V3'!$A:$DV,AU$1,FALSE)="","",VLOOKUP($A48,'Anexo 2. Mapeo Instrumentos V3'!$A:$DV,AU$1,FALSE))</f>
        <v/>
      </c>
      <c r="AV48" s="136" t="str">
        <f>IF(VLOOKUP($A48,'Anexo 2. Mapeo Instrumentos V3'!$A:$DV,AV$1,FALSE)="","",VLOOKUP($A48,'Anexo 2. Mapeo Instrumentos V3'!$A:$DV,AV$1,FALSE))</f>
        <v/>
      </c>
      <c r="AW48" s="136" t="str">
        <f>IF(VLOOKUP($A48,'Anexo 2. Mapeo Instrumentos V3'!$A:$DV,AW$1,FALSE)="","",VLOOKUP($A48,'Anexo 2. Mapeo Instrumentos V3'!$A:$DV,AW$1,FALSE))</f>
        <v/>
      </c>
      <c r="AX48" s="136" t="str">
        <f>IF(VLOOKUP($A48,'Anexo 2. Mapeo Instrumentos V3'!$A:$DV,AX$1,FALSE)="","",VLOOKUP($A48,'Anexo 2. Mapeo Instrumentos V3'!$A:$DV,AX$1,FALSE))</f>
        <v/>
      </c>
      <c r="AY48" s="136" t="str">
        <f>IF(VLOOKUP($A48,'Anexo 2. Mapeo Instrumentos V3'!$A:$DV,AY$1,FALSE)="","",VLOOKUP($A48,'Anexo 2. Mapeo Instrumentos V3'!$A:$DV,AY$1,FALSE))</f>
        <v/>
      </c>
      <c r="AZ48" s="136" t="str">
        <f>IF(VLOOKUP($A48,'Anexo 2. Mapeo Instrumentos V3'!$A:$DV,AZ$1,FALSE)="","",VLOOKUP($A48,'Anexo 2. Mapeo Instrumentos V3'!$A:$DV,AZ$1,FALSE))</f>
        <v/>
      </c>
      <c r="BA48" s="136" t="str">
        <f>IF(VLOOKUP($A48,'Anexo 2. Mapeo Instrumentos V3'!$A:$DV,BA$1,FALSE)="","",VLOOKUP($A48,'Anexo 2. Mapeo Instrumentos V3'!$A:$DV,BA$1,FALSE))</f>
        <v/>
      </c>
      <c r="BB48" s="166" t="str">
        <f>IF(VLOOKUP($A48,'Anexo 2. Mapeo Instrumentos V3'!$A:$DV,BB$1,FALSE)="","",VLOOKUP($A48,'Anexo 2. Mapeo Instrumentos V3'!$A:$DV,BB$1,FALSE))</f>
        <v/>
      </c>
      <c r="BC48" s="202">
        <f t="shared" si="0"/>
        <v>2</v>
      </c>
      <c r="BD48" s="102" t="str">
        <f>IF(VLOOKUP($A48,'Anexo 2. Mapeo Instrumentos V3'!$A:$DV,BD$1,FALSE)="","",VLOOKUP($A48,'Anexo 2. Mapeo Instrumentos V3'!$A:$DV,BD$1,FALSE))</f>
        <v/>
      </c>
      <c r="BE48" s="136">
        <f>IF(VLOOKUP($A48,'Anexo 2. Mapeo Instrumentos V3'!$A:$DV,BE$1,FALSE)="","",VLOOKUP($A48,'Anexo 2. Mapeo Instrumentos V3'!$A:$DV,BE$1,FALSE))</f>
        <v>1</v>
      </c>
      <c r="BF48" s="136" t="str">
        <f>IF(VLOOKUP($A48,'Anexo 2. Mapeo Instrumentos V3'!$A:$DV,BF$1,FALSE)="","",VLOOKUP($A48,'Anexo 2. Mapeo Instrumentos V3'!$A:$DV,BF$1,FALSE))</f>
        <v/>
      </c>
      <c r="BG48" s="136" t="str">
        <f>IF(VLOOKUP($A48,'Anexo 2. Mapeo Instrumentos V3'!$A:$DV,BG$1,FALSE)="","",VLOOKUP($A48,'Anexo 2. Mapeo Instrumentos V3'!$A:$DV,BG$1,FALSE))</f>
        <v/>
      </c>
      <c r="BH48" s="136" t="str">
        <f>IF(VLOOKUP($A48,'Anexo 2. Mapeo Instrumentos V3'!$A:$DV,BH$1,FALSE)="","",VLOOKUP($A48,'Anexo 2. Mapeo Instrumentos V3'!$A:$DV,BH$1,FALSE))</f>
        <v/>
      </c>
      <c r="BI48" s="136" t="str">
        <f>IF(VLOOKUP($A48,'Anexo 2. Mapeo Instrumentos V3'!$A:$DV,BI$1,FALSE)="","",VLOOKUP($A48,'Anexo 2. Mapeo Instrumentos V3'!$A:$DV,BI$1,FALSE))</f>
        <v/>
      </c>
      <c r="BJ48" s="136" t="str">
        <f>IF(VLOOKUP($A48,'Anexo 2. Mapeo Instrumentos V3'!$A:$DV,BJ$1,FALSE)="","",VLOOKUP($A48,'Anexo 2. Mapeo Instrumentos V3'!$A:$DV,BJ$1,FALSE))</f>
        <v/>
      </c>
      <c r="BK48" s="136" t="str">
        <f>IF(VLOOKUP($A48,'Anexo 2. Mapeo Instrumentos V3'!$A:$DV,BK$1,FALSE)="","",VLOOKUP($A48,'Anexo 2. Mapeo Instrumentos V3'!$A:$DV,BK$1,FALSE))</f>
        <v/>
      </c>
      <c r="BL48" s="136" t="str">
        <f>IF(VLOOKUP($A48,'Anexo 2. Mapeo Instrumentos V3'!$A:$DV,BL$1,FALSE)="","",VLOOKUP($A48,'Anexo 2. Mapeo Instrumentos V3'!$A:$DV,BL$1,FALSE))</f>
        <v/>
      </c>
      <c r="BM48" s="136" t="str">
        <f>IF(VLOOKUP($A48,'Anexo 2. Mapeo Instrumentos V3'!$A:$DV,BM$1,FALSE)="","",VLOOKUP($A48,'Anexo 2. Mapeo Instrumentos V3'!$A:$DV,BM$1,FALSE))</f>
        <v/>
      </c>
      <c r="BN48" s="136" t="str">
        <f>IF(VLOOKUP($A48,'Anexo 2. Mapeo Instrumentos V3'!$A:$DV,BN$1,FALSE)="","",VLOOKUP($A48,'Anexo 2. Mapeo Instrumentos V3'!$A:$DV,BN$1,FALSE))</f>
        <v/>
      </c>
      <c r="BO48" s="136">
        <f>IF(VLOOKUP($A48,'Anexo 2. Mapeo Instrumentos V3'!$A:$DV,BO$1,FALSE)="","",VLOOKUP($A48,'Anexo 2. Mapeo Instrumentos V3'!$A:$DV,BO$1,FALSE))</f>
        <v>1</v>
      </c>
      <c r="BP48" s="136" t="str">
        <f>IF(VLOOKUP($A48,'Anexo 2. Mapeo Instrumentos V3'!$A:$DV,BP$1,FALSE)="","",VLOOKUP($A48,'Anexo 2. Mapeo Instrumentos V3'!$A:$DV,BP$1,FALSE))</f>
        <v/>
      </c>
      <c r="BQ48" s="136">
        <f>IF(VLOOKUP($A48,'Anexo 2. Mapeo Instrumentos V3'!$A:$DV,BQ$1,FALSE)="","",VLOOKUP($A48,'Anexo 2. Mapeo Instrumentos V3'!$A:$DV,BQ$1,FALSE))</f>
        <v>1</v>
      </c>
      <c r="BR48" s="136" t="str">
        <f>IF(VLOOKUP($A48,'Anexo 2. Mapeo Instrumentos V3'!$A:$DV,BR$1,FALSE)="","",VLOOKUP($A48,'Anexo 2. Mapeo Instrumentos V3'!$A:$DV,BR$1,FALSE))</f>
        <v/>
      </c>
      <c r="BS48" s="136" t="str">
        <f>IF(VLOOKUP($A48,'Anexo 2. Mapeo Instrumentos V3'!$A:$DV,BS$1,FALSE)="","",VLOOKUP($A48,'Anexo 2. Mapeo Instrumentos V3'!$A:$DV,BS$1,FALSE))</f>
        <v/>
      </c>
      <c r="BT48" s="136" t="str">
        <f>IF(VLOOKUP($A48,'Anexo 2. Mapeo Instrumentos V3'!$A:$DV,BT$1,FALSE)="","",VLOOKUP($A48,'Anexo 2. Mapeo Instrumentos V3'!$A:$DV,BT$1,FALSE))</f>
        <v/>
      </c>
      <c r="BU48" s="136" t="str">
        <f>IF(VLOOKUP($A48,'Anexo 2. Mapeo Instrumentos V3'!$A:$DV,BU$1,FALSE)="","",VLOOKUP($A48,'Anexo 2. Mapeo Instrumentos V3'!$A:$DV,BU$1,FALSE))</f>
        <v/>
      </c>
      <c r="BV48" s="166" t="str">
        <f>IF(VLOOKUP($A48,'Anexo 2. Mapeo Instrumentos V3'!$A:$DV,BV$1,FALSE)="","",VLOOKUP($A48,'Anexo 2. Mapeo Instrumentos V3'!$A:$DV,BV$1,FALSE))</f>
        <v/>
      </c>
      <c r="BW48" s="202">
        <f t="shared" si="1"/>
        <v>3</v>
      </c>
      <c r="BX48" s="202">
        <f t="shared" si="2"/>
        <v>5</v>
      </c>
    </row>
    <row r="49" spans="1:76" ht="60" x14ac:dyDescent="0.25">
      <c r="A49" s="102">
        <v>813</v>
      </c>
      <c r="B49" s="145" t="str">
        <f>IF(VLOOKUP($A49,'Anexo 2. Mapeo Instrumentos V3'!$A:$DV,B$1,FALSE)="","",VLOOKUP($A49,'Anexo 2. Mapeo Instrumentos V3'!$A:$DV,B$1,FALSE))</f>
        <v>1.3</v>
      </c>
      <c r="C49" s="157" t="str">
        <f>IF(VLOOKUP($A49,'Anexo 2. Mapeo Instrumentos V3'!$A:$DV,C$1,FALSE)="","",VLOOKUP($A49,'Anexo 2. Mapeo Instrumentos V3'!$A:$DV,C$1,FALSE))</f>
        <v>Implementar la campaña de prevención del consumo de sustancias psicoactivas en medios masivos de comunicación</v>
      </c>
      <c r="D49" s="72" t="str">
        <f>IF(VLOOKUP($A49,'Anexo 2. Mapeo Instrumentos V3'!$A:$DV,D$1,FALSE)="","",VLOOKUP($A49,'Anexo 2. Mapeo Instrumentos V3'!$A:$DV,D$1,FALSE))</f>
        <v>Implementar la campaña de prevención del consumo de sustancias psicoactivas en medios masivos de comunicación</v>
      </c>
      <c r="E49" s="130" t="str">
        <f>IF(VLOOKUP($A49,'Anexo 2. Mapeo Instrumentos V3'!$A:$DV,E$1,FALSE)="","",VLOOKUP($A49,'Anexo 2. Mapeo Instrumentos V3'!$A:$DV,E$1,FALSE))</f>
        <v>Dirección de Política de Drogas y Actividades relacionadas</v>
      </c>
      <c r="F49" s="130" t="str">
        <f>IF(VLOOKUP($A49,'Anexo 2. Mapeo Instrumentos V3'!$A:$DV,F$1,FALSE)="","",VLOOKUP($A49,'Anexo 2. Mapeo Instrumentos V3'!$A:$DV,F$1,FALSE))</f>
        <v xml:space="preserve">JENNY FAGUA </v>
      </c>
      <c r="G49" s="130">
        <f>IF(VLOOKUP($A49,'Anexo 2. Mapeo Instrumentos V3'!$A:$DV,G$1,FALSE)="","",VLOOKUP($A49,'Anexo 2. Mapeo Instrumentos V3'!$A:$DV,G$1,FALSE))</f>
        <v>3158666903</v>
      </c>
      <c r="H49" s="72" t="str">
        <f>IF(VLOOKUP($A49,'Anexo 2. Mapeo Instrumentos V3'!$A:$DV,H$1,FALSE)="","",VLOOKUP($A49,'Anexo 2. Mapeo Instrumentos V3'!$A:$DV,H$1,FALSE))</f>
        <v>jenny.fagua@minjusticia.gov.co</v>
      </c>
      <c r="I49" s="72" t="str">
        <f>IF(VLOOKUP($A49,'Anexo 2. Mapeo Instrumentos V3'!$A:$DV,I$1,FALSE)="","",VLOOKUP($A49,'Anexo 2. Mapeo Instrumentos V3'!$A:$DV,I$1,FALSE))</f>
        <v>NO</v>
      </c>
      <c r="J49" s="72" t="str">
        <f>IF(VLOOKUP($A49,'Anexo 2. Mapeo Instrumentos V3'!$A:$DV,J$1,FALSE)="","",VLOOKUP($A49,'Anexo 2. Mapeo Instrumentos V3'!$A:$DV,J$1,FALSE))</f>
        <v>NO</v>
      </c>
      <c r="K49" s="72" t="str">
        <f>IF(VLOOKUP($A49,'Anexo 2. Mapeo Instrumentos V3'!$A:$DV,K$1,FALSE)="","",VLOOKUP($A49,'Anexo 2. Mapeo Instrumentos V3'!$A:$DV,K$1,FALSE))</f>
        <v>NO</v>
      </c>
      <c r="L49" s="72" t="str">
        <f>IF(VLOOKUP($A49,'Anexo 2. Mapeo Instrumentos V3'!$A:$DV,L$1,FALSE)="","",VLOOKUP($A49,'Anexo 2. Mapeo Instrumentos V3'!$A:$DV,L$1,FALSE))</f>
        <v>NO</v>
      </c>
      <c r="M49" s="72" t="str">
        <f>IF(VLOOKUP($A49,'Anexo 2. Mapeo Instrumentos V3'!$A:$DV,M$1,FALSE)="","",VLOOKUP($A49,'Anexo 2. Mapeo Instrumentos V3'!$A:$DV,M$1,FALSE))</f>
        <v>NO</v>
      </c>
      <c r="N49" s="72" t="str">
        <f>IF(VLOOKUP($A49,'Anexo 2. Mapeo Instrumentos V3'!$A:$DV,N$1,FALSE)="","",VLOOKUP($A49,'Anexo 2. Mapeo Instrumentos V3'!$A:$DV,N$1,FALSE))</f>
        <v>SI</v>
      </c>
      <c r="O49" s="72" t="str">
        <f>IF(VLOOKUP($A49,'Anexo 2. Mapeo Instrumentos V3'!$A:$DV,O$1,FALSE)="","",VLOOKUP($A49,'Anexo 2. Mapeo Instrumentos V3'!$A:$DV,O$1,FALSE))</f>
        <v>NO</v>
      </c>
      <c r="P49" s="72" t="str">
        <f>IF(VLOOKUP($A49,'Anexo 2. Mapeo Instrumentos V3'!$A:$DV,P$1,FALSE)="","",VLOOKUP($A49,'Anexo 2. Mapeo Instrumentos V3'!$A:$DV,P$1,FALSE))</f>
        <v>NO</v>
      </c>
      <c r="Q49" s="72" t="str">
        <f>IF(VLOOKUP($A49,'Anexo 2. Mapeo Instrumentos V3'!$A:$DV,Q$1,FALSE)="","",VLOOKUP($A49,'Anexo 2. Mapeo Instrumentos V3'!$A:$DV,Q$1,FALSE))</f>
        <v>SI</v>
      </c>
      <c r="R49" s="72" t="str">
        <f>IF(VLOOKUP($A49,'Anexo 2. Mapeo Instrumentos V3'!$A:$DV,R$1,FALSE)="","",VLOOKUP($A49,'Anexo 2. Mapeo Instrumentos V3'!$A:$DV,R$1,FALSE))</f>
        <v>SI</v>
      </c>
      <c r="S49" s="72" t="str">
        <f>IF(VLOOKUP($A49,'Anexo 2. Mapeo Instrumentos V3'!$A:$DV,S$1,FALSE)="","",VLOOKUP($A49,'Anexo 2. Mapeo Instrumentos V3'!$A:$DV,S$1,FALSE))</f>
        <v>La campaña esta orientada a toda la población colombiana</v>
      </c>
      <c r="T49" s="72" t="str">
        <f>IF(VLOOKUP($A49,'Anexo 2. Mapeo Instrumentos V3'!$A:$DV,T$1,FALSE)="","",VLOOKUP($A49,'Anexo 2. Mapeo Instrumentos V3'!$A:$DV,T$1,FALSE))</f>
        <v/>
      </c>
      <c r="U49" s="72" t="str">
        <f>IF(VLOOKUP($A49,'Anexo 2. Mapeo Instrumentos V3'!$A:$DV,U$1,FALSE)="","",VLOOKUP($A49,'Anexo 2. Mapeo Instrumentos V3'!$A:$DV,U$1,FALSE))</f>
        <v xml:space="preserve"> </v>
      </c>
      <c r="V49" s="72" t="str">
        <f>IF(VLOOKUP($A49,'Anexo 2. Mapeo Instrumentos V3'!$A:$DV,V$1,FALSE)="","",VLOOKUP($A49,'Anexo 2. Mapeo Instrumentos V3'!$A:$DV,V$1,FALSE))</f>
        <v/>
      </c>
      <c r="W49" s="158" t="str">
        <f>IF(VLOOKUP($A49,'Anexo 2. Mapeo Instrumentos V3'!$A:$DV,W$1,FALSE)="","",VLOOKUP($A49,'Anexo 2. Mapeo Instrumentos V3'!$A:$DV,W$1,FALSE))</f>
        <v>Campaña de Comunicación implementada.</v>
      </c>
      <c r="X49" s="3" t="str">
        <f>IF(VLOOKUP($A49,'Anexo 2. Mapeo Instrumentos V3'!$A:$DV,X$1,FALSE)="","",VLOOKUP($A49,'Anexo 2. Mapeo Instrumentos V3'!$A:$DV,X$1,FALSE))</f>
        <v/>
      </c>
      <c r="Y49" s="102">
        <f>IF(VLOOKUP($A49,'Anexo 2. Mapeo Instrumentos V3'!$A:$DV,Y$1,FALSE)="","",VLOOKUP($A49,'Anexo 2. Mapeo Instrumentos V3'!$A:$DV,Y$1,FALSE))</f>
        <v>1</v>
      </c>
      <c r="Z49" s="136" t="str">
        <f>IF(VLOOKUP($A49,'Anexo 2. Mapeo Instrumentos V3'!$A:$DV,Z$1,FALSE)="","",VLOOKUP($A49,'Anexo 2. Mapeo Instrumentos V3'!$A:$DV,Z$1,FALSE))</f>
        <v/>
      </c>
      <c r="AA49" s="136" t="str">
        <f>IF(VLOOKUP($A49,'Anexo 2. Mapeo Instrumentos V3'!$A:$DV,AA$1,FALSE)="","",VLOOKUP($A49,'Anexo 2. Mapeo Instrumentos V3'!$A:$DV,AA$1,FALSE))</f>
        <v/>
      </c>
      <c r="AB49" s="136" t="str">
        <f>IF(VLOOKUP($A49,'Anexo 2. Mapeo Instrumentos V3'!$A:$DV,AB$1,FALSE)="","",VLOOKUP($A49,'Anexo 2. Mapeo Instrumentos V3'!$A:$DV,AB$1,FALSE))</f>
        <v/>
      </c>
      <c r="AC49" s="136" t="str">
        <f>IF(VLOOKUP($A49,'Anexo 2. Mapeo Instrumentos V3'!$A:$DV,AC$1,FALSE)="","",VLOOKUP($A49,'Anexo 2. Mapeo Instrumentos V3'!$A:$DV,AC$1,FALSE))</f>
        <v/>
      </c>
      <c r="AD49" s="136" t="str">
        <f>IF(VLOOKUP($A49,'Anexo 2. Mapeo Instrumentos V3'!$A:$DV,AD$1,FALSE)="","",VLOOKUP($A49,'Anexo 2. Mapeo Instrumentos V3'!$A:$DV,AD$1,FALSE))</f>
        <v/>
      </c>
      <c r="AE49" s="136" t="str">
        <f>IF(VLOOKUP($A49,'Anexo 2. Mapeo Instrumentos V3'!$A:$DV,AE$1,FALSE)="","",VLOOKUP($A49,'Anexo 2. Mapeo Instrumentos V3'!$A:$DV,AE$1,FALSE))</f>
        <v/>
      </c>
      <c r="AF49" s="136" t="str">
        <f>IF(VLOOKUP($A49,'Anexo 2. Mapeo Instrumentos V3'!$A:$DV,AF$1,FALSE)="","",VLOOKUP($A49,'Anexo 2. Mapeo Instrumentos V3'!$A:$DV,AF$1,FALSE))</f>
        <v/>
      </c>
      <c r="AG49" s="136" t="str">
        <f>IF(VLOOKUP($A49,'Anexo 2. Mapeo Instrumentos V3'!$A:$DV,AG$1,FALSE)="","",VLOOKUP($A49,'Anexo 2. Mapeo Instrumentos V3'!$A:$DV,AG$1,FALSE))</f>
        <v/>
      </c>
      <c r="AH49" s="136" t="str">
        <f>IF(VLOOKUP($A49,'Anexo 2. Mapeo Instrumentos V3'!$A:$DV,AH$1,FALSE)="","",VLOOKUP($A49,'Anexo 2. Mapeo Instrumentos V3'!$A:$DV,AH$1,FALSE))</f>
        <v/>
      </c>
      <c r="AI49" s="136">
        <f>IF(VLOOKUP($A49,'Anexo 2. Mapeo Instrumentos V3'!$A:$DV,AI$1,FALSE)="","",VLOOKUP($A49,'Anexo 2. Mapeo Instrumentos V3'!$A:$DV,AI$1,FALSE))</f>
        <v>1</v>
      </c>
      <c r="AJ49" s="136" t="str">
        <f>IF(VLOOKUP($A49,'Anexo 2. Mapeo Instrumentos V3'!$A:$DV,AJ$1,FALSE)="","",VLOOKUP($A49,'Anexo 2. Mapeo Instrumentos V3'!$A:$DV,AJ$1,FALSE))</f>
        <v/>
      </c>
      <c r="AK49" s="136" t="str">
        <f>IF(VLOOKUP($A49,'Anexo 2. Mapeo Instrumentos V3'!$A:$DV,AK$1,FALSE)="","",VLOOKUP($A49,'Anexo 2. Mapeo Instrumentos V3'!$A:$DV,AK$1,FALSE))</f>
        <v/>
      </c>
      <c r="AL49" s="136" t="str">
        <f>IF(VLOOKUP($A49,'Anexo 2. Mapeo Instrumentos V3'!$A:$DV,AL$1,FALSE)="","",VLOOKUP($A49,'Anexo 2. Mapeo Instrumentos V3'!$A:$DV,AL$1,FALSE))</f>
        <v/>
      </c>
      <c r="AM49" s="136" t="str">
        <f>IF(VLOOKUP($A49,'Anexo 2. Mapeo Instrumentos V3'!$A:$DV,AM$1,FALSE)="","",VLOOKUP($A49,'Anexo 2. Mapeo Instrumentos V3'!$A:$DV,AM$1,FALSE))</f>
        <v/>
      </c>
      <c r="AN49" s="136" t="str">
        <f>IF(VLOOKUP($A49,'Anexo 2. Mapeo Instrumentos V3'!$A:$DV,AN$1,FALSE)="","",VLOOKUP($A49,'Anexo 2. Mapeo Instrumentos V3'!$A:$DV,AN$1,FALSE))</f>
        <v/>
      </c>
      <c r="AO49" s="136" t="str">
        <f>IF(VLOOKUP($A49,'Anexo 2. Mapeo Instrumentos V3'!$A:$DV,AO$1,FALSE)="","",VLOOKUP($A49,'Anexo 2. Mapeo Instrumentos V3'!$A:$DV,AO$1,FALSE))</f>
        <v/>
      </c>
      <c r="AP49" s="136" t="str">
        <f>IF(VLOOKUP($A49,'Anexo 2. Mapeo Instrumentos V3'!$A:$DV,AP$1,FALSE)="","",VLOOKUP($A49,'Anexo 2. Mapeo Instrumentos V3'!$A:$DV,AP$1,FALSE))</f>
        <v/>
      </c>
      <c r="AQ49" s="136" t="str">
        <f>IF(VLOOKUP($A49,'Anexo 2. Mapeo Instrumentos V3'!$A:$DV,AQ$1,FALSE)="","",VLOOKUP($A49,'Anexo 2. Mapeo Instrumentos V3'!$A:$DV,AQ$1,FALSE))</f>
        <v/>
      </c>
      <c r="AR49" s="136" t="str">
        <f>IF(VLOOKUP($A49,'Anexo 2. Mapeo Instrumentos V3'!$A:$DV,AR$1,FALSE)="","",VLOOKUP($A49,'Anexo 2. Mapeo Instrumentos V3'!$A:$DV,AR$1,FALSE))</f>
        <v/>
      </c>
      <c r="AS49" s="136" t="str">
        <f>IF(VLOOKUP($A49,'Anexo 2. Mapeo Instrumentos V3'!$A:$DV,AS$1,FALSE)="","",VLOOKUP($A49,'Anexo 2. Mapeo Instrumentos V3'!$A:$DV,AS$1,FALSE))</f>
        <v/>
      </c>
      <c r="AT49" s="136" t="str">
        <f>IF(VLOOKUP($A49,'Anexo 2. Mapeo Instrumentos V3'!$A:$DV,AT$1,FALSE)="","",VLOOKUP($A49,'Anexo 2. Mapeo Instrumentos V3'!$A:$DV,AT$1,FALSE))</f>
        <v/>
      </c>
      <c r="AU49" s="136" t="str">
        <f>IF(VLOOKUP($A49,'Anexo 2. Mapeo Instrumentos V3'!$A:$DV,AU$1,FALSE)="","",VLOOKUP($A49,'Anexo 2. Mapeo Instrumentos V3'!$A:$DV,AU$1,FALSE))</f>
        <v/>
      </c>
      <c r="AV49" s="136" t="str">
        <f>IF(VLOOKUP($A49,'Anexo 2. Mapeo Instrumentos V3'!$A:$DV,AV$1,FALSE)="","",VLOOKUP($A49,'Anexo 2. Mapeo Instrumentos V3'!$A:$DV,AV$1,FALSE))</f>
        <v/>
      </c>
      <c r="AW49" s="136" t="str">
        <f>IF(VLOOKUP($A49,'Anexo 2. Mapeo Instrumentos V3'!$A:$DV,AW$1,FALSE)="","",VLOOKUP($A49,'Anexo 2. Mapeo Instrumentos V3'!$A:$DV,AW$1,FALSE))</f>
        <v/>
      </c>
      <c r="AX49" s="136" t="str">
        <f>IF(VLOOKUP($A49,'Anexo 2. Mapeo Instrumentos V3'!$A:$DV,AX$1,FALSE)="","",VLOOKUP($A49,'Anexo 2. Mapeo Instrumentos V3'!$A:$DV,AX$1,FALSE))</f>
        <v/>
      </c>
      <c r="AY49" s="136" t="str">
        <f>IF(VLOOKUP($A49,'Anexo 2. Mapeo Instrumentos V3'!$A:$DV,AY$1,FALSE)="","",VLOOKUP($A49,'Anexo 2. Mapeo Instrumentos V3'!$A:$DV,AY$1,FALSE))</f>
        <v/>
      </c>
      <c r="AZ49" s="136" t="str">
        <f>IF(VLOOKUP($A49,'Anexo 2. Mapeo Instrumentos V3'!$A:$DV,AZ$1,FALSE)="","",VLOOKUP($A49,'Anexo 2. Mapeo Instrumentos V3'!$A:$DV,AZ$1,FALSE))</f>
        <v/>
      </c>
      <c r="BA49" s="136" t="str">
        <f>IF(VLOOKUP($A49,'Anexo 2. Mapeo Instrumentos V3'!$A:$DV,BA$1,FALSE)="","",VLOOKUP($A49,'Anexo 2. Mapeo Instrumentos V3'!$A:$DV,BA$1,FALSE))</f>
        <v/>
      </c>
      <c r="BB49" s="166" t="str">
        <f>IF(VLOOKUP($A49,'Anexo 2. Mapeo Instrumentos V3'!$A:$DV,BB$1,FALSE)="","",VLOOKUP($A49,'Anexo 2. Mapeo Instrumentos V3'!$A:$DV,BB$1,FALSE))</f>
        <v/>
      </c>
      <c r="BC49" s="202">
        <f t="shared" si="0"/>
        <v>2</v>
      </c>
      <c r="BD49" s="102" t="str">
        <f>IF(VLOOKUP($A49,'Anexo 2. Mapeo Instrumentos V3'!$A:$DV,BD$1,FALSE)="","",VLOOKUP($A49,'Anexo 2. Mapeo Instrumentos V3'!$A:$DV,BD$1,FALSE))</f>
        <v/>
      </c>
      <c r="BE49" s="136" t="str">
        <f>IF(VLOOKUP($A49,'Anexo 2. Mapeo Instrumentos V3'!$A:$DV,BE$1,FALSE)="","",VLOOKUP($A49,'Anexo 2. Mapeo Instrumentos V3'!$A:$DV,BE$1,FALSE))</f>
        <v/>
      </c>
      <c r="BF49" s="136" t="str">
        <f>IF(VLOOKUP($A49,'Anexo 2. Mapeo Instrumentos V3'!$A:$DV,BF$1,FALSE)="","",VLOOKUP($A49,'Anexo 2. Mapeo Instrumentos V3'!$A:$DV,BF$1,FALSE))</f>
        <v/>
      </c>
      <c r="BG49" s="136" t="str">
        <f>IF(VLOOKUP($A49,'Anexo 2. Mapeo Instrumentos V3'!$A:$DV,BG$1,FALSE)="","",VLOOKUP($A49,'Anexo 2. Mapeo Instrumentos V3'!$A:$DV,BG$1,FALSE))</f>
        <v/>
      </c>
      <c r="BH49" s="136" t="str">
        <f>IF(VLOOKUP($A49,'Anexo 2. Mapeo Instrumentos V3'!$A:$DV,BH$1,FALSE)="","",VLOOKUP($A49,'Anexo 2. Mapeo Instrumentos V3'!$A:$DV,BH$1,FALSE))</f>
        <v/>
      </c>
      <c r="BI49" s="136" t="str">
        <f>IF(VLOOKUP($A49,'Anexo 2. Mapeo Instrumentos V3'!$A:$DV,BI$1,FALSE)="","",VLOOKUP($A49,'Anexo 2. Mapeo Instrumentos V3'!$A:$DV,BI$1,FALSE))</f>
        <v/>
      </c>
      <c r="BJ49" s="136" t="str">
        <f>IF(VLOOKUP($A49,'Anexo 2. Mapeo Instrumentos V3'!$A:$DV,BJ$1,FALSE)="","",VLOOKUP($A49,'Anexo 2. Mapeo Instrumentos V3'!$A:$DV,BJ$1,FALSE))</f>
        <v/>
      </c>
      <c r="BK49" s="136" t="str">
        <f>IF(VLOOKUP($A49,'Anexo 2. Mapeo Instrumentos V3'!$A:$DV,BK$1,FALSE)="","",VLOOKUP($A49,'Anexo 2. Mapeo Instrumentos V3'!$A:$DV,BK$1,FALSE))</f>
        <v/>
      </c>
      <c r="BL49" s="136" t="str">
        <f>IF(VLOOKUP($A49,'Anexo 2. Mapeo Instrumentos V3'!$A:$DV,BL$1,FALSE)="","",VLOOKUP($A49,'Anexo 2. Mapeo Instrumentos V3'!$A:$DV,BL$1,FALSE))</f>
        <v/>
      </c>
      <c r="BM49" s="136">
        <f>IF(VLOOKUP($A49,'Anexo 2. Mapeo Instrumentos V3'!$A:$DV,BM$1,FALSE)="","",VLOOKUP($A49,'Anexo 2. Mapeo Instrumentos V3'!$A:$DV,BM$1,FALSE))</f>
        <v>1</v>
      </c>
      <c r="BN49" s="136" t="str">
        <f>IF(VLOOKUP($A49,'Anexo 2. Mapeo Instrumentos V3'!$A:$DV,BN$1,FALSE)="","",VLOOKUP($A49,'Anexo 2. Mapeo Instrumentos V3'!$A:$DV,BN$1,FALSE))</f>
        <v/>
      </c>
      <c r="BO49" s="136" t="str">
        <f>IF(VLOOKUP($A49,'Anexo 2. Mapeo Instrumentos V3'!$A:$DV,BO$1,FALSE)="","",VLOOKUP($A49,'Anexo 2. Mapeo Instrumentos V3'!$A:$DV,BO$1,FALSE))</f>
        <v/>
      </c>
      <c r="BP49" s="136" t="str">
        <f>IF(VLOOKUP($A49,'Anexo 2. Mapeo Instrumentos V3'!$A:$DV,BP$1,FALSE)="","",VLOOKUP($A49,'Anexo 2. Mapeo Instrumentos V3'!$A:$DV,BP$1,FALSE))</f>
        <v/>
      </c>
      <c r="BQ49" s="136" t="str">
        <f>IF(VLOOKUP($A49,'Anexo 2. Mapeo Instrumentos V3'!$A:$DV,BQ$1,FALSE)="","",VLOOKUP($A49,'Anexo 2. Mapeo Instrumentos V3'!$A:$DV,BQ$1,FALSE))</f>
        <v/>
      </c>
      <c r="BR49" s="136" t="str">
        <f>IF(VLOOKUP($A49,'Anexo 2. Mapeo Instrumentos V3'!$A:$DV,BR$1,FALSE)="","",VLOOKUP($A49,'Anexo 2. Mapeo Instrumentos V3'!$A:$DV,BR$1,FALSE))</f>
        <v/>
      </c>
      <c r="BS49" s="136" t="str">
        <f>IF(VLOOKUP($A49,'Anexo 2. Mapeo Instrumentos V3'!$A:$DV,BS$1,FALSE)="","",VLOOKUP($A49,'Anexo 2. Mapeo Instrumentos V3'!$A:$DV,BS$1,FALSE))</f>
        <v/>
      </c>
      <c r="BT49" s="136" t="str">
        <f>IF(VLOOKUP($A49,'Anexo 2. Mapeo Instrumentos V3'!$A:$DV,BT$1,FALSE)="","",VLOOKUP($A49,'Anexo 2. Mapeo Instrumentos V3'!$A:$DV,BT$1,FALSE))</f>
        <v/>
      </c>
      <c r="BU49" s="136" t="str">
        <f>IF(VLOOKUP($A49,'Anexo 2. Mapeo Instrumentos V3'!$A:$DV,BU$1,FALSE)="","",VLOOKUP($A49,'Anexo 2. Mapeo Instrumentos V3'!$A:$DV,BU$1,FALSE))</f>
        <v/>
      </c>
      <c r="BV49" s="166" t="str">
        <f>IF(VLOOKUP($A49,'Anexo 2. Mapeo Instrumentos V3'!$A:$DV,BV$1,FALSE)="","",VLOOKUP($A49,'Anexo 2. Mapeo Instrumentos V3'!$A:$DV,BV$1,FALSE))</f>
        <v/>
      </c>
      <c r="BW49" s="202">
        <f t="shared" si="1"/>
        <v>1</v>
      </c>
      <c r="BX49" s="202">
        <f t="shared" si="2"/>
        <v>3</v>
      </c>
    </row>
    <row r="50" spans="1:76" ht="212.25" customHeight="1" x14ac:dyDescent="0.25">
      <c r="A50" s="102">
        <v>814</v>
      </c>
      <c r="B50" s="145" t="str">
        <f>IF(VLOOKUP($A50,'Anexo 2. Mapeo Instrumentos V3'!$A:$DV,B$1,FALSE)="","",VLOOKUP($A50,'Anexo 2. Mapeo Instrumentos V3'!$A:$DV,B$1,FALSE))</f>
        <v>1.3</v>
      </c>
      <c r="C50" s="157" t="str">
        <f>IF(VLOOKUP($A50,'Anexo 2. Mapeo Instrumentos V3'!$A:$DV,C$1,FALSE)="","",VLOOKUP($A50,'Anexo 2. Mapeo Instrumentos V3'!$A:$DV,C$1,FALSE))</f>
        <v>Asistencia Técnica para la promoción de la estrategia de reducción de riesgos y daños para consumo de alto impacto a través del fortalecimiento de capacidades, asistencia técnica e implementación de acciones en siete entidades territoriales en las que se ha identificado esta problemática, entre los cuales están:  Pereira, Dosquebradas, Armenia, Cúcuta, Medellín, Cali y Bogotá.</v>
      </c>
      <c r="D50" s="72" t="str">
        <f>IF(VLOOKUP($A50,'Anexo 2. Mapeo Instrumentos V3'!$A:$DV,D$1,FALSE)="","",VLOOKUP($A50,'Anexo 2. Mapeo Instrumentos V3'!$A:$DV,D$1,FALSE))</f>
        <v xml:space="preserve">Realizar asistencia técnica a los territorios seleccionados para la promoción de la estrategia de reducción de riesgos y daños para el consumo de alto impacto, la implementación de acciones y el Fortalecimiento de capacidades para su implementación. </v>
      </c>
      <c r="E50" s="130" t="str">
        <f>IF(VLOOKUP($A50,'Anexo 2. Mapeo Instrumentos V3'!$A:$DV,E$1,FALSE)="","",VLOOKUP($A50,'Anexo 2. Mapeo Instrumentos V3'!$A:$DV,E$1,FALSE))</f>
        <v>Dirección de Política de Drogas y Actividades relacionadas</v>
      </c>
      <c r="F50" s="130" t="str">
        <f>IF(VLOOKUP($A50,'Anexo 2. Mapeo Instrumentos V3'!$A:$DV,F$1,FALSE)="","",VLOOKUP($A50,'Anexo 2. Mapeo Instrumentos V3'!$A:$DV,F$1,FALSE))</f>
        <v xml:space="preserve">JENNY FAGUA </v>
      </c>
      <c r="G50" s="136">
        <f>IF(VLOOKUP($A50,'Anexo 2. Mapeo Instrumentos V3'!$A:$DV,G$1,FALSE)="","",VLOOKUP($A50,'Anexo 2. Mapeo Instrumentos V3'!$A:$DV,G$1,FALSE))</f>
        <v>3158666903</v>
      </c>
      <c r="H50" s="72" t="str">
        <f>IF(VLOOKUP($A50,'Anexo 2. Mapeo Instrumentos V3'!$A:$DV,H$1,FALSE)="","",VLOOKUP($A50,'Anexo 2. Mapeo Instrumentos V3'!$A:$DV,H$1,FALSE))</f>
        <v>jenny.fagua@minjusticia.gov.co</v>
      </c>
      <c r="I50" s="7" t="str">
        <f>IF(VLOOKUP($A50,'Anexo 2. Mapeo Instrumentos V3'!$A:$DV,I$1,FALSE)="","",VLOOKUP($A50,'Anexo 2. Mapeo Instrumentos V3'!$A:$DV,I$1,FALSE))</f>
        <v>NO</v>
      </c>
      <c r="J50" s="7" t="str">
        <f>IF(VLOOKUP($A50,'Anexo 2. Mapeo Instrumentos V3'!$A:$DV,J$1,FALSE)="","",VLOOKUP($A50,'Anexo 2. Mapeo Instrumentos V3'!$A:$DV,J$1,FALSE))</f>
        <v>NO</v>
      </c>
      <c r="K50" s="7" t="str">
        <f>IF(VLOOKUP($A50,'Anexo 2. Mapeo Instrumentos V3'!$A:$DV,K$1,FALSE)="","",VLOOKUP($A50,'Anexo 2. Mapeo Instrumentos V3'!$A:$DV,K$1,FALSE))</f>
        <v>NO</v>
      </c>
      <c r="L50" s="7" t="str">
        <f>IF(VLOOKUP($A50,'Anexo 2. Mapeo Instrumentos V3'!$A:$DV,L$1,FALSE)="","",VLOOKUP($A50,'Anexo 2. Mapeo Instrumentos V3'!$A:$DV,L$1,FALSE))</f>
        <v>NO</v>
      </c>
      <c r="M50" s="7" t="str">
        <f>IF(VLOOKUP($A50,'Anexo 2. Mapeo Instrumentos V3'!$A:$DV,M$1,FALSE)="","",VLOOKUP($A50,'Anexo 2. Mapeo Instrumentos V3'!$A:$DV,M$1,FALSE))</f>
        <v>NO</v>
      </c>
      <c r="N50" s="7" t="str">
        <f>IF(VLOOKUP($A50,'Anexo 2. Mapeo Instrumentos V3'!$A:$DV,N$1,FALSE)="","",VLOOKUP($A50,'Anexo 2. Mapeo Instrumentos V3'!$A:$DV,N$1,FALSE))</f>
        <v>SI</v>
      </c>
      <c r="O50" s="72" t="str">
        <f>IF(VLOOKUP($A50,'Anexo 2. Mapeo Instrumentos V3'!$A:$DV,O$1,FALSE)="","",VLOOKUP($A50,'Anexo 2. Mapeo Instrumentos V3'!$A:$DV,O$1,FALSE))</f>
        <v>NO</v>
      </c>
      <c r="P50" s="72" t="str">
        <f>IF(VLOOKUP($A50,'Anexo 2. Mapeo Instrumentos V3'!$A:$DV,P$1,FALSE)="","",VLOOKUP($A50,'Anexo 2. Mapeo Instrumentos V3'!$A:$DV,P$1,FALSE))</f>
        <v>SI</v>
      </c>
      <c r="Q50" s="7" t="str">
        <f>IF(VLOOKUP($A50,'Anexo 2. Mapeo Instrumentos V3'!$A:$DV,Q$1,FALSE)="","",VLOOKUP($A50,'Anexo 2. Mapeo Instrumentos V3'!$A:$DV,Q$1,FALSE))</f>
        <v>SI</v>
      </c>
      <c r="R50" s="7" t="str">
        <f>IF(VLOOKUP($A50,'Anexo 2. Mapeo Instrumentos V3'!$A:$DV,R$1,FALSE)="","",VLOOKUP($A50,'Anexo 2. Mapeo Instrumentos V3'!$A:$DV,R$1,FALSE))</f>
        <v/>
      </c>
      <c r="S50" s="72" t="str">
        <f>IF(VLOOKUP($A50,'Anexo 2. Mapeo Instrumentos V3'!$A:$DV,S$1,FALSE)="","",VLOOKUP($A50,'Anexo 2. Mapeo Instrumentos V3'!$A:$DV,S$1,FALSE))</f>
        <v/>
      </c>
      <c r="T50" s="72" t="str">
        <f>IF(VLOOKUP($A50,'Anexo 2. Mapeo Instrumentos V3'!$A:$DV,T$1,FALSE)="","",VLOOKUP($A50,'Anexo 2. Mapeo Instrumentos V3'!$A:$DV,T$1,FALSE))</f>
        <v>Salud</v>
      </c>
      <c r="U50" s="72" t="str">
        <f>IF(VLOOKUP($A50,'Anexo 2. Mapeo Instrumentos V3'!$A:$DV,U$1,FALSE)="","",VLOOKUP($A50,'Anexo 2. Mapeo Instrumentos V3'!$A:$DV,U$1,FALSE))</f>
        <v xml:space="preserve">Entrenamiento </v>
      </c>
      <c r="V50" s="72" t="str">
        <f>IF(VLOOKUP($A50,'Anexo 2. Mapeo Instrumentos V3'!$A:$DV,V$1,FALSE)="","",VLOOKUP($A50,'Anexo 2. Mapeo Instrumentos V3'!$A:$DV,V$1,FALSE))</f>
        <v/>
      </c>
      <c r="W50" s="158" t="str">
        <f>IF(VLOOKUP($A50,'Anexo 2. Mapeo Instrumentos V3'!$A:$DV,W$1,FALSE)="","",VLOOKUP($A50,'Anexo 2. Mapeo Instrumentos V3'!$A:$DV,W$1,FALSE))</f>
        <v>Unidad territorial asistida en Reducción de Riesgos y Daños</v>
      </c>
      <c r="X50" s="3" t="str">
        <f>IF(VLOOKUP($A50,'Anexo 2. Mapeo Instrumentos V3'!$A:$DV,X$1,FALSE)="","",VLOOKUP($A50,'Anexo 2. Mapeo Instrumentos V3'!$A:$DV,X$1,FALSE))</f>
        <v/>
      </c>
      <c r="Y50" s="102" t="str">
        <f>IF(VLOOKUP($A50,'Anexo 2. Mapeo Instrumentos V3'!$A:$DV,Y$1,FALSE)="","",VLOOKUP($A50,'Anexo 2. Mapeo Instrumentos V3'!$A:$DV,Y$1,FALSE))</f>
        <v/>
      </c>
      <c r="Z50" s="136" t="str">
        <f>IF(VLOOKUP($A50,'Anexo 2. Mapeo Instrumentos V3'!$A:$DV,Z$1,FALSE)="","",VLOOKUP($A50,'Anexo 2. Mapeo Instrumentos V3'!$A:$DV,Z$1,FALSE))</f>
        <v/>
      </c>
      <c r="AA50" s="136" t="str">
        <f>IF(VLOOKUP($A50,'Anexo 2. Mapeo Instrumentos V3'!$A:$DV,AA$1,FALSE)="","",VLOOKUP($A50,'Anexo 2. Mapeo Instrumentos V3'!$A:$DV,AA$1,FALSE))</f>
        <v/>
      </c>
      <c r="AB50" s="136" t="str">
        <f>IF(VLOOKUP($A50,'Anexo 2. Mapeo Instrumentos V3'!$A:$DV,AB$1,FALSE)="","",VLOOKUP($A50,'Anexo 2. Mapeo Instrumentos V3'!$A:$DV,AB$1,FALSE))</f>
        <v/>
      </c>
      <c r="AC50" s="136" t="str">
        <f>IF(VLOOKUP($A50,'Anexo 2. Mapeo Instrumentos V3'!$A:$DV,AC$1,FALSE)="","",VLOOKUP($A50,'Anexo 2. Mapeo Instrumentos V3'!$A:$DV,AC$1,FALSE))</f>
        <v/>
      </c>
      <c r="AD50" s="136" t="str">
        <f>IF(VLOOKUP($A50,'Anexo 2. Mapeo Instrumentos V3'!$A:$DV,AD$1,FALSE)="","",VLOOKUP($A50,'Anexo 2. Mapeo Instrumentos V3'!$A:$DV,AD$1,FALSE))</f>
        <v/>
      </c>
      <c r="AE50" s="136" t="str">
        <f>IF(VLOOKUP($A50,'Anexo 2. Mapeo Instrumentos V3'!$A:$DV,AE$1,FALSE)="","",VLOOKUP($A50,'Anexo 2. Mapeo Instrumentos V3'!$A:$DV,AE$1,FALSE))</f>
        <v/>
      </c>
      <c r="AF50" s="136" t="str">
        <f>IF(VLOOKUP($A50,'Anexo 2. Mapeo Instrumentos V3'!$A:$DV,AF$1,FALSE)="","",VLOOKUP($A50,'Anexo 2. Mapeo Instrumentos V3'!$A:$DV,AF$1,FALSE))</f>
        <v/>
      </c>
      <c r="AG50" s="136" t="str">
        <f>IF(VLOOKUP($A50,'Anexo 2. Mapeo Instrumentos V3'!$A:$DV,AG$1,FALSE)="","",VLOOKUP($A50,'Anexo 2. Mapeo Instrumentos V3'!$A:$DV,AG$1,FALSE))</f>
        <v/>
      </c>
      <c r="AH50" s="136" t="str">
        <f>IF(VLOOKUP($A50,'Anexo 2. Mapeo Instrumentos V3'!$A:$DV,AH$1,FALSE)="","",VLOOKUP($A50,'Anexo 2. Mapeo Instrumentos V3'!$A:$DV,AH$1,FALSE))</f>
        <v/>
      </c>
      <c r="AI50" s="136" t="str">
        <f>IF(VLOOKUP($A50,'Anexo 2. Mapeo Instrumentos V3'!$A:$DV,AI$1,FALSE)="","",VLOOKUP($A50,'Anexo 2. Mapeo Instrumentos V3'!$A:$DV,AI$1,FALSE))</f>
        <v/>
      </c>
      <c r="AJ50" s="136" t="str">
        <f>IF(VLOOKUP($A50,'Anexo 2. Mapeo Instrumentos V3'!$A:$DV,AJ$1,FALSE)="","",VLOOKUP($A50,'Anexo 2. Mapeo Instrumentos V3'!$A:$DV,AJ$1,FALSE))</f>
        <v/>
      </c>
      <c r="AK50" s="136" t="str">
        <f>IF(VLOOKUP($A50,'Anexo 2. Mapeo Instrumentos V3'!$A:$DV,AK$1,FALSE)="","",VLOOKUP($A50,'Anexo 2. Mapeo Instrumentos V3'!$A:$DV,AK$1,FALSE))</f>
        <v/>
      </c>
      <c r="AL50" s="136" t="str">
        <f>IF(VLOOKUP($A50,'Anexo 2. Mapeo Instrumentos V3'!$A:$DV,AL$1,FALSE)="","",VLOOKUP($A50,'Anexo 2. Mapeo Instrumentos V3'!$A:$DV,AL$1,FALSE))</f>
        <v/>
      </c>
      <c r="AM50" s="136" t="str">
        <f>IF(VLOOKUP($A50,'Anexo 2. Mapeo Instrumentos V3'!$A:$DV,AM$1,FALSE)="","",VLOOKUP($A50,'Anexo 2. Mapeo Instrumentos V3'!$A:$DV,AM$1,FALSE))</f>
        <v/>
      </c>
      <c r="AN50" s="136" t="str">
        <f>IF(VLOOKUP($A50,'Anexo 2. Mapeo Instrumentos V3'!$A:$DV,AN$1,FALSE)="","",VLOOKUP($A50,'Anexo 2. Mapeo Instrumentos V3'!$A:$DV,AN$1,FALSE))</f>
        <v/>
      </c>
      <c r="AO50" s="136" t="str">
        <f>IF(VLOOKUP($A50,'Anexo 2. Mapeo Instrumentos V3'!$A:$DV,AO$1,FALSE)="","",VLOOKUP($A50,'Anexo 2. Mapeo Instrumentos V3'!$A:$DV,AO$1,FALSE))</f>
        <v/>
      </c>
      <c r="AP50" s="136" t="str">
        <f>IF(VLOOKUP($A50,'Anexo 2. Mapeo Instrumentos V3'!$A:$DV,AP$1,FALSE)="","",VLOOKUP($A50,'Anexo 2. Mapeo Instrumentos V3'!$A:$DV,AP$1,FALSE))</f>
        <v/>
      </c>
      <c r="AQ50" s="136">
        <f>IF(VLOOKUP($A50,'Anexo 2. Mapeo Instrumentos V3'!$A:$DV,AQ$1,FALSE)="","",VLOOKUP($A50,'Anexo 2. Mapeo Instrumentos V3'!$A:$DV,AQ$1,FALSE))</f>
        <v>1</v>
      </c>
      <c r="AR50" s="136" t="str">
        <f>IF(VLOOKUP($A50,'Anexo 2. Mapeo Instrumentos V3'!$A:$DV,AR$1,FALSE)="","",VLOOKUP($A50,'Anexo 2. Mapeo Instrumentos V3'!$A:$DV,AR$1,FALSE))</f>
        <v/>
      </c>
      <c r="AS50" s="136" t="str">
        <f>IF(VLOOKUP($A50,'Anexo 2. Mapeo Instrumentos V3'!$A:$DV,AS$1,FALSE)="","",VLOOKUP($A50,'Anexo 2. Mapeo Instrumentos V3'!$A:$DV,AS$1,FALSE))</f>
        <v/>
      </c>
      <c r="AT50" s="136">
        <f>IF(VLOOKUP($A50,'Anexo 2. Mapeo Instrumentos V3'!$A:$DV,AT$1,FALSE)="","",VLOOKUP($A50,'Anexo 2. Mapeo Instrumentos V3'!$A:$DV,AT$1,FALSE))</f>
        <v>1</v>
      </c>
      <c r="AU50" s="136" t="str">
        <f>IF(VLOOKUP($A50,'Anexo 2. Mapeo Instrumentos V3'!$A:$DV,AU$1,FALSE)="","",VLOOKUP($A50,'Anexo 2. Mapeo Instrumentos V3'!$A:$DV,AU$1,FALSE))</f>
        <v/>
      </c>
      <c r="AV50" s="136" t="str">
        <f>IF(VLOOKUP($A50,'Anexo 2. Mapeo Instrumentos V3'!$A:$DV,AV$1,FALSE)="","",VLOOKUP($A50,'Anexo 2. Mapeo Instrumentos V3'!$A:$DV,AV$1,FALSE))</f>
        <v/>
      </c>
      <c r="AW50" s="136" t="str">
        <f>IF(VLOOKUP($A50,'Anexo 2. Mapeo Instrumentos V3'!$A:$DV,AW$1,FALSE)="","",VLOOKUP($A50,'Anexo 2. Mapeo Instrumentos V3'!$A:$DV,AW$1,FALSE))</f>
        <v/>
      </c>
      <c r="AX50" s="136" t="str">
        <f>IF(VLOOKUP($A50,'Anexo 2. Mapeo Instrumentos V3'!$A:$DV,AX$1,FALSE)="","",VLOOKUP($A50,'Anexo 2. Mapeo Instrumentos V3'!$A:$DV,AX$1,FALSE))</f>
        <v/>
      </c>
      <c r="AY50" s="136" t="str">
        <f>IF(VLOOKUP($A50,'Anexo 2. Mapeo Instrumentos V3'!$A:$DV,AY$1,FALSE)="","",VLOOKUP($A50,'Anexo 2. Mapeo Instrumentos V3'!$A:$DV,AY$1,FALSE))</f>
        <v/>
      </c>
      <c r="AZ50" s="136" t="str">
        <f>IF(VLOOKUP($A50,'Anexo 2. Mapeo Instrumentos V3'!$A:$DV,AZ$1,FALSE)="","",VLOOKUP($A50,'Anexo 2. Mapeo Instrumentos V3'!$A:$DV,AZ$1,FALSE))</f>
        <v/>
      </c>
      <c r="BA50" s="136" t="str">
        <f>IF(VLOOKUP($A50,'Anexo 2. Mapeo Instrumentos V3'!$A:$DV,BA$1,FALSE)="","",VLOOKUP($A50,'Anexo 2. Mapeo Instrumentos V3'!$A:$DV,BA$1,FALSE))</f>
        <v/>
      </c>
      <c r="BB50" s="166" t="str">
        <f>IF(VLOOKUP($A50,'Anexo 2. Mapeo Instrumentos V3'!$A:$DV,BB$1,FALSE)="","",VLOOKUP($A50,'Anexo 2. Mapeo Instrumentos V3'!$A:$DV,BB$1,FALSE))</f>
        <v/>
      </c>
      <c r="BC50" s="202">
        <f t="shared" si="0"/>
        <v>2</v>
      </c>
      <c r="BD50" s="102" t="str">
        <f>IF(VLOOKUP($A50,'Anexo 2. Mapeo Instrumentos V3'!$A:$DV,BD$1,FALSE)="","",VLOOKUP($A50,'Anexo 2. Mapeo Instrumentos V3'!$A:$DV,BD$1,FALSE))</f>
        <v/>
      </c>
      <c r="BE50" s="136">
        <f>IF(VLOOKUP($A50,'Anexo 2. Mapeo Instrumentos V3'!$A:$DV,BE$1,FALSE)="","",VLOOKUP($A50,'Anexo 2. Mapeo Instrumentos V3'!$A:$DV,BE$1,FALSE))</f>
        <v>1</v>
      </c>
      <c r="BF50" s="136" t="str">
        <f>IF(VLOOKUP($A50,'Anexo 2. Mapeo Instrumentos V3'!$A:$DV,BF$1,FALSE)="","",VLOOKUP($A50,'Anexo 2. Mapeo Instrumentos V3'!$A:$DV,BF$1,FALSE))</f>
        <v/>
      </c>
      <c r="BG50" s="136" t="str">
        <f>IF(VLOOKUP($A50,'Anexo 2. Mapeo Instrumentos V3'!$A:$DV,BG$1,FALSE)="","",VLOOKUP($A50,'Anexo 2. Mapeo Instrumentos V3'!$A:$DV,BG$1,FALSE))</f>
        <v/>
      </c>
      <c r="BH50" s="136" t="str">
        <f>IF(VLOOKUP($A50,'Anexo 2. Mapeo Instrumentos V3'!$A:$DV,BH$1,FALSE)="","",VLOOKUP($A50,'Anexo 2. Mapeo Instrumentos V3'!$A:$DV,BH$1,FALSE))</f>
        <v/>
      </c>
      <c r="BI50" s="136" t="str">
        <f>IF(VLOOKUP($A50,'Anexo 2. Mapeo Instrumentos V3'!$A:$DV,BI$1,FALSE)="","",VLOOKUP($A50,'Anexo 2. Mapeo Instrumentos V3'!$A:$DV,BI$1,FALSE))</f>
        <v/>
      </c>
      <c r="BJ50" s="136" t="str">
        <f>IF(VLOOKUP($A50,'Anexo 2. Mapeo Instrumentos V3'!$A:$DV,BJ$1,FALSE)="","",VLOOKUP($A50,'Anexo 2. Mapeo Instrumentos V3'!$A:$DV,BJ$1,FALSE))</f>
        <v/>
      </c>
      <c r="BK50" s="136" t="str">
        <f>IF(VLOOKUP($A50,'Anexo 2. Mapeo Instrumentos V3'!$A:$DV,BK$1,FALSE)="","",VLOOKUP($A50,'Anexo 2. Mapeo Instrumentos V3'!$A:$DV,BK$1,FALSE))</f>
        <v/>
      </c>
      <c r="BL50" s="136" t="str">
        <f>IF(VLOOKUP($A50,'Anexo 2. Mapeo Instrumentos V3'!$A:$DV,BL$1,FALSE)="","",VLOOKUP($A50,'Anexo 2. Mapeo Instrumentos V3'!$A:$DV,BL$1,FALSE))</f>
        <v/>
      </c>
      <c r="BM50" s="136">
        <f>IF(VLOOKUP($A50,'Anexo 2. Mapeo Instrumentos V3'!$A:$DV,BM$1,FALSE)="","",VLOOKUP($A50,'Anexo 2. Mapeo Instrumentos V3'!$A:$DV,BM$1,FALSE))</f>
        <v>1</v>
      </c>
      <c r="BN50" s="136" t="str">
        <f>IF(VLOOKUP($A50,'Anexo 2. Mapeo Instrumentos V3'!$A:$DV,BN$1,FALSE)="","",VLOOKUP($A50,'Anexo 2. Mapeo Instrumentos V3'!$A:$DV,BN$1,FALSE))</f>
        <v/>
      </c>
      <c r="BO50" s="136" t="str">
        <f>IF(VLOOKUP($A50,'Anexo 2. Mapeo Instrumentos V3'!$A:$DV,BO$1,FALSE)="","",VLOOKUP($A50,'Anexo 2. Mapeo Instrumentos V3'!$A:$DV,BO$1,FALSE))</f>
        <v/>
      </c>
      <c r="BP50" s="136" t="str">
        <f>IF(VLOOKUP($A50,'Anexo 2. Mapeo Instrumentos V3'!$A:$DV,BP$1,FALSE)="","",VLOOKUP($A50,'Anexo 2. Mapeo Instrumentos V3'!$A:$DV,BP$1,FALSE))</f>
        <v/>
      </c>
      <c r="BQ50" s="136" t="str">
        <f>IF(VLOOKUP($A50,'Anexo 2. Mapeo Instrumentos V3'!$A:$DV,BQ$1,FALSE)="","",VLOOKUP($A50,'Anexo 2. Mapeo Instrumentos V3'!$A:$DV,BQ$1,FALSE))</f>
        <v/>
      </c>
      <c r="BR50" s="136" t="str">
        <f>IF(VLOOKUP($A50,'Anexo 2. Mapeo Instrumentos V3'!$A:$DV,BR$1,FALSE)="","",VLOOKUP($A50,'Anexo 2. Mapeo Instrumentos V3'!$A:$DV,BR$1,FALSE))</f>
        <v/>
      </c>
      <c r="BS50" s="136" t="str">
        <f>IF(VLOOKUP($A50,'Anexo 2. Mapeo Instrumentos V3'!$A:$DV,BS$1,FALSE)="","",VLOOKUP($A50,'Anexo 2. Mapeo Instrumentos V3'!$A:$DV,BS$1,FALSE))</f>
        <v/>
      </c>
      <c r="BT50" s="136" t="str">
        <f>IF(VLOOKUP($A50,'Anexo 2. Mapeo Instrumentos V3'!$A:$DV,BT$1,FALSE)="","",VLOOKUP($A50,'Anexo 2. Mapeo Instrumentos V3'!$A:$DV,BT$1,FALSE))</f>
        <v/>
      </c>
      <c r="BU50" s="136" t="str">
        <f>IF(VLOOKUP($A50,'Anexo 2. Mapeo Instrumentos V3'!$A:$DV,BU$1,FALSE)="","",VLOOKUP($A50,'Anexo 2. Mapeo Instrumentos V3'!$A:$DV,BU$1,FALSE))</f>
        <v/>
      </c>
      <c r="BV50" s="166" t="str">
        <f>IF(VLOOKUP($A50,'Anexo 2. Mapeo Instrumentos V3'!$A:$DV,BV$1,FALSE)="","",VLOOKUP($A50,'Anexo 2. Mapeo Instrumentos V3'!$A:$DV,BV$1,FALSE))</f>
        <v/>
      </c>
      <c r="BW50" s="202">
        <f t="shared" si="1"/>
        <v>2</v>
      </c>
      <c r="BX50" s="202">
        <f t="shared" si="2"/>
        <v>4</v>
      </c>
    </row>
    <row r="51" spans="1:76" ht="120" x14ac:dyDescent="0.25">
      <c r="A51" s="102">
        <v>815</v>
      </c>
      <c r="B51" s="145" t="str">
        <f>IF(VLOOKUP($A51,'Anexo 2. Mapeo Instrumentos V3'!$A:$DV,B$1,FALSE)="","",VLOOKUP($A51,'Anexo 2. Mapeo Instrumentos V3'!$A:$DV,B$1,FALSE))</f>
        <v>1.3</v>
      </c>
      <c r="C51" s="157" t="str">
        <f>IF(VLOOKUP($A51,'Anexo 2. Mapeo Instrumentos V3'!$A:$DV,C$1,FALSE)="","",VLOOKUP($A51,'Anexo 2. Mapeo Instrumentos V3'!$A:$DV,C$1,FALSE))</f>
        <v>Jornadas de intercambio de experiencias y buenas prácticas sobre reducción del consumo de drogas y factores asociados</v>
      </c>
      <c r="D51" s="72" t="str">
        <f>IF(VLOOKUP($A51,'Anexo 2. Mapeo Instrumentos V3'!$A:$DV,D$1,FALSE)="","",VLOOKUP($A51,'Anexo 2. Mapeo Instrumentos V3'!$A:$DV,D$1,FALSE))</f>
        <v xml:space="preserve">Generar espacios que permitan socializar las experiencias territoriales, nacionales e internacionales en prevención del consumo, desde el intercambio de saberes y perspectivas intersectoriales para el diseño e implementación de acciones preventivas.
Se espera desarrollar por lo menos cinco jornadas a nivel nacional.
</v>
      </c>
      <c r="E51" s="130" t="str">
        <f>IF(VLOOKUP($A51,'Anexo 2. Mapeo Instrumentos V3'!$A:$DV,E$1,FALSE)="","",VLOOKUP($A51,'Anexo 2. Mapeo Instrumentos V3'!$A:$DV,E$1,FALSE))</f>
        <v>Dirección de Política de Drogas y Actividades relacionadas</v>
      </c>
      <c r="F51" s="130" t="str">
        <f>IF(VLOOKUP($A51,'Anexo 2. Mapeo Instrumentos V3'!$A:$DV,F$1,FALSE)="","",VLOOKUP($A51,'Anexo 2. Mapeo Instrumentos V3'!$A:$DV,F$1,FALSE))</f>
        <v xml:space="preserve">JENNY FAGUA </v>
      </c>
      <c r="G51" s="130">
        <f>IF(VLOOKUP($A51,'Anexo 2. Mapeo Instrumentos V3'!$A:$DV,G$1,FALSE)="","",VLOOKUP($A51,'Anexo 2. Mapeo Instrumentos V3'!$A:$DV,G$1,FALSE))</f>
        <v>3158666903</v>
      </c>
      <c r="H51" s="72" t="str">
        <f>IF(VLOOKUP($A51,'Anexo 2. Mapeo Instrumentos V3'!$A:$DV,H$1,FALSE)="","",VLOOKUP($A51,'Anexo 2. Mapeo Instrumentos V3'!$A:$DV,H$1,FALSE))</f>
        <v>jenny.fagua@minjusticia.gov.co</v>
      </c>
      <c r="I51" s="72" t="str">
        <f>IF(VLOOKUP($A51,'Anexo 2. Mapeo Instrumentos V3'!$A:$DV,I$1,FALSE)="","",VLOOKUP($A51,'Anexo 2. Mapeo Instrumentos V3'!$A:$DV,I$1,FALSE))</f>
        <v>NO</v>
      </c>
      <c r="J51" s="72" t="str">
        <f>IF(VLOOKUP($A51,'Anexo 2. Mapeo Instrumentos V3'!$A:$DV,J$1,FALSE)="","",VLOOKUP($A51,'Anexo 2. Mapeo Instrumentos V3'!$A:$DV,J$1,FALSE))</f>
        <v>NO</v>
      </c>
      <c r="K51" s="72" t="str">
        <f>IF(VLOOKUP($A51,'Anexo 2. Mapeo Instrumentos V3'!$A:$DV,K$1,FALSE)="","",VLOOKUP($A51,'Anexo 2. Mapeo Instrumentos V3'!$A:$DV,K$1,FALSE))</f>
        <v>NO</v>
      </c>
      <c r="L51" s="72" t="str">
        <f>IF(VLOOKUP($A51,'Anexo 2. Mapeo Instrumentos V3'!$A:$DV,L$1,FALSE)="","",VLOOKUP($A51,'Anexo 2. Mapeo Instrumentos V3'!$A:$DV,L$1,FALSE))</f>
        <v>NO</v>
      </c>
      <c r="M51" s="72" t="str">
        <f>IF(VLOOKUP($A51,'Anexo 2. Mapeo Instrumentos V3'!$A:$DV,M$1,FALSE)="","",VLOOKUP($A51,'Anexo 2. Mapeo Instrumentos V3'!$A:$DV,M$1,FALSE))</f>
        <v>NO</v>
      </c>
      <c r="N51" s="72" t="str">
        <f>IF(VLOOKUP($A51,'Anexo 2. Mapeo Instrumentos V3'!$A:$DV,N$1,FALSE)="","",VLOOKUP($A51,'Anexo 2. Mapeo Instrumentos V3'!$A:$DV,N$1,FALSE))</f>
        <v>SI</v>
      </c>
      <c r="O51" s="72" t="str">
        <f>IF(VLOOKUP($A51,'Anexo 2. Mapeo Instrumentos V3'!$A:$DV,O$1,FALSE)="","",VLOOKUP($A51,'Anexo 2. Mapeo Instrumentos V3'!$A:$DV,O$1,FALSE))</f>
        <v>SI</v>
      </c>
      <c r="P51" s="72" t="str">
        <f>IF(VLOOKUP($A51,'Anexo 2. Mapeo Instrumentos V3'!$A:$DV,P$1,FALSE)="","",VLOOKUP($A51,'Anexo 2. Mapeo Instrumentos V3'!$A:$DV,P$1,FALSE))</f>
        <v>SI</v>
      </c>
      <c r="Q51" s="72" t="str">
        <f>IF(VLOOKUP($A51,'Anexo 2. Mapeo Instrumentos V3'!$A:$DV,Q$1,FALSE)="","",VLOOKUP($A51,'Anexo 2. Mapeo Instrumentos V3'!$A:$DV,Q$1,FALSE))</f>
        <v>NO</v>
      </c>
      <c r="R51" s="72" t="str">
        <f>IF(VLOOKUP($A51,'Anexo 2. Mapeo Instrumentos V3'!$A:$DV,R$1,FALSE)="","",VLOOKUP($A51,'Anexo 2. Mapeo Instrumentos V3'!$A:$DV,R$1,FALSE))</f>
        <v/>
      </c>
      <c r="S51" s="72" t="str">
        <f>IF(VLOOKUP($A51,'Anexo 2. Mapeo Instrumentos V3'!$A:$DV,S$1,FALSE)="","",VLOOKUP($A51,'Anexo 2. Mapeo Instrumentos V3'!$A:$DV,S$1,FALSE))</f>
        <v/>
      </c>
      <c r="T51" s="72" t="str">
        <f>IF(VLOOKUP($A51,'Anexo 2. Mapeo Instrumentos V3'!$A:$DV,T$1,FALSE)="","",VLOOKUP($A51,'Anexo 2. Mapeo Instrumentos V3'!$A:$DV,T$1,FALSE))</f>
        <v/>
      </c>
      <c r="U51" s="72" t="str">
        <f>IF(VLOOKUP($A51,'Anexo 2. Mapeo Instrumentos V3'!$A:$DV,U$1,FALSE)="","",VLOOKUP($A51,'Anexo 2. Mapeo Instrumentos V3'!$A:$DV,U$1,FALSE))</f>
        <v/>
      </c>
      <c r="V51" s="72" t="str">
        <f>IF(VLOOKUP($A51,'Anexo 2. Mapeo Instrumentos V3'!$A:$DV,V$1,FALSE)="","",VLOOKUP($A51,'Anexo 2. Mapeo Instrumentos V3'!$A:$DV,V$1,FALSE))</f>
        <v/>
      </c>
      <c r="W51" s="158" t="str">
        <f>IF(VLOOKUP($A51,'Anexo 2. Mapeo Instrumentos V3'!$A:$DV,W$1,FALSE)="","",VLOOKUP($A51,'Anexo 2. Mapeo Instrumentos V3'!$A:$DV,W$1,FALSE))</f>
        <v/>
      </c>
      <c r="X51" s="3" t="str">
        <f>IF(VLOOKUP($A51,'Anexo 2. Mapeo Instrumentos V3'!$A:$DV,X$1,FALSE)="","",VLOOKUP($A51,'Anexo 2. Mapeo Instrumentos V3'!$A:$DV,X$1,FALSE))</f>
        <v/>
      </c>
      <c r="Y51" s="102" t="str">
        <f>IF(VLOOKUP($A51,'Anexo 2. Mapeo Instrumentos V3'!$A:$DV,Y$1,FALSE)="","",VLOOKUP($A51,'Anexo 2. Mapeo Instrumentos V3'!$A:$DV,Y$1,FALSE))</f>
        <v/>
      </c>
      <c r="Z51" s="136" t="str">
        <f>IF(VLOOKUP($A51,'Anexo 2. Mapeo Instrumentos V3'!$A:$DV,Z$1,FALSE)="","",VLOOKUP($A51,'Anexo 2. Mapeo Instrumentos V3'!$A:$DV,Z$1,FALSE))</f>
        <v/>
      </c>
      <c r="AA51" s="136" t="str">
        <f>IF(VLOOKUP($A51,'Anexo 2. Mapeo Instrumentos V3'!$A:$DV,AA$1,FALSE)="","",VLOOKUP($A51,'Anexo 2. Mapeo Instrumentos V3'!$A:$DV,AA$1,FALSE))</f>
        <v/>
      </c>
      <c r="AB51" s="136" t="str">
        <f>IF(VLOOKUP($A51,'Anexo 2. Mapeo Instrumentos V3'!$A:$DV,AB$1,FALSE)="","",VLOOKUP($A51,'Anexo 2. Mapeo Instrumentos V3'!$A:$DV,AB$1,FALSE))</f>
        <v/>
      </c>
      <c r="AC51" s="136" t="str">
        <f>IF(VLOOKUP($A51,'Anexo 2. Mapeo Instrumentos V3'!$A:$DV,AC$1,FALSE)="","",VLOOKUP($A51,'Anexo 2. Mapeo Instrumentos V3'!$A:$DV,AC$1,FALSE))</f>
        <v/>
      </c>
      <c r="AD51" s="136" t="str">
        <f>IF(VLOOKUP($A51,'Anexo 2. Mapeo Instrumentos V3'!$A:$DV,AD$1,FALSE)="","",VLOOKUP($A51,'Anexo 2. Mapeo Instrumentos V3'!$A:$DV,AD$1,FALSE))</f>
        <v/>
      </c>
      <c r="AE51" s="136" t="str">
        <f>IF(VLOOKUP($A51,'Anexo 2. Mapeo Instrumentos V3'!$A:$DV,AE$1,FALSE)="","",VLOOKUP($A51,'Anexo 2. Mapeo Instrumentos V3'!$A:$DV,AE$1,FALSE))</f>
        <v/>
      </c>
      <c r="AF51" s="136" t="str">
        <f>IF(VLOOKUP($A51,'Anexo 2. Mapeo Instrumentos V3'!$A:$DV,AF$1,FALSE)="","",VLOOKUP($A51,'Anexo 2. Mapeo Instrumentos V3'!$A:$DV,AF$1,FALSE))</f>
        <v/>
      </c>
      <c r="AG51" s="136" t="str">
        <f>IF(VLOOKUP($A51,'Anexo 2. Mapeo Instrumentos V3'!$A:$DV,AG$1,FALSE)="","",VLOOKUP($A51,'Anexo 2. Mapeo Instrumentos V3'!$A:$DV,AG$1,FALSE))</f>
        <v/>
      </c>
      <c r="AH51" s="136" t="str">
        <f>IF(VLOOKUP($A51,'Anexo 2. Mapeo Instrumentos V3'!$A:$DV,AH$1,FALSE)="","",VLOOKUP($A51,'Anexo 2. Mapeo Instrumentos V3'!$A:$DV,AH$1,FALSE))</f>
        <v/>
      </c>
      <c r="AI51" s="136" t="str">
        <f>IF(VLOOKUP($A51,'Anexo 2. Mapeo Instrumentos V3'!$A:$DV,AI$1,FALSE)="","",VLOOKUP($A51,'Anexo 2. Mapeo Instrumentos V3'!$A:$DV,AI$1,FALSE))</f>
        <v/>
      </c>
      <c r="AJ51" s="136" t="str">
        <f>IF(VLOOKUP($A51,'Anexo 2. Mapeo Instrumentos V3'!$A:$DV,AJ$1,FALSE)="","",VLOOKUP($A51,'Anexo 2. Mapeo Instrumentos V3'!$A:$DV,AJ$1,FALSE))</f>
        <v/>
      </c>
      <c r="AK51" s="136" t="str">
        <f>IF(VLOOKUP($A51,'Anexo 2. Mapeo Instrumentos V3'!$A:$DV,AK$1,FALSE)="","",VLOOKUP($A51,'Anexo 2. Mapeo Instrumentos V3'!$A:$DV,AK$1,FALSE))</f>
        <v/>
      </c>
      <c r="AL51" s="136" t="str">
        <f>IF(VLOOKUP($A51,'Anexo 2. Mapeo Instrumentos V3'!$A:$DV,AL$1,FALSE)="","",VLOOKUP($A51,'Anexo 2. Mapeo Instrumentos V3'!$A:$DV,AL$1,FALSE))</f>
        <v/>
      </c>
      <c r="AM51" s="136" t="str">
        <f>IF(VLOOKUP($A51,'Anexo 2. Mapeo Instrumentos V3'!$A:$DV,AM$1,FALSE)="","",VLOOKUP($A51,'Anexo 2. Mapeo Instrumentos V3'!$A:$DV,AM$1,FALSE))</f>
        <v/>
      </c>
      <c r="AN51" s="136" t="str">
        <f>IF(VLOOKUP($A51,'Anexo 2. Mapeo Instrumentos V3'!$A:$DV,AN$1,FALSE)="","",VLOOKUP($A51,'Anexo 2. Mapeo Instrumentos V3'!$A:$DV,AN$1,FALSE))</f>
        <v/>
      </c>
      <c r="AO51" s="136" t="str">
        <f>IF(VLOOKUP($A51,'Anexo 2. Mapeo Instrumentos V3'!$A:$DV,AO$1,FALSE)="","",VLOOKUP($A51,'Anexo 2. Mapeo Instrumentos V3'!$A:$DV,AO$1,FALSE))</f>
        <v/>
      </c>
      <c r="AP51" s="136" t="str">
        <f>IF(VLOOKUP($A51,'Anexo 2. Mapeo Instrumentos V3'!$A:$DV,AP$1,FALSE)="","",VLOOKUP($A51,'Anexo 2. Mapeo Instrumentos V3'!$A:$DV,AP$1,FALSE))</f>
        <v/>
      </c>
      <c r="AQ51" s="136">
        <f>IF(VLOOKUP($A51,'Anexo 2. Mapeo Instrumentos V3'!$A:$DV,AQ$1,FALSE)="","",VLOOKUP($A51,'Anexo 2. Mapeo Instrumentos V3'!$A:$DV,AQ$1,FALSE))</f>
        <v>1</v>
      </c>
      <c r="AR51" s="136">
        <f>IF(VLOOKUP($A51,'Anexo 2. Mapeo Instrumentos V3'!$A:$DV,AR$1,FALSE)="","",VLOOKUP($A51,'Anexo 2. Mapeo Instrumentos V3'!$A:$DV,AR$1,FALSE))</f>
        <v>1</v>
      </c>
      <c r="AS51" s="136">
        <f>IF(VLOOKUP($A51,'Anexo 2. Mapeo Instrumentos V3'!$A:$DV,AS$1,FALSE)="","",VLOOKUP($A51,'Anexo 2. Mapeo Instrumentos V3'!$A:$DV,AS$1,FALSE))</f>
        <v>1</v>
      </c>
      <c r="AT51" s="136">
        <f>IF(VLOOKUP($A51,'Anexo 2. Mapeo Instrumentos V3'!$A:$DV,AT$1,FALSE)="","",VLOOKUP($A51,'Anexo 2. Mapeo Instrumentos V3'!$A:$DV,AT$1,FALSE))</f>
        <v>1</v>
      </c>
      <c r="AU51" s="136" t="str">
        <f>IF(VLOOKUP($A51,'Anexo 2. Mapeo Instrumentos V3'!$A:$DV,AU$1,FALSE)="","",VLOOKUP($A51,'Anexo 2. Mapeo Instrumentos V3'!$A:$DV,AU$1,FALSE))</f>
        <v/>
      </c>
      <c r="AV51" s="136" t="str">
        <f>IF(VLOOKUP($A51,'Anexo 2. Mapeo Instrumentos V3'!$A:$DV,AV$1,FALSE)="","",VLOOKUP($A51,'Anexo 2. Mapeo Instrumentos V3'!$A:$DV,AV$1,FALSE))</f>
        <v/>
      </c>
      <c r="AW51" s="136" t="str">
        <f>IF(VLOOKUP($A51,'Anexo 2. Mapeo Instrumentos V3'!$A:$DV,AW$1,FALSE)="","",VLOOKUP($A51,'Anexo 2. Mapeo Instrumentos V3'!$A:$DV,AW$1,FALSE))</f>
        <v/>
      </c>
      <c r="AX51" s="136" t="str">
        <f>IF(VLOOKUP($A51,'Anexo 2. Mapeo Instrumentos V3'!$A:$DV,AX$1,FALSE)="","",VLOOKUP($A51,'Anexo 2. Mapeo Instrumentos V3'!$A:$DV,AX$1,FALSE))</f>
        <v/>
      </c>
      <c r="AY51" s="136" t="str">
        <f>IF(VLOOKUP($A51,'Anexo 2. Mapeo Instrumentos V3'!$A:$DV,AY$1,FALSE)="","",VLOOKUP($A51,'Anexo 2. Mapeo Instrumentos V3'!$A:$DV,AY$1,FALSE))</f>
        <v/>
      </c>
      <c r="AZ51" s="136" t="str">
        <f>IF(VLOOKUP($A51,'Anexo 2. Mapeo Instrumentos V3'!$A:$DV,AZ$1,FALSE)="","",VLOOKUP($A51,'Anexo 2. Mapeo Instrumentos V3'!$A:$DV,AZ$1,FALSE))</f>
        <v/>
      </c>
      <c r="BA51" s="136" t="str">
        <f>IF(VLOOKUP($A51,'Anexo 2. Mapeo Instrumentos V3'!$A:$DV,BA$1,FALSE)="","",VLOOKUP($A51,'Anexo 2. Mapeo Instrumentos V3'!$A:$DV,BA$1,FALSE))</f>
        <v/>
      </c>
      <c r="BB51" s="166" t="str">
        <f>IF(VLOOKUP($A51,'Anexo 2. Mapeo Instrumentos V3'!$A:$DV,BB$1,FALSE)="","",VLOOKUP($A51,'Anexo 2. Mapeo Instrumentos V3'!$A:$DV,BB$1,FALSE))</f>
        <v/>
      </c>
      <c r="BC51" s="202">
        <f t="shared" si="0"/>
        <v>4</v>
      </c>
      <c r="BD51" s="102" t="str">
        <f>IF(VLOOKUP($A51,'Anexo 2. Mapeo Instrumentos V3'!$A:$DV,BD$1,FALSE)="","",VLOOKUP($A51,'Anexo 2. Mapeo Instrumentos V3'!$A:$DV,BD$1,FALSE))</f>
        <v/>
      </c>
      <c r="BE51" s="136">
        <f>IF(VLOOKUP($A51,'Anexo 2. Mapeo Instrumentos V3'!$A:$DV,BE$1,FALSE)="","",VLOOKUP($A51,'Anexo 2. Mapeo Instrumentos V3'!$A:$DV,BE$1,FALSE))</f>
        <v>1</v>
      </c>
      <c r="BF51" s="136" t="str">
        <f>IF(VLOOKUP($A51,'Anexo 2. Mapeo Instrumentos V3'!$A:$DV,BF$1,FALSE)="","",VLOOKUP($A51,'Anexo 2. Mapeo Instrumentos V3'!$A:$DV,BF$1,FALSE))</f>
        <v/>
      </c>
      <c r="BG51" s="136" t="str">
        <f>IF(VLOOKUP($A51,'Anexo 2. Mapeo Instrumentos V3'!$A:$DV,BG$1,FALSE)="","",VLOOKUP($A51,'Anexo 2. Mapeo Instrumentos V3'!$A:$DV,BG$1,FALSE))</f>
        <v/>
      </c>
      <c r="BH51" s="136" t="str">
        <f>IF(VLOOKUP($A51,'Anexo 2. Mapeo Instrumentos V3'!$A:$DV,BH$1,FALSE)="","",VLOOKUP($A51,'Anexo 2. Mapeo Instrumentos V3'!$A:$DV,BH$1,FALSE))</f>
        <v/>
      </c>
      <c r="BI51" s="136" t="str">
        <f>IF(VLOOKUP($A51,'Anexo 2. Mapeo Instrumentos V3'!$A:$DV,BI$1,FALSE)="","",VLOOKUP($A51,'Anexo 2. Mapeo Instrumentos V3'!$A:$DV,BI$1,FALSE))</f>
        <v/>
      </c>
      <c r="BJ51" s="136" t="str">
        <f>IF(VLOOKUP($A51,'Anexo 2. Mapeo Instrumentos V3'!$A:$DV,BJ$1,FALSE)="","",VLOOKUP($A51,'Anexo 2. Mapeo Instrumentos V3'!$A:$DV,BJ$1,FALSE))</f>
        <v/>
      </c>
      <c r="BK51" s="136" t="str">
        <f>IF(VLOOKUP($A51,'Anexo 2. Mapeo Instrumentos V3'!$A:$DV,BK$1,FALSE)="","",VLOOKUP($A51,'Anexo 2. Mapeo Instrumentos V3'!$A:$DV,BK$1,FALSE))</f>
        <v/>
      </c>
      <c r="BL51" s="136" t="str">
        <f>IF(VLOOKUP($A51,'Anexo 2. Mapeo Instrumentos V3'!$A:$DV,BL$1,FALSE)="","",VLOOKUP($A51,'Anexo 2. Mapeo Instrumentos V3'!$A:$DV,BL$1,FALSE))</f>
        <v/>
      </c>
      <c r="BM51" s="136">
        <f>IF(VLOOKUP($A51,'Anexo 2. Mapeo Instrumentos V3'!$A:$DV,BM$1,FALSE)="","",VLOOKUP($A51,'Anexo 2. Mapeo Instrumentos V3'!$A:$DV,BM$1,FALSE))</f>
        <v>1</v>
      </c>
      <c r="BN51" s="136" t="str">
        <f>IF(VLOOKUP($A51,'Anexo 2. Mapeo Instrumentos V3'!$A:$DV,BN$1,FALSE)="","",VLOOKUP($A51,'Anexo 2. Mapeo Instrumentos V3'!$A:$DV,BN$1,FALSE))</f>
        <v/>
      </c>
      <c r="BO51" s="136">
        <f>IF(VLOOKUP($A51,'Anexo 2. Mapeo Instrumentos V3'!$A:$DV,BO$1,FALSE)="","",VLOOKUP($A51,'Anexo 2. Mapeo Instrumentos V3'!$A:$DV,BO$1,FALSE))</f>
        <v>1</v>
      </c>
      <c r="BP51" s="136" t="str">
        <f>IF(VLOOKUP($A51,'Anexo 2. Mapeo Instrumentos V3'!$A:$DV,BP$1,FALSE)="","",VLOOKUP($A51,'Anexo 2. Mapeo Instrumentos V3'!$A:$DV,BP$1,FALSE))</f>
        <v/>
      </c>
      <c r="BQ51" s="136">
        <f>IF(VLOOKUP($A51,'Anexo 2. Mapeo Instrumentos V3'!$A:$DV,BQ$1,FALSE)="","",VLOOKUP($A51,'Anexo 2. Mapeo Instrumentos V3'!$A:$DV,BQ$1,FALSE))</f>
        <v>1</v>
      </c>
      <c r="BR51" s="136" t="str">
        <f>IF(VLOOKUP($A51,'Anexo 2. Mapeo Instrumentos V3'!$A:$DV,BR$1,FALSE)="","",VLOOKUP($A51,'Anexo 2. Mapeo Instrumentos V3'!$A:$DV,BR$1,FALSE))</f>
        <v/>
      </c>
      <c r="BS51" s="136" t="str">
        <f>IF(VLOOKUP($A51,'Anexo 2. Mapeo Instrumentos V3'!$A:$DV,BS$1,FALSE)="","",VLOOKUP($A51,'Anexo 2. Mapeo Instrumentos V3'!$A:$DV,BS$1,FALSE))</f>
        <v/>
      </c>
      <c r="BT51" s="136" t="str">
        <f>IF(VLOOKUP($A51,'Anexo 2. Mapeo Instrumentos V3'!$A:$DV,BT$1,FALSE)="","",VLOOKUP($A51,'Anexo 2. Mapeo Instrumentos V3'!$A:$DV,BT$1,FALSE))</f>
        <v/>
      </c>
      <c r="BU51" s="136" t="str">
        <f>IF(VLOOKUP($A51,'Anexo 2. Mapeo Instrumentos V3'!$A:$DV,BU$1,FALSE)="","",VLOOKUP($A51,'Anexo 2. Mapeo Instrumentos V3'!$A:$DV,BU$1,FALSE))</f>
        <v/>
      </c>
      <c r="BV51" s="166" t="str">
        <f>IF(VLOOKUP($A51,'Anexo 2. Mapeo Instrumentos V3'!$A:$DV,BV$1,FALSE)="","",VLOOKUP($A51,'Anexo 2. Mapeo Instrumentos V3'!$A:$DV,BV$1,FALSE))</f>
        <v/>
      </c>
      <c r="BW51" s="202">
        <f t="shared" si="1"/>
        <v>4</v>
      </c>
      <c r="BX51" s="202">
        <f t="shared" si="2"/>
        <v>8</v>
      </c>
    </row>
    <row r="52" spans="1:76" ht="60" x14ac:dyDescent="0.25">
      <c r="A52" s="102">
        <v>816</v>
      </c>
      <c r="B52" s="145" t="str">
        <f>IF(VLOOKUP($A52,'Anexo 2. Mapeo Instrumentos V3'!$A:$DV,B$1,FALSE)="","",VLOOKUP($A52,'Anexo 2. Mapeo Instrumentos V3'!$A:$DV,B$1,FALSE))</f>
        <v>1.3</v>
      </c>
      <c r="C52" s="157" t="str">
        <f>IF(VLOOKUP($A52,'Anexo 2. Mapeo Instrumentos V3'!$A:$DV,C$1,FALSE)="","",VLOOKUP($A52,'Anexo 2. Mapeo Instrumentos V3'!$A:$DV,C$1,FALSE))</f>
        <v>Monitoreo de territorios afectados por cultivos ilícitos 2021</v>
      </c>
      <c r="D52" s="72" t="str">
        <f>IF(VLOOKUP($A52,'Anexo 2. Mapeo Instrumentos V3'!$A:$DV,D$1,FALSE)="","",VLOOKUP($A52,'Anexo 2. Mapeo Instrumentos V3'!$A:$DV,D$1,FALSE))</f>
        <v>Realizar el Informe de Monitoreo de Cultivos ilícitos (censo de cultivos 2021) y estudios relacionados.</v>
      </c>
      <c r="E52" s="130" t="str">
        <f>IF(VLOOKUP($A52,'Anexo 2. Mapeo Instrumentos V3'!$A:$DV,E$1,FALSE)="","",VLOOKUP($A52,'Anexo 2. Mapeo Instrumentos V3'!$A:$DV,E$1,FALSE))</f>
        <v>Dirección de Política de Drogas y Actividades relacionadas</v>
      </c>
      <c r="F52" s="130" t="str">
        <f>IF(VLOOKUP($A52,'Anexo 2. Mapeo Instrumentos V3'!$A:$DV,F$1,FALSE)="","",VLOOKUP($A52,'Anexo 2. Mapeo Instrumentos V3'!$A:$DV,F$1,FALSE))</f>
        <v xml:space="preserve">JENNY FAGUA </v>
      </c>
      <c r="G52" s="136">
        <f>IF(VLOOKUP($A52,'Anexo 2. Mapeo Instrumentos V3'!$A:$DV,G$1,FALSE)="","",VLOOKUP($A52,'Anexo 2. Mapeo Instrumentos V3'!$A:$DV,G$1,FALSE))</f>
        <v>3158666903</v>
      </c>
      <c r="H52" s="72" t="str">
        <f>IF(VLOOKUP($A52,'Anexo 2. Mapeo Instrumentos V3'!$A:$DV,H$1,FALSE)="","",VLOOKUP($A52,'Anexo 2. Mapeo Instrumentos V3'!$A:$DV,H$1,FALSE))</f>
        <v>jenny.fagua@minjusticia.gov.co</v>
      </c>
      <c r="I52" s="7" t="str">
        <f>IF(VLOOKUP($A52,'Anexo 2. Mapeo Instrumentos V3'!$A:$DV,I$1,FALSE)="","",VLOOKUP($A52,'Anexo 2. Mapeo Instrumentos V3'!$A:$DV,I$1,FALSE))</f>
        <v>NO</v>
      </c>
      <c r="J52" s="7" t="str">
        <f>IF(VLOOKUP($A52,'Anexo 2. Mapeo Instrumentos V3'!$A:$DV,J$1,FALSE)="","",VLOOKUP($A52,'Anexo 2. Mapeo Instrumentos V3'!$A:$DV,J$1,FALSE))</f>
        <v>NO</v>
      </c>
      <c r="K52" s="7" t="str">
        <f>IF(VLOOKUP($A52,'Anexo 2. Mapeo Instrumentos V3'!$A:$DV,K$1,FALSE)="","",VLOOKUP($A52,'Anexo 2. Mapeo Instrumentos V3'!$A:$DV,K$1,FALSE))</f>
        <v>NO</v>
      </c>
      <c r="L52" s="7" t="str">
        <f>IF(VLOOKUP($A52,'Anexo 2. Mapeo Instrumentos V3'!$A:$DV,L$1,FALSE)="","",VLOOKUP($A52,'Anexo 2. Mapeo Instrumentos V3'!$A:$DV,L$1,FALSE))</f>
        <v>NO</v>
      </c>
      <c r="M52" s="7" t="str">
        <f>IF(VLOOKUP($A52,'Anexo 2. Mapeo Instrumentos V3'!$A:$DV,M$1,FALSE)="","",VLOOKUP($A52,'Anexo 2. Mapeo Instrumentos V3'!$A:$DV,M$1,FALSE))</f>
        <v>NO</v>
      </c>
      <c r="N52" s="7" t="str">
        <f>IF(VLOOKUP($A52,'Anexo 2. Mapeo Instrumentos V3'!$A:$DV,N$1,FALSE)="","",VLOOKUP($A52,'Anexo 2. Mapeo Instrumentos V3'!$A:$DV,N$1,FALSE))</f>
        <v>SI</v>
      </c>
      <c r="O52" s="72" t="str">
        <f>IF(VLOOKUP($A52,'Anexo 2. Mapeo Instrumentos V3'!$A:$DV,O$1,FALSE)="","",VLOOKUP($A52,'Anexo 2. Mapeo Instrumentos V3'!$A:$DV,O$1,FALSE))</f>
        <v>SI</v>
      </c>
      <c r="P52" s="72" t="str">
        <f>IF(VLOOKUP($A52,'Anexo 2. Mapeo Instrumentos V3'!$A:$DV,P$1,FALSE)="","",VLOOKUP($A52,'Anexo 2. Mapeo Instrumentos V3'!$A:$DV,P$1,FALSE))</f>
        <v>SI</v>
      </c>
      <c r="Q52" s="7" t="str">
        <f>IF(VLOOKUP($A52,'Anexo 2. Mapeo Instrumentos V3'!$A:$DV,Q$1,FALSE)="","",VLOOKUP($A52,'Anexo 2. Mapeo Instrumentos V3'!$A:$DV,Q$1,FALSE))</f>
        <v>NO</v>
      </c>
      <c r="R52" s="7" t="str">
        <f>IF(VLOOKUP($A52,'Anexo 2. Mapeo Instrumentos V3'!$A:$DV,R$1,FALSE)="","",VLOOKUP($A52,'Anexo 2. Mapeo Instrumentos V3'!$A:$DV,R$1,FALSE))</f>
        <v>SI</v>
      </c>
      <c r="S52" s="72" t="str">
        <f>IF(VLOOKUP($A52,'Anexo 2. Mapeo Instrumentos V3'!$A:$DV,S$1,FALSE)="","",VLOOKUP($A52,'Anexo 2. Mapeo Instrumentos V3'!$A:$DV,S$1,FALSE))</f>
        <v>Organismos internacionales</v>
      </c>
      <c r="T52" s="72" t="str">
        <f>IF(VLOOKUP($A52,'Anexo 2. Mapeo Instrumentos V3'!$A:$DV,T$1,FALSE)="","",VLOOKUP($A52,'Anexo 2. Mapeo Instrumentos V3'!$A:$DV,T$1,FALSE))</f>
        <v/>
      </c>
      <c r="U52" s="72" t="str">
        <f>IF(VLOOKUP($A52,'Anexo 2. Mapeo Instrumentos V3'!$A:$DV,U$1,FALSE)="","",VLOOKUP($A52,'Anexo 2. Mapeo Instrumentos V3'!$A:$DV,U$1,FALSE))</f>
        <v/>
      </c>
      <c r="V52" s="72" t="str">
        <f>IF(VLOOKUP($A52,'Anexo 2. Mapeo Instrumentos V3'!$A:$DV,V$1,FALSE)="","",VLOOKUP($A52,'Anexo 2. Mapeo Instrumentos V3'!$A:$DV,V$1,FALSE))</f>
        <v/>
      </c>
      <c r="W52" s="158" t="str">
        <f>IF(VLOOKUP($A52,'Anexo 2. Mapeo Instrumentos V3'!$A:$DV,W$1,FALSE)="","",VLOOKUP($A52,'Anexo 2. Mapeo Instrumentos V3'!$A:$DV,W$1,FALSE))</f>
        <v>No. de hectareas afectadas por cultivos ilicitos (Censo de cultivo ilicitos).</v>
      </c>
      <c r="X52" s="3" t="str">
        <f>IF(VLOOKUP($A52,'Anexo 2. Mapeo Instrumentos V3'!$A:$DV,X$1,FALSE)="","",VLOOKUP($A52,'Anexo 2. Mapeo Instrumentos V3'!$A:$DV,X$1,FALSE))</f>
        <v/>
      </c>
      <c r="Y52" s="102" t="str">
        <f>IF(VLOOKUP($A52,'Anexo 2. Mapeo Instrumentos V3'!$A:$DV,Y$1,FALSE)="","",VLOOKUP($A52,'Anexo 2. Mapeo Instrumentos V3'!$A:$DV,Y$1,FALSE))</f>
        <v/>
      </c>
      <c r="Z52" s="136" t="str">
        <f>IF(VLOOKUP($A52,'Anexo 2. Mapeo Instrumentos V3'!$A:$DV,Z$1,FALSE)="","",VLOOKUP($A52,'Anexo 2. Mapeo Instrumentos V3'!$A:$DV,Z$1,FALSE))</f>
        <v/>
      </c>
      <c r="AA52" s="136" t="str">
        <f>IF(VLOOKUP($A52,'Anexo 2. Mapeo Instrumentos V3'!$A:$DV,AA$1,FALSE)="","",VLOOKUP($A52,'Anexo 2. Mapeo Instrumentos V3'!$A:$DV,AA$1,FALSE))</f>
        <v/>
      </c>
      <c r="AB52" s="136" t="str">
        <f>IF(VLOOKUP($A52,'Anexo 2. Mapeo Instrumentos V3'!$A:$DV,AB$1,FALSE)="","",VLOOKUP($A52,'Anexo 2. Mapeo Instrumentos V3'!$A:$DV,AB$1,FALSE))</f>
        <v/>
      </c>
      <c r="AC52" s="136" t="str">
        <f>IF(VLOOKUP($A52,'Anexo 2. Mapeo Instrumentos V3'!$A:$DV,AC$1,FALSE)="","",VLOOKUP($A52,'Anexo 2. Mapeo Instrumentos V3'!$A:$DV,AC$1,FALSE))</f>
        <v/>
      </c>
      <c r="AD52" s="136" t="str">
        <f>IF(VLOOKUP($A52,'Anexo 2. Mapeo Instrumentos V3'!$A:$DV,AD$1,FALSE)="","",VLOOKUP($A52,'Anexo 2. Mapeo Instrumentos V3'!$A:$DV,AD$1,FALSE))</f>
        <v/>
      </c>
      <c r="AE52" s="136" t="str">
        <f>IF(VLOOKUP($A52,'Anexo 2. Mapeo Instrumentos V3'!$A:$DV,AE$1,FALSE)="","",VLOOKUP($A52,'Anexo 2. Mapeo Instrumentos V3'!$A:$DV,AE$1,FALSE))</f>
        <v/>
      </c>
      <c r="AF52" s="136" t="str">
        <f>IF(VLOOKUP($A52,'Anexo 2. Mapeo Instrumentos V3'!$A:$DV,AF$1,FALSE)="","",VLOOKUP($A52,'Anexo 2. Mapeo Instrumentos V3'!$A:$DV,AF$1,FALSE))</f>
        <v/>
      </c>
      <c r="AG52" s="136" t="str">
        <f>IF(VLOOKUP($A52,'Anexo 2. Mapeo Instrumentos V3'!$A:$DV,AG$1,FALSE)="","",VLOOKUP($A52,'Anexo 2. Mapeo Instrumentos V3'!$A:$DV,AG$1,FALSE))</f>
        <v/>
      </c>
      <c r="AH52" s="136" t="str">
        <f>IF(VLOOKUP($A52,'Anexo 2. Mapeo Instrumentos V3'!$A:$DV,AH$1,FALSE)="","",VLOOKUP($A52,'Anexo 2. Mapeo Instrumentos V3'!$A:$DV,AH$1,FALSE))</f>
        <v/>
      </c>
      <c r="AI52" s="136" t="str">
        <f>IF(VLOOKUP($A52,'Anexo 2. Mapeo Instrumentos V3'!$A:$DV,AI$1,FALSE)="","",VLOOKUP($A52,'Anexo 2. Mapeo Instrumentos V3'!$A:$DV,AI$1,FALSE))</f>
        <v/>
      </c>
      <c r="AJ52" s="136" t="str">
        <f>IF(VLOOKUP($A52,'Anexo 2. Mapeo Instrumentos V3'!$A:$DV,AJ$1,FALSE)="","",VLOOKUP($A52,'Anexo 2. Mapeo Instrumentos V3'!$A:$DV,AJ$1,FALSE))</f>
        <v/>
      </c>
      <c r="AK52" s="136" t="str">
        <f>IF(VLOOKUP($A52,'Anexo 2. Mapeo Instrumentos V3'!$A:$DV,AK$1,FALSE)="","",VLOOKUP($A52,'Anexo 2. Mapeo Instrumentos V3'!$A:$DV,AK$1,FALSE))</f>
        <v/>
      </c>
      <c r="AL52" s="136" t="str">
        <f>IF(VLOOKUP($A52,'Anexo 2. Mapeo Instrumentos V3'!$A:$DV,AL$1,FALSE)="","",VLOOKUP($A52,'Anexo 2. Mapeo Instrumentos V3'!$A:$DV,AL$1,FALSE))</f>
        <v/>
      </c>
      <c r="AM52" s="136" t="str">
        <f>IF(VLOOKUP($A52,'Anexo 2. Mapeo Instrumentos V3'!$A:$DV,AM$1,FALSE)="","",VLOOKUP($A52,'Anexo 2. Mapeo Instrumentos V3'!$A:$DV,AM$1,FALSE))</f>
        <v/>
      </c>
      <c r="AN52" s="136" t="str">
        <f>IF(VLOOKUP($A52,'Anexo 2. Mapeo Instrumentos V3'!$A:$DV,AN$1,FALSE)="","",VLOOKUP($A52,'Anexo 2. Mapeo Instrumentos V3'!$A:$DV,AN$1,FALSE))</f>
        <v/>
      </c>
      <c r="AO52" s="136" t="str">
        <f>IF(VLOOKUP($A52,'Anexo 2. Mapeo Instrumentos V3'!$A:$DV,AO$1,FALSE)="","",VLOOKUP($A52,'Anexo 2. Mapeo Instrumentos V3'!$A:$DV,AO$1,FALSE))</f>
        <v/>
      </c>
      <c r="AP52" s="136" t="str">
        <f>IF(VLOOKUP($A52,'Anexo 2. Mapeo Instrumentos V3'!$A:$DV,AP$1,FALSE)="","",VLOOKUP($A52,'Anexo 2. Mapeo Instrumentos V3'!$A:$DV,AP$1,FALSE))</f>
        <v/>
      </c>
      <c r="AQ52" s="136" t="str">
        <f>IF(VLOOKUP($A52,'Anexo 2. Mapeo Instrumentos V3'!$A:$DV,AQ$1,FALSE)="","",VLOOKUP($A52,'Anexo 2. Mapeo Instrumentos V3'!$A:$DV,AQ$1,FALSE))</f>
        <v/>
      </c>
      <c r="AR52" s="136" t="str">
        <f>IF(VLOOKUP($A52,'Anexo 2. Mapeo Instrumentos V3'!$A:$DV,AR$1,FALSE)="","",VLOOKUP($A52,'Anexo 2. Mapeo Instrumentos V3'!$A:$DV,AR$1,FALSE))</f>
        <v/>
      </c>
      <c r="AS52" s="136" t="str">
        <f>IF(VLOOKUP($A52,'Anexo 2. Mapeo Instrumentos V3'!$A:$DV,AS$1,FALSE)="","",VLOOKUP($A52,'Anexo 2. Mapeo Instrumentos V3'!$A:$DV,AS$1,FALSE))</f>
        <v/>
      </c>
      <c r="AT52" s="136" t="str">
        <f>IF(VLOOKUP($A52,'Anexo 2. Mapeo Instrumentos V3'!$A:$DV,AT$1,FALSE)="","",VLOOKUP($A52,'Anexo 2. Mapeo Instrumentos V3'!$A:$DV,AT$1,FALSE))</f>
        <v/>
      </c>
      <c r="AU52" s="136" t="str">
        <f>IF(VLOOKUP($A52,'Anexo 2. Mapeo Instrumentos V3'!$A:$DV,AU$1,FALSE)="","",VLOOKUP($A52,'Anexo 2. Mapeo Instrumentos V3'!$A:$DV,AU$1,FALSE))</f>
        <v/>
      </c>
      <c r="AV52" s="136" t="str">
        <f>IF(VLOOKUP($A52,'Anexo 2. Mapeo Instrumentos V3'!$A:$DV,AV$1,FALSE)="","",VLOOKUP($A52,'Anexo 2. Mapeo Instrumentos V3'!$A:$DV,AV$1,FALSE))</f>
        <v/>
      </c>
      <c r="AW52" s="136" t="str">
        <f>IF(VLOOKUP($A52,'Anexo 2. Mapeo Instrumentos V3'!$A:$DV,AW$1,FALSE)="","",VLOOKUP($A52,'Anexo 2. Mapeo Instrumentos V3'!$A:$DV,AW$1,FALSE))</f>
        <v/>
      </c>
      <c r="AX52" s="136" t="str">
        <f>IF(VLOOKUP($A52,'Anexo 2. Mapeo Instrumentos V3'!$A:$DV,AX$1,FALSE)="","",VLOOKUP($A52,'Anexo 2. Mapeo Instrumentos V3'!$A:$DV,AX$1,FALSE))</f>
        <v/>
      </c>
      <c r="AY52" s="136" t="str">
        <f>IF(VLOOKUP($A52,'Anexo 2. Mapeo Instrumentos V3'!$A:$DV,AY$1,FALSE)="","",VLOOKUP($A52,'Anexo 2. Mapeo Instrumentos V3'!$A:$DV,AY$1,FALSE))</f>
        <v/>
      </c>
      <c r="AZ52" s="136" t="str">
        <f>IF(VLOOKUP($A52,'Anexo 2. Mapeo Instrumentos V3'!$A:$DV,AZ$1,FALSE)="","",VLOOKUP($A52,'Anexo 2. Mapeo Instrumentos V3'!$A:$DV,AZ$1,FALSE))</f>
        <v/>
      </c>
      <c r="BA52" s="136" t="str">
        <f>IF(VLOOKUP($A52,'Anexo 2. Mapeo Instrumentos V3'!$A:$DV,BA$1,FALSE)="","",VLOOKUP($A52,'Anexo 2. Mapeo Instrumentos V3'!$A:$DV,BA$1,FALSE))</f>
        <v/>
      </c>
      <c r="BB52" s="166" t="str">
        <f>IF(VLOOKUP($A52,'Anexo 2. Mapeo Instrumentos V3'!$A:$DV,BB$1,FALSE)="","",VLOOKUP($A52,'Anexo 2. Mapeo Instrumentos V3'!$A:$DV,BB$1,FALSE))</f>
        <v/>
      </c>
      <c r="BC52" s="202">
        <f t="shared" si="0"/>
        <v>0</v>
      </c>
      <c r="BD52" s="102" t="str">
        <f>IF(VLOOKUP($A52,'Anexo 2. Mapeo Instrumentos V3'!$A:$DV,BD$1,FALSE)="","",VLOOKUP($A52,'Anexo 2. Mapeo Instrumentos V3'!$A:$DV,BD$1,FALSE))</f>
        <v/>
      </c>
      <c r="BE52" s="136">
        <f>IF(VLOOKUP($A52,'Anexo 2. Mapeo Instrumentos V3'!$A:$DV,BE$1,FALSE)="","",VLOOKUP($A52,'Anexo 2. Mapeo Instrumentos V3'!$A:$DV,BE$1,FALSE))</f>
        <v>1</v>
      </c>
      <c r="BF52" s="136" t="str">
        <f>IF(VLOOKUP($A52,'Anexo 2. Mapeo Instrumentos V3'!$A:$DV,BF$1,FALSE)="","",VLOOKUP($A52,'Anexo 2. Mapeo Instrumentos V3'!$A:$DV,BF$1,FALSE))</f>
        <v/>
      </c>
      <c r="BG52" s="136" t="str">
        <f>IF(VLOOKUP($A52,'Anexo 2. Mapeo Instrumentos V3'!$A:$DV,BG$1,FALSE)="","",VLOOKUP($A52,'Anexo 2. Mapeo Instrumentos V3'!$A:$DV,BG$1,FALSE))</f>
        <v/>
      </c>
      <c r="BH52" s="136" t="str">
        <f>IF(VLOOKUP($A52,'Anexo 2. Mapeo Instrumentos V3'!$A:$DV,BH$1,FALSE)="","",VLOOKUP($A52,'Anexo 2. Mapeo Instrumentos V3'!$A:$DV,BH$1,FALSE))</f>
        <v/>
      </c>
      <c r="BI52" s="136" t="str">
        <f>IF(VLOOKUP($A52,'Anexo 2. Mapeo Instrumentos V3'!$A:$DV,BI$1,FALSE)="","",VLOOKUP($A52,'Anexo 2. Mapeo Instrumentos V3'!$A:$DV,BI$1,FALSE))</f>
        <v/>
      </c>
      <c r="BJ52" s="136" t="str">
        <f>IF(VLOOKUP($A52,'Anexo 2. Mapeo Instrumentos V3'!$A:$DV,BJ$1,FALSE)="","",VLOOKUP($A52,'Anexo 2. Mapeo Instrumentos V3'!$A:$DV,BJ$1,FALSE))</f>
        <v/>
      </c>
      <c r="BK52" s="136" t="str">
        <f>IF(VLOOKUP($A52,'Anexo 2. Mapeo Instrumentos V3'!$A:$DV,BK$1,FALSE)="","",VLOOKUP($A52,'Anexo 2. Mapeo Instrumentos V3'!$A:$DV,BK$1,FALSE))</f>
        <v/>
      </c>
      <c r="BL52" s="136" t="str">
        <f>IF(VLOOKUP($A52,'Anexo 2. Mapeo Instrumentos V3'!$A:$DV,BL$1,FALSE)="","",VLOOKUP($A52,'Anexo 2. Mapeo Instrumentos V3'!$A:$DV,BL$1,FALSE))</f>
        <v/>
      </c>
      <c r="BM52" s="136">
        <f>IF(VLOOKUP($A52,'Anexo 2. Mapeo Instrumentos V3'!$A:$DV,BM$1,FALSE)="","",VLOOKUP($A52,'Anexo 2. Mapeo Instrumentos V3'!$A:$DV,BM$1,FALSE))</f>
        <v>1</v>
      </c>
      <c r="BN52" s="136" t="str">
        <f>IF(VLOOKUP($A52,'Anexo 2. Mapeo Instrumentos V3'!$A:$DV,BN$1,FALSE)="","",VLOOKUP($A52,'Anexo 2. Mapeo Instrumentos V3'!$A:$DV,BN$1,FALSE))</f>
        <v/>
      </c>
      <c r="BO52" s="136">
        <f>IF(VLOOKUP($A52,'Anexo 2. Mapeo Instrumentos V3'!$A:$DV,BO$1,FALSE)="","",VLOOKUP($A52,'Anexo 2. Mapeo Instrumentos V3'!$A:$DV,BO$1,FALSE))</f>
        <v>1</v>
      </c>
      <c r="BP52" s="136" t="str">
        <f>IF(VLOOKUP($A52,'Anexo 2. Mapeo Instrumentos V3'!$A:$DV,BP$1,FALSE)="","",VLOOKUP($A52,'Anexo 2. Mapeo Instrumentos V3'!$A:$DV,BP$1,FALSE))</f>
        <v/>
      </c>
      <c r="BQ52" s="136" t="str">
        <f>IF(VLOOKUP($A52,'Anexo 2. Mapeo Instrumentos V3'!$A:$DV,BQ$1,FALSE)="","",VLOOKUP($A52,'Anexo 2. Mapeo Instrumentos V3'!$A:$DV,BQ$1,FALSE))</f>
        <v/>
      </c>
      <c r="BR52" s="136">
        <f>IF(VLOOKUP($A52,'Anexo 2. Mapeo Instrumentos V3'!$A:$DV,BR$1,FALSE)="","",VLOOKUP($A52,'Anexo 2. Mapeo Instrumentos V3'!$A:$DV,BR$1,FALSE))</f>
        <v>1</v>
      </c>
      <c r="BS52" s="136" t="str">
        <f>IF(VLOOKUP($A52,'Anexo 2. Mapeo Instrumentos V3'!$A:$DV,BS$1,FALSE)="","",VLOOKUP($A52,'Anexo 2. Mapeo Instrumentos V3'!$A:$DV,BS$1,FALSE))</f>
        <v/>
      </c>
      <c r="BT52" s="136" t="str">
        <f>IF(VLOOKUP($A52,'Anexo 2. Mapeo Instrumentos V3'!$A:$DV,BT$1,FALSE)="","",VLOOKUP($A52,'Anexo 2. Mapeo Instrumentos V3'!$A:$DV,BT$1,FALSE))</f>
        <v/>
      </c>
      <c r="BU52" s="136" t="str">
        <f>IF(VLOOKUP($A52,'Anexo 2. Mapeo Instrumentos V3'!$A:$DV,BU$1,FALSE)="","",VLOOKUP($A52,'Anexo 2. Mapeo Instrumentos V3'!$A:$DV,BU$1,FALSE))</f>
        <v/>
      </c>
      <c r="BV52" s="166" t="str">
        <f>IF(VLOOKUP($A52,'Anexo 2. Mapeo Instrumentos V3'!$A:$DV,BV$1,FALSE)="","",VLOOKUP($A52,'Anexo 2. Mapeo Instrumentos V3'!$A:$DV,BV$1,FALSE))</f>
        <v/>
      </c>
      <c r="BW52" s="202">
        <f t="shared" si="1"/>
        <v>4</v>
      </c>
      <c r="BX52" s="202">
        <f t="shared" si="2"/>
        <v>4</v>
      </c>
    </row>
    <row r="53" spans="1:76" ht="270" x14ac:dyDescent="0.25">
      <c r="A53" s="102">
        <v>817</v>
      </c>
      <c r="B53" s="145" t="str">
        <f>IF(VLOOKUP($A53,'Anexo 2. Mapeo Instrumentos V3'!$A:$DV,B$1,FALSE)="","",VLOOKUP($A53,'Anexo 2. Mapeo Instrumentos V3'!$A:$DV,B$1,FALSE))</f>
        <v>1.3</v>
      </c>
      <c r="C53" s="157" t="str">
        <f>IF(VLOOKUP($A53,'Anexo 2. Mapeo Instrumentos V3'!$A:$DV,C$1,FALSE)="","",VLOOKUP($A53,'Anexo 2. Mapeo Instrumentos V3'!$A:$DV,C$1,FALSE))</f>
        <v>Fortalecimiento a la coordinación, posicionamiento, gestión, generación de evidencia, seguimiento y evaluación de la Política Integral para Enfrentar el Problema de las Drogas Ruta Futuro</v>
      </c>
      <c r="D53" s="72" t="str">
        <f>IF(VLOOKUP($A53,'Anexo 2. Mapeo Instrumentos V3'!$A:$DV,D$1,FALSE)="","",VLOOKUP($A53,'Anexo 2. Mapeo Instrumentos V3'!$A:$DV,D$1,FALSE))</f>
        <v xml:space="preserve">Proponer los lineamientos para la formulación, actualización, coordinación, gestión, seguimiento y evaluación de la política integral para enfrentar el problema de las drogas y actividades relacionadas Esto implica Estudio de las economías licitas en zonas de cultivos de coca Nariño,  Norte de Santander, Meta, Guaviare y Caquetá. Incluye  Documentos de lineamientos en materia de política contra las drogas actualizados (MINJUSTICIA, 2019)
 Estudio de productividad y rendimientos de cocaína en la región pacífica
 Implementación de piloto para Zona Estratégica de Intervención Integral (ZEII) como estrategia para la recuperación y control de zonas de expendio, reducción de la amenaza criminal y reducción de vulnerabilidades
 Implementación de piloto Zona Estratégica de Intervención Integral (ZEII) como estrategia para fortalecer el control y fiscalización de sustancias y precursores químicos
</v>
      </c>
      <c r="E53" s="130" t="str">
        <f>IF(VLOOKUP($A53,'Anexo 2. Mapeo Instrumentos V3'!$A:$DV,E$1,FALSE)="","",VLOOKUP($A53,'Anexo 2. Mapeo Instrumentos V3'!$A:$DV,E$1,FALSE))</f>
        <v>Dirección de Política de Drogas y Actividades Relacionadas</v>
      </c>
      <c r="F53" s="130" t="str">
        <f>IF(VLOOKUP($A53,'Anexo 2. Mapeo Instrumentos V3'!$A:$DV,F$1,FALSE)="","",VLOOKUP($A53,'Anexo 2. Mapeo Instrumentos V3'!$A:$DV,F$1,FALSE))</f>
        <v xml:space="preserve">JENNY FAGUA </v>
      </c>
      <c r="G53" s="130">
        <f>IF(VLOOKUP($A53,'Anexo 2. Mapeo Instrumentos V3'!$A:$DV,G$1,FALSE)="","",VLOOKUP($A53,'Anexo 2. Mapeo Instrumentos V3'!$A:$DV,G$1,FALSE))</f>
        <v>3158666903</v>
      </c>
      <c r="H53" s="72" t="str">
        <f>IF(VLOOKUP($A53,'Anexo 2. Mapeo Instrumentos V3'!$A:$DV,H$1,FALSE)="","",VLOOKUP($A53,'Anexo 2. Mapeo Instrumentos V3'!$A:$DV,H$1,FALSE))</f>
        <v>jenny.fagua@minjusticia.gov.co</v>
      </c>
      <c r="I53" s="72" t="str">
        <f>IF(VLOOKUP($A53,'Anexo 2. Mapeo Instrumentos V3'!$A:$DV,I$1,FALSE)="","",VLOOKUP($A53,'Anexo 2. Mapeo Instrumentos V3'!$A:$DV,I$1,FALSE))</f>
        <v>NO</v>
      </c>
      <c r="J53" s="72" t="str">
        <f>IF(VLOOKUP($A53,'Anexo 2. Mapeo Instrumentos V3'!$A:$DV,J$1,FALSE)="","",VLOOKUP($A53,'Anexo 2. Mapeo Instrumentos V3'!$A:$DV,J$1,FALSE))</f>
        <v>NO</v>
      </c>
      <c r="K53" s="72" t="str">
        <f>IF(VLOOKUP($A53,'Anexo 2. Mapeo Instrumentos V3'!$A:$DV,K$1,FALSE)="","",VLOOKUP($A53,'Anexo 2. Mapeo Instrumentos V3'!$A:$DV,K$1,FALSE))</f>
        <v>NO</v>
      </c>
      <c r="L53" s="72" t="str">
        <f>IF(VLOOKUP($A53,'Anexo 2. Mapeo Instrumentos V3'!$A:$DV,L$1,FALSE)="","",VLOOKUP($A53,'Anexo 2. Mapeo Instrumentos V3'!$A:$DV,L$1,FALSE))</f>
        <v>NO</v>
      </c>
      <c r="M53" s="72" t="str">
        <f>IF(VLOOKUP($A53,'Anexo 2. Mapeo Instrumentos V3'!$A:$DV,M$1,FALSE)="","",VLOOKUP($A53,'Anexo 2. Mapeo Instrumentos V3'!$A:$DV,M$1,FALSE))</f>
        <v>NO</v>
      </c>
      <c r="N53" s="72" t="str">
        <f>IF(VLOOKUP($A53,'Anexo 2. Mapeo Instrumentos V3'!$A:$DV,N$1,FALSE)="","",VLOOKUP($A53,'Anexo 2. Mapeo Instrumentos V3'!$A:$DV,N$1,FALSE))</f>
        <v>SI</v>
      </c>
      <c r="O53" s="72" t="str">
        <f>IF(VLOOKUP($A53,'Anexo 2. Mapeo Instrumentos V3'!$A:$DV,O$1,FALSE)="","",VLOOKUP($A53,'Anexo 2. Mapeo Instrumentos V3'!$A:$DV,O$1,FALSE))</f>
        <v>NO</v>
      </c>
      <c r="P53" s="72" t="str">
        <f>IF(VLOOKUP($A53,'Anexo 2. Mapeo Instrumentos V3'!$A:$DV,P$1,FALSE)="","",VLOOKUP($A53,'Anexo 2. Mapeo Instrumentos V3'!$A:$DV,P$1,FALSE))</f>
        <v>NO</v>
      </c>
      <c r="Q53" s="72" t="str">
        <f>IF(VLOOKUP($A53,'Anexo 2. Mapeo Instrumentos V3'!$A:$DV,Q$1,FALSE)="","",VLOOKUP($A53,'Anexo 2. Mapeo Instrumentos V3'!$A:$DV,Q$1,FALSE))</f>
        <v>SI</v>
      </c>
      <c r="R53" s="72" t="str">
        <f>IF(VLOOKUP($A53,'Anexo 2. Mapeo Instrumentos V3'!$A:$DV,R$1,FALSE)="","",VLOOKUP($A53,'Anexo 2. Mapeo Instrumentos V3'!$A:$DV,R$1,FALSE))</f>
        <v>NO</v>
      </c>
      <c r="S53" s="72" t="str">
        <f>IF(VLOOKUP($A53,'Anexo 2. Mapeo Instrumentos V3'!$A:$DV,S$1,FALSE)="","",VLOOKUP($A53,'Anexo 2. Mapeo Instrumentos V3'!$A:$DV,S$1,FALSE))</f>
        <v xml:space="preserve">Nivel territorial con impacto nacional </v>
      </c>
      <c r="T53" s="72" t="str">
        <f>IF(VLOOKUP($A53,'Anexo 2. Mapeo Instrumentos V3'!$A:$DV,T$1,FALSE)="","",VLOOKUP($A53,'Anexo 2. Mapeo Instrumentos V3'!$A:$DV,T$1,FALSE))</f>
        <v xml:space="preserve">Comunidad </v>
      </c>
      <c r="U53" s="72" t="str">
        <f>IF(VLOOKUP($A53,'Anexo 2. Mapeo Instrumentos V3'!$A:$DV,U$1,FALSE)="","",VLOOKUP($A53,'Anexo 2. Mapeo Instrumentos V3'!$A:$DV,U$1,FALSE))</f>
        <v/>
      </c>
      <c r="V53" s="72" t="str">
        <f>IF(VLOOKUP($A53,'Anexo 2. Mapeo Instrumentos V3'!$A:$DV,V$1,FALSE)="","",VLOOKUP($A53,'Anexo 2. Mapeo Instrumentos V3'!$A:$DV,V$1,FALSE))</f>
        <v>Evaluación de la Política de Drogas</v>
      </c>
      <c r="W53" s="158" t="str">
        <f>IF(VLOOKUP($A53,'Anexo 2. Mapeo Instrumentos V3'!$A:$DV,W$1,FALSE)="","",VLOOKUP($A53,'Anexo 2. Mapeo Instrumentos V3'!$A:$DV,W$1,FALSE))</f>
        <v/>
      </c>
      <c r="X53" s="3" t="str">
        <f>IF(VLOOKUP($A53,'Anexo 2. Mapeo Instrumentos V3'!$A:$DV,X$1,FALSE)="","",VLOOKUP($A53,'Anexo 2. Mapeo Instrumentos V3'!$A:$DV,X$1,FALSE))</f>
        <v/>
      </c>
      <c r="Y53" s="102" t="str">
        <f>IF(VLOOKUP($A53,'Anexo 2. Mapeo Instrumentos V3'!$A:$DV,Y$1,FALSE)="","",VLOOKUP($A53,'Anexo 2. Mapeo Instrumentos V3'!$A:$DV,Y$1,FALSE))</f>
        <v/>
      </c>
      <c r="Z53" s="136" t="str">
        <f>IF(VLOOKUP($A53,'Anexo 2. Mapeo Instrumentos V3'!$A:$DV,Z$1,FALSE)="","",VLOOKUP($A53,'Anexo 2. Mapeo Instrumentos V3'!$A:$DV,Z$1,FALSE))</f>
        <v/>
      </c>
      <c r="AA53" s="136" t="str">
        <f>IF(VLOOKUP($A53,'Anexo 2. Mapeo Instrumentos V3'!$A:$DV,AA$1,FALSE)="","",VLOOKUP($A53,'Anexo 2. Mapeo Instrumentos V3'!$A:$DV,AA$1,FALSE))</f>
        <v/>
      </c>
      <c r="AB53" s="136" t="str">
        <f>IF(VLOOKUP($A53,'Anexo 2. Mapeo Instrumentos V3'!$A:$DV,AB$1,FALSE)="","",VLOOKUP($A53,'Anexo 2. Mapeo Instrumentos V3'!$A:$DV,AB$1,FALSE))</f>
        <v/>
      </c>
      <c r="AC53" s="136" t="str">
        <f>IF(VLOOKUP($A53,'Anexo 2. Mapeo Instrumentos V3'!$A:$DV,AC$1,FALSE)="","",VLOOKUP($A53,'Anexo 2. Mapeo Instrumentos V3'!$A:$DV,AC$1,FALSE))</f>
        <v/>
      </c>
      <c r="AD53" s="136" t="str">
        <f>IF(VLOOKUP($A53,'Anexo 2. Mapeo Instrumentos V3'!$A:$DV,AD$1,FALSE)="","",VLOOKUP($A53,'Anexo 2. Mapeo Instrumentos V3'!$A:$DV,AD$1,FALSE))</f>
        <v/>
      </c>
      <c r="AE53" s="136" t="str">
        <f>IF(VLOOKUP($A53,'Anexo 2. Mapeo Instrumentos V3'!$A:$DV,AE$1,FALSE)="","",VLOOKUP($A53,'Anexo 2. Mapeo Instrumentos V3'!$A:$DV,AE$1,FALSE))</f>
        <v/>
      </c>
      <c r="AF53" s="136" t="str">
        <f>IF(VLOOKUP($A53,'Anexo 2. Mapeo Instrumentos V3'!$A:$DV,AF$1,FALSE)="","",VLOOKUP($A53,'Anexo 2. Mapeo Instrumentos V3'!$A:$DV,AF$1,FALSE))</f>
        <v/>
      </c>
      <c r="AG53" s="136" t="str">
        <f>IF(VLOOKUP($A53,'Anexo 2. Mapeo Instrumentos V3'!$A:$DV,AG$1,FALSE)="","",VLOOKUP($A53,'Anexo 2. Mapeo Instrumentos V3'!$A:$DV,AG$1,FALSE))</f>
        <v/>
      </c>
      <c r="AH53" s="136" t="str">
        <f>IF(VLOOKUP($A53,'Anexo 2. Mapeo Instrumentos V3'!$A:$DV,AH$1,FALSE)="","",VLOOKUP($A53,'Anexo 2. Mapeo Instrumentos V3'!$A:$DV,AH$1,FALSE))</f>
        <v/>
      </c>
      <c r="AI53" s="136" t="str">
        <f>IF(VLOOKUP($A53,'Anexo 2. Mapeo Instrumentos V3'!$A:$DV,AI$1,FALSE)="","",VLOOKUP($A53,'Anexo 2. Mapeo Instrumentos V3'!$A:$DV,AI$1,FALSE))</f>
        <v/>
      </c>
      <c r="AJ53" s="136" t="str">
        <f>IF(VLOOKUP($A53,'Anexo 2. Mapeo Instrumentos V3'!$A:$DV,AJ$1,FALSE)="","",VLOOKUP($A53,'Anexo 2. Mapeo Instrumentos V3'!$A:$DV,AJ$1,FALSE))</f>
        <v/>
      </c>
      <c r="AK53" s="136" t="str">
        <f>IF(VLOOKUP($A53,'Anexo 2. Mapeo Instrumentos V3'!$A:$DV,AK$1,FALSE)="","",VLOOKUP($A53,'Anexo 2. Mapeo Instrumentos V3'!$A:$DV,AK$1,FALSE))</f>
        <v/>
      </c>
      <c r="AL53" s="136" t="str">
        <f>IF(VLOOKUP($A53,'Anexo 2. Mapeo Instrumentos V3'!$A:$DV,AL$1,FALSE)="","",VLOOKUP($A53,'Anexo 2. Mapeo Instrumentos V3'!$A:$DV,AL$1,FALSE))</f>
        <v/>
      </c>
      <c r="AM53" s="136" t="str">
        <f>IF(VLOOKUP($A53,'Anexo 2. Mapeo Instrumentos V3'!$A:$DV,AM$1,FALSE)="","",VLOOKUP($A53,'Anexo 2. Mapeo Instrumentos V3'!$A:$DV,AM$1,FALSE))</f>
        <v/>
      </c>
      <c r="AN53" s="136" t="str">
        <f>IF(VLOOKUP($A53,'Anexo 2. Mapeo Instrumentos V3'!$A:$DV,AN$1,FALSE)="","",VLOOKUP($A53,'Anexo 2. Mapeo Instrumentos V3'!$A:$DV,AN$1,FALSE))</f>
        <v/>
      </c>
      <c r="AO53" s="136" t="str">
        <f>IF(VLOOKUP($A53,'Anexo 2. Mapeo Instrumentos V3'!$A:$DV,AO$1,FALSE)="","",VLOOKUP($A53,'Anexo 2. Mapeo Instrumentos V3'!$A:$DV,AO$1,FALSE))</f>
        <v/>
      </c>
      <c r="AP53" s="136" t="str">
        <f>IF(VLOOKUP($A53,'Anexo 2. Mapeo Instrumentos V3'!$A:$DV,AP$1,FALSE)="","",VLOOKUP($A53,'Anexo 2. Mapeo Instrumentos V3'!$A:$DV,AP$1,FALSE))</f>
        <v/>
      </c>
      <c r="AQ53" s="136" t="str">
        <f>IF(VLOOKUP($A53,'Anexo 2. Mapeo Instrumentos V3'!$A:$DV,AQ$1,FALSE)="","",VLOOKUP($A53,'Anexo 2. Mapeo Instrumentos V3'!$A:$DV,AQ$1,FALSE))</f>
        <v/>
      </c>
      <c r="AR53" s="136">
        <f>IF(VLOOKUP($A53,'Anexo 2. Mapeo Instrumentos V3'!$A:$DV,AR$1,FALSE)="","",VLOOKUP($A53,'Anexo 2. Mapeo Instrumentos V3'!$A:$DV,AR$1,FALSE))</f>
        <v>1</v>
      </c>
      <c r="AS53" s="136" t="str">
        <f>IF(VLOOKUP($A53,'Anexo 2. Mapeo Instrumentos V3'!$A:$DV,AS$1,FALSE)="","",VLOOKUP($A53,'Anexo 2. Mapeo Instrumentos V3'!$A:$DV,AS$1,FALSE))</f>
        <v/>
      </c>
      <c r="AT53" s="136">
        <f>IF(VLOOKUP($A53,'Anexo 2. Mapeo Instrumentos V3'!$A:$DV,AT$1,FALSE)="","",VLOOKUP($A53,'Anexo 2. Mapeo Instrumentos V3'!$A:$DV,AT$1,FALSE))</f>
        <v>1</v>
      </c>
      <c r="AU53" s="136" t="str">
        <f>IF(VLOOKUP($A53,'Anexo 2. Mapeo Instrumentos V3'!$A:$DV,AU$1,FALSE)="","",VLOOKUP($A53,'Anexo 2. Mapeo Instrumentos V3'!$A:$DV,AU$1,FALSE))</f>
        <v/>
      </c>
      <c r="AV53" s="136" t="str">
        <f>IF(VLOOKUP($A53,'Anexo 2. Mapeo Instrumentos V3'!$A:$DV,AV$1,FALSE)="","",VLOOKUP($A53,'Anexo 2. Mapeo Instrumentos V3'!$A:$DV,AV$1,FALSE))</f>
        <v/>
      </c>
      <c r="AW53" s="136" t="str">
        <f>IF(VLOOKUP($A53,'Anexo 2. Mapeo Instrumentos V3'!$A:$DV,AW$1,FALSE)="","",VLOOKUP($A53,'Anexo 2. Mapeo Instrumentos V3'!$A:$DV,AW$1,FALSE))</f>
        <v/>
      </c>
      <c r="AX53" s="136">
        <f>IF(VLOOKUP($A53,'Anexo 2. Mapeo Instrumentos V3'!$A:$DV,AX$1,FALSE)="","",VLOOKUP($A53,'Anexo 2. Mapeo Instrumentos V3'!$A:$DV,AX$1,FALSE))</f>
        <v>1</v>
      </c>
      <c r="AY53" s="136" t="str">
        <f>IF(VLOOKUP($A53,'Anexo 2. Mapeo Instrumentos V3'!$A:$DV,AY$1,FALSE)="","",VLOOKUP($A53,'Anexo 2. Mapeo Instrumentos V3'!$A:$DV,AY$1,FALSE))</f>
        <v/>
      </c>
      <c r="AZ53" s="136" t="str">
        <f>IF(VLOOKUP($A53,'Anexo 2. Mapeo Instrumentos V3'!$A:$DV,AZ$1,FALSE)="","",VLOOKUP($A53,'Anexo 2. Mapeo Instrumentos V3'!$A:$DV,AZ$1,FALSE))</f>
        <v/>
      </c>
      <c r="BA53" s="136" t="str">
        <f>IF(VLOOKUP($A53,'Anexo 2. Mapeo Instrumentos V3'!$A:$DV,BA$1,FALSE)="","",VLOOKUP($A53,'Anexo 2. Mapeo Instrumentos V3'!$A:$DV,BA$1,FALSE))</f>
        <v/>
      </c>
      <c r="BB53" s="166" t="str">
        <f>IF(VLOOKUP($A53,'Anexo 2. Mapeo Instrumentos V3'!$A:$DV,BB$1,FALSE)="","",VLOOKUP($A53,'Anexo 2. Mapeo Instrumentos V3'!$A:$DV,BB$1,FALSE))</f>
        <v/>
      </c>
      <c r="BC53" s="202">
        <f t="shared" si="0"/>
        <v>3</v>
      </c>
      <c r="BD53" s="102" t="str">
        <f>IF(VLOOKUP($A53,'Anexo 2. Mapeo Instrumentos V3'!$A:$DV,BD$1,FALSE)="","",VLOOKUP($A53,'Anexo 2. Mapeo Instrumentos V3'!$A:$DV,BD$1,FALSE))</f>
        <v/>
      </c>
      <c r="BE53" s="136">
        <f>IF(VLOOKUP($A53,'Anexo 2. Mapeo Instrumentos V3'!$A:$DV,BE$1,FALSE)="","",VLOOKUP($A53,'Anexo 2. Mapeo Instrumentos V3'!$A:$DV,BE$1,FALSE))</f>
        <v>1</v>
      </c>
      <c r="BF53" s="136" t="str">
        <f>IF(VLOOKUP($A53,'Anexo 2. Mapeo Instrumentos V3'!$A:$DV,BF$1,FALSE)="","",VLOOKUP($A53,'Anexo 2. Mapeo Instrumentos V3'!$A:$DV,BF$1,FALSE))</f>
        <v/>
      </c>
      <c r="BG53" s="136" t="str">
        <f>IF(VLOOKUP($A53,'Anexo 2. Mapeo Instrumentos V3'!$A:$DV,BG$1,FALSE)="","",VLOOKUP($A53,'Anexo 2. Mapeo Instrumentos V3'!$A:$DV,BG$1,FALSE))</f>
        <v/>
      </c>
      <c r="BH53" s="136" t="str">
        <f>IF(VLOOKUP($A53,'Anexo 2. Mapeo Instrumentos V3'!$A:$DV,BH$1,FALSE)="","",VLOOKUP($A53,'Anexo 2. Mapeo Instrumentos V3'!$A:$DV,BH$1,FALSE))</f>
        <v/>
      </c>
      <c r="BI53" s="136" t="str">
        <f>IF(VLOOKUP($A53,'Anexo 2. Mapeo Instrumentos V3'!$A:$DV,BI$1,FALSE)="","",VLOOKUP($A53,'Anexo 2. Mapeo Instrumentos V3'!$A:$DV,BI$1,FALSE))</f>
        <v/>
      </c>
      <c r="BJ53" s="136" t="str">
        <f>IF(VLOOKUP($A53,'Anexo 2. Mapeo Instrumentos V3'!$A:$DV,BJ$1,FALSE)="","",VLOOKUP($A53,'Anexo 2. Mapeo Instrumentos V3'!$A:$DV,BJ$1,FALSE))</f>
        <v/>
      </c>
      <c r="BK53" s="136" t="str">
        <f>IF(VLOOKUP($A53,'Anexo 2. Mapeo Instrumentos V3'!$A:$DV,BK$1,FALSE)="","",VLOOKUP($A53,'Anexo 2. Mapeo Instrumentos V3'!$A:$DV,BK$1,FALSE))</f>
        <v/>
      </c>
      <c r="BL53" s="136" t="str">
        <f>IF(VLOOKUP($A53,'Anexo 2. Mapeo Instrumentos V3'!$A:$DV,BL$1,FALSE)="","",VLOOKUP($A53,'Anexo 2. Mapeo Instrumentos V3'!$A:$DV,BL$1,FALSE))</f>
        <v/>
      </c>
      <c r="BM53" s="136">
        <f>IF(VLOOKUP($A53,'Anexo 2. Mapeo Instrumentos V3'!$A:$DV,BM$1,FALSE)="","",VLOOKUP($A53,'Anexo 2. Mapeo Instrumentos V3'!$A:$DV,BM$1,FALSE))</f>
        <v>1</v>
      </c>
      <c r="BN53" s="136">
        <f>IF(VLOOKUP($A53,'Anexo 2. Mapeo Instrumentos V3'!$A:$DV,BN$1,FALSE)="","",VLOOKUP($A53,'Anexo 2. Mapeo Instrumentos V3'!$A:$DV,BN$1,FALSE))</f>
        <v>1</v>
      </c>
      <c r="BO53" s="136">
        <f>IF(VLOOKUP($A53,'Anexo 2. Mapeo Instrumentos V3'!$A:$DV,BO$1,FALSE)="","",VLOOKUP($A53,'Anexo 2. Mapeo Instrumentos V3'!$A:$DV,BO$1,FALSE))</f>
        <v>1</v>
      </c>
      <c r="BP53" s="136" t="str">
        <f>IF(VLOOKUP($A53,'Anexo 2. Mapeo Instrumentos V3'!$A:$DV,BP$1,FALSE)="","",VLOOKUP($A53,'Anexo 2. Mapeo Instrumentos V3'!$A:$DV,BP$1,FALSE))</f>
        <v/>
      </c>
      <c r="BQ53" s="136" t="str">
        <f>IF(VLOOKUP($A53,'Anexo 2. Mapeo Instrumentos V3'!$A:$DV,BQ$1,FALSE)="","",VLOOKUP($A53,'Anexo 2. Mapeo Instrumentos V3'!$A:$DV,BQ$1,FALSE))</f>
        <v/>
      </c>
      <c r="BR53" s="136">
        <f>IF(VLOOKUP($A53,'Anexo 2. Mapeo Instrumentos V3'!$A:$DV,BR$1,FALSE)="","",VLOOKUP($A53,'Anexo 2. Mapeo Instrumentos V3'!$A:$DV,BR$1,FALSE))</f>
        <v>1</v>
      </c>
      <c r="BS53" s="136" t="str">
        <f>IF(VLOOKUP($A53,'Anexo 2. Mapeo Instrumentos V3'!$A:$DV,BS$1,FALSE)="","",VLOOKUP($A53,'Anexo 2. Mapeo Instrumentos V3'!$A:$DV,BS$1,FALSE))</f>
        <v/>
      </c>
      <c r="BT53" s="136">
        <f>IF(VLOOKUP($A53,'Anexo 2. Mapeo Instrumentos V3'!$A:$DV,BT$1,FALSE)="","",VLOOKUP($A53,'Anexo 2. Mapeo Instrumentos V3'!$A:$DV,BT$1,FALSE))</f>
        <v>1</v>
      </c>
      <c r="BU53" s="136" t="str">
        <f>IF(VLOOKUP($A53,'Anexo 2. Mapeo Instrumentos V3'!$A:$DV,BU$1,FALSE)="","",VLOOKUP($A53,'Anexo 2. Mapeo Instrumentos V3'!$A:$DV,BU$1,FALSE))</f>
        <v/>
      </c>
      <c r="BV53" s="166" t="str">
        <f>IF(VLOOKUP($A53,'Anexo 2. Mapeo Instrumentos V3'!$A:$DV,BV$1,FALSE)="","",VLOOKUP($A53,'Anexo 2. Mapeo Instrumentos V3'!$A:$DV,BV$1,FALSE))</f>
        <v/>
      </c>
      <c r="BW53" s="202">
        <f t="shared" si="1"/>
        <v>6</v>
      </c>
      <c r="BX53" s="202">
        <f t="shared" si="2"/>
        <v>9</v>
      </c>
    </row>
    <row r="54" spans="1:76" ht="90" x14ac:dyDescent="0.25">
      <c r="A54" s="102">
        <v>818</v>
      </c>
      <c r="B54" s="145" t="str">
        <f>IF(VLOOKUP($A54,'Anexo 2. Mapeo Instrumentos V3'!$A:$DV,B$1,FALSE)="","",VLOOKUP($A54,'Anexo 2. Mapeo Instrumentos V3'!$A:$DV,B$1,FALSE))</f>
        <v>1.3</v>
      </c>
      <c r="C54" s="157" t="str">
        <f>IF(VLOOKUP($A54,'Anexo 2. Mapeo Instrumentos V3'!$A:$DV,C$1,FALSE)="","",VLOOKUP($A54,'Anexo 2. Mapeo Instrumentos V3'!$A:$DV,C$1,FALSE))</f>
        <v xml:space="preserve">Red de Estudios e Investigaciones en reducción de la demanda de drogas - Investigación para caracterizar la problemática del consumo de sustancias psicoactivas en mujeres.      
 </v>
      </c>
      <c r="D54" s="72" t="str">
        <f>IF(VLOOKUP($A54,'Anexo 2. Mapeo Instrumentos V3'!$A:$DV,D$1,FALSE)="","",VLOOKUP($A54,'Anexo 2. Mapeo Instrumentos V3'!$A:$DV,D$1,FALSE))</f>
        <v xml:space="preserve">Crear una red de estudios e investigaciones sobre la reducción de la demanda de drogas entre el ODC, academia, centros de investigación y sociedad civil y desarrollar 1  investigación para caracterizar la problemática del consumo de sustancias psicoactivas en mujeres.      
</v>
      </c>
      <c r="E54" s="130" t="str">
        <f>IF(VLOOKUP($A54,'Anexo 2. Mapeo Instrumentos V3'!$A:$DV,E$1,FALSE)="","",VLOOKUP($A54,'Anexo 2. Mapeo Instrumentos V3'!$A:$DV,E$1,FALSE))</f>
        <v>Dirección de Política de Drogas y Actividades relacionadas</v>
      </c>
      <c r="F54" s="130" t="str">
        <f>IF(VLOOKUP($A54,'Anexo 2. Mapeo Instrumentos V3'!$A:$DV,F$1,FALSE)="","",VLOOKUP($A54,'Anexo 2. Mapeo Instrumentos V3'!$A:$DV,F$1,FALSE))</f>
        <v xml:space="preserve">JENNY FAGUA </v>
      </c>
      <c r="G54" s="136">
        <f>IF(VLOOKUP($A54,'Anexo 2. Mapeo Instrumentos V3'!$A:$DV,G$1,FALSE)="","",VLOOKUP($A54,'Anexo 2. Mapeo Instrumentos V3'!$A:$DV,G$1,FALSE))</f>
        <v>3158666903</v>
      </c>
      <c r="H54" s="72" t="str">
        <f>IF(VLOOKUP($A54,'Anexo 2. Mapeo Instrumentos V3'!$A:$DV,H$1,FALSE)="","",VLOOKUP($A54,'Anexo 2. Mapeo Instrumentos V3'!$A:$DV,H$1,FALSE))</f>
        <v>jenny.fagua@minjusticia.gov.co</v>
      </c>
      <c r="I54" s="7" t="str">
        <f>IF(VLOOKUP($A54,'Anexo 2. Mapeo Instrumentos V3'!$A:$DV,I$1,FALSE)="","",VLOOKUP($A54,'Anexo 2. Mapeo Instrumentos V3'!$A:$DV,I$1,FALSE))</f>
        <v>NO</v>
      </c>
      <c r="J54" s="7" t="str">
        <f>IF(VLOOKUP($A54,'Anexo 2. Mapeo Instrumentos V3'!$A:$DV,J$1,FALSE)="","",VLOOKUP($A54,'Anexo 2. Mapeo Instrumentos V3'!$A:$DV,J$1,FALSE))</f>
        <v>NO</v>
      </c>
      <c r="K54" s="7" t="str">
        <f>IF(VLOOKUP($A54,'Anexo 2. Mapeo Instrumentos V3'!$A:$DV,K$1,FALSE)="","",VLOOKUP($A54,'Anexo 2. Mapeo Instrumentos V3'!$A:$DV,K$1,FALSE))</f>
        <v>NO</v>
      </c>
      <c r="L54" s="7" t="str">
        <f>IF(VLOOKUP($A54,'Anexo 2. Mapeo Instrumentos V3'!$A:$DV,L$1,FALSE)="","",VLOOKUP($A54,'Anexo 2. Mapeo Instrumentos V3'!$A:$DV,L$1,FALSE))</f>
        <v>NO</v>
      </c>
      <c r="M54" s="7" t="str">
        <f>IF(VLOOKUP($A54,'Anexo 2. Mapeo Instrumentos V3'!$A:$DV,M$1,FALSE)="","",VLOOKUP($A54,'Anexo 2. Mapeo Instrumentos V3'!$A:$DV,M$1,FALSE))</f>
        <v>NO</v>
      </c>
      <c r="N54" s="7" t="str">
        <f>IF(VLOOKUP($A54,'Anexo 2. Mapeo Instrumentos V3'!$A:$DV,N$1,FALSE)="","",VLOOKUP($A54,'Anexo 2. Mapeo Instrumentos V3'!$A:$DV,N$1,FALSE))</f>
        <v>SI</v>
      </c>
      <c r="O54" s="72" t="str">
        <f>IF(VLOOKUP($A54,'Anexo 2. Mapeo Instrumentos V3'!$A:$DV,O$1,FALSE)="","",VLOOKUP($A54,'Anexo 2. Mapeo Instrumentos V3'!$A:$DV,O$1,FALSE))</f>
        <v>SI</v>
      </c>
      <c r="P54" s="72" t="str">
        <f>IF(VLOOKUP($A54,'Anexo 2. Mapeo Instrumentos V3'!$A:$DV,P$1,FALSE)="","",VLOOKUP($A54,'Anexo 2. Mapeo Instrumentos V3'!$A:$DV,P$1,FALSE))</f>
        <v>SI</v>
      </c>
      <c r="Q54" s="7" t="str">
        <f>IF(VLOOKUP($A54,'Anexo 2. Mapeo Instrumentos V3'!$A:$DV,Q$1,FALSE)="","",VLOOKUP($A54,'Anexo 2. Mapeo Instrumentos V3'!$A:$DV,Q$1,FALSE))</f>
        <v>NO</v>
      </c>
      <c r="R54" s="7" t="str">
        <f>IF(VLOOKUP($A54,'Anexo 2. Mapeo Instrumentos V3'!$A:$DV,R$1,FALSE)="","",VLOOKUP($A54,'Anexo 2. Mapeo Instrumentos V3'!$A:$DV,R$1,FALSE))</f>
        <v>SI</v>
      </c>
      <c r="S54" s="72" t="str">
        <f>IF(VLOOKUP($A54,'Anexo 2. Mapeo Instrumentos V3'!$A:$DV,S$1,FALSE)="","",VLOOKUP($A54,'Anexo 2. Mapeo Instrumentos V3'!$A:$DV,S$1,FALSE))</f>
        <v>Organizaciones de Base Comunitaria que trabajan en RDD.</v>
      </c>
      <c r="T54" s="72" t="str">
        <f>IF(VLOOKUP($A54,'Anexo 2. Mapeo Instrumentos V3'!$A:$DV,T$1,FALSE)="","",VLOOKUP($A54,'Anexo 2. Mapeo Instrumentos V3'!$A:$DV,T$1,FALSE))</f>
        <v xml:space="preserve">Salud- </v>
      </c>
      <c r="U54" s="72" t="str">
        <f>IF(VLOOKUP($A54,'Anexo 2. Mapeo Instrumentos V3'!$A:$DV,U$1,FALSE)="","",VLOOKUP($A54,'Anexo 2. Mapeo Instrumentos V3'!$A:$DV,U$1,FALSE))</f>
        <v/>
      </c>
      <c r="V54" s="72" t="str">
        <f>IF(VLOOKUP($A54,'Anexo 2. Mapeo Instrumentos V3'!$A:$DV,V$1,FALSE)="","",VLOOKUP($A54,'Anexo 2. Mapeo Instrumentos V3'!$A:$DV,V$1,FALSE))</f>
        <v/>
      </c>
      <c r="W54" s="158" t="str">
        <f>IF(VLOOKUP($A54,'Anexo 2. Mapeo Instrumentos V3'!$A:$DV,W$1,FALSE)="","",VLOOKUP($A54,'Anexo 2. Mapeo Instrumentos V3'!$A:$DV,W$1,FALSE))</f>
        <v>Red de Estudios e Investigaciones en RDD</v>
      </c>
      <c r="X54" s="3" t="str">
        <f>IF(VLOOKUP($A54,'Anexo 2. Mapeo Instrumentos V3'!$A:$DV,X$1,FALSE)="","",VLOOKUP($A54,'Anexo 2. Mapeo Instrumentos V3'!$A:$DV,X$1,FALSE))</f>
        <v/>
      </c>
      <c r="Y54" s="102" t="str">
        <f>IF(VLOOKUP($A54,'Anexo 2. Mapeo Instrumentos V3'!$A:$DV,Y$1,FALSE)="","",VLOOKUP($A54,'Anexo 2. Mapeo Instrumentos V3'!$A:$DV,Y$1,FALSE))</f>
        <v/>
      </c>
      <c r="Z54" s="136" t="str">
        <f>IF(VLOOKUP($A54,'Anexo 2. Mapeo Instrumentos V3'!$A:$DV,Z$1,FALSE)="","",VLOOKUP($A54,'Anexo 2. Mapeo Instrumentos V3'!$A:$DV,Z$1,FALSE))</f>
        <v/>
      </c>
      <c r="AA54" s="136" t="str">
        <f>IF(VLOOKUP($A54,'Anexo 2. Mapeo Instrumentos V3'!$A:$DV,AA$1,FALSE)="","",VLOOKUP($A54,'Anexo 2. Mapeo Instrumentos V3'!$A:$DV,AA$1,FALSE))</f>
        <v/>
      </c>
      <c r="AB54" s="136" t="str">
        <f>IF(VLOOKUP($A54,'Anexo 2. Mapeo Instrumentos V3'!$A:$DV,AB$1,FALSE)="","",VLOOKUP($A54,'Anexo 2. Mapeo Instrumentos V3'!$A:$DV,AB$1,FALSE))</f>
        <v/>
      </c>
      <c r="AC54" s="136" t="str">
        <f>IF(VLOOKUP($A54,'Anexo 2. Mapeo Instrumentos V3'!$A:$DV,AC$1,FALSE)="","",VLOOKUP($A54,'Anexo 2. Mapeo Instrumentos V3'!$A:$DV,AC$1,FALSE))</f>
        <v/>
      </c>
      <c r="AD54" s="136" t="str">
        <f>IF(VLOOKUP($A54,'Anexo 2. Mapeo Instrumentos V3'!$A:$DV,AD$1,FALSE)="","",VLOOKUP($A54,'Anexo 2. Mapeo Instrumentos V3'!$A:$DV,AD$1,FALSE))</f>
        <v/>
      </c>
      <c r="AE54" s="136" t="str">
        <f>IF(VLOOKUP($A54,'Anexo 2. Mapeo Instrumentos V3'!$A:$DV,AE$1,FALSE)="","",VLOOKUP($A54,'Anexo 2. Mapeo Instrumentos V3'!$A:$DV,AE$1,FALSE))</f>
        <v/>
      </c>
      <c r="AF54" s="136" t="str">
        <f>IF(VLOOKUP($A54,'Anexo 2. Mapeo Instrumentos V3'!$A:$DV,AF$1,FALSE)="","",VLOOKUP($A54,'Anexo 2. Mapeo Instrumentos V3'!$A:$DV,AF$1,FALSE))</f>
        <v/>
      </c>
      <c r="AG54" s="136">
        <f>IF(VLOOKUP($A54,'Anexo 2. Mapeo Instrumentos V3'!$A:$DV,AG$1,FALSE)="","",VLOOKUP($A54,'Anexo 2. Mapeo Instrumentos V3'!$A:$DV,AG$1,FALSE))</f>
        <v>1</v>
      </c>
      <c r="AH54" s="136" t="str">
        <f>IF(VLOOKUP($A54,'Anexo 2. Mapeo Instrumentos V3'!$A:$DV,AH$1,FALSE)="","",VLOOKUP($A54,'Anexo 2. Mapeo Instrumentos V3'!$A:$DV,AH$1,FALSE))</f>
        <v/>
      </c>
      <c r="AI54" s="136" t="str">
        <f>IF(VLOOKUP($A54,'Anexo 2. Mapeo Instrumentos V3'!$A:$DV,AI$1,FALSE)="","",VLOOKUP($A54,'Anexo 2. Mapeo Instrumentos V3'!$A:$DV,AI$1,FALSE))</f>
        <v/>
      </c>
      <c r="AJ54" s="136" t="str">
        <f>IF(VLOOKUP($A54,'Anexo 2. Mapeo Instrumentos V3'!$A:$DV,AJ$1,FALSE)="","",VLOOKUP($A54,'Anexo 2. Mapeo Instrumentos V3'!$A:$DV,AJ$1,FALSE))</f>
        <v/>
      </c>
      <c r="AK54" s="136" t="str">
        <f>IF(VLOOKUP($A54,'Anexo 2. Mapeo Instrumentos V3'!$A:$DV,AK$1,FALSE)="","",VLOOKUP($A54,'Anexo 2. Mapeo Instrumentos V3'!$A:$DV,AK$1,FALSE))</f>
        <v/>
      </c>
      <c r="AL54" s="136" t="str">
        <f>IF(VLOOKUP($A54,'Anexo 2. Mapeo Instrumentos V3'!$A:$DV,AL$1,FALSE)="","",VLOOKUP($A54,'Anexo 2. Mapeo Instrumentos V3'!$A:$DV,AL$1,FALSE))</f>
        <v/>
      </c>
      <c r="AM54" s="136" t="str">
        <f>IF(VLOOKUP($A54,'Anexo 2. Mapeo Instrumentos V3'!$A:$DV,AM$1,FALSE)="","",VLOOKUP($A54,'Anexo 2. Mapeo Instrumentos V3'!$A:$DV,AM$1,FALSE))</f>
        <v/>
      </c>
      <c r="AN54" s="136" t="str">
        <f>IF(VLOOKUP($A54,'Anexo 2. Mapeo Instrumentos V3'!$A:$DV,AN$1,FALSE)="","",VLOOKUP($A54,'Anexo 2. Mapeo Instrumentos V3'!$A:$DV,AN$1,FALSE))</f>
        <v/>
      </c>
      <c r="AO54" s="136" t="str">
        <f>IF(VLOOKUP($A54,'Anexo 2. Mapeo Instrumentos V3'!$A:$DV,AO$1,FALSE)="","",VLOOKUP($A54,'Anexo 2. Mapeo Instrumentos V3'!$A:$DV,AO$1,FALSE))</f>
        <v/>
      </c>
      <c r="AP54" s="136" t="str">
        <f>IF(VLOOKUP($A54,'Anexo 2. Mapeo Instrumentos V3'!$A:$DV,AP$1,FALSE)="","",VLOOKUP($A54,'Anexo 2. Mapeo Instrumentos V3'!$A:$DV,AP$1,FALSE))</f>
        <v/>
      </c>
      <c r="AQ54" s="136" t="str">
        <f>IF(VLOOKUP($A54,'Anexo 2. Mapeo Instrumentos V3'!$A:$DV,AQ$1,FALSE)="","",VLOOKUP($A54,'Anexo 2. Mapeo Instrumentos V3'!$A:$DV,AQ$1,FALSE))</f>
        <v/>
      </c>
      <c r="AR54" s="136" t="str">
        <f>IF(VLOOKUP($A54,'Anexo 2. Mapeo Instrumentos V3'!$A:$DV,AR$1,FALSE)="","",VLOOKUP($A54,'Anexo 2. Mapeo Instrumentos V3'!$A:$DV,AR$1,FALSE))</f>
        <v/>
      </c>
      <c r="AS54" s="136" t="str">
        <f>IF(VLOOKUP($A54,'Anexo 2. Mapeo Instrumentos V3'!$A:$DV,AS$1,FALSE)="","",VLOOKUP($A54,'Anexo 2. Mapeo Instrumentos V3'!$A:$DV,AS$1,FALSE))</f>
        <v/>
      </c>
      <c r="AT54" s="136" t="str">
        <f>IF(VLOOKUP($A54,'Anexo 2. Mapeo Instrumentos V3'!$A:$DV,AT$1,FALSE)="","",VLOOKUP($A54,'Anexo 2. Mapeo Instrumentos V3'!$A:$DV,AT$1,FALSE))</f>
        <v/>
      </c>
      <c r="AU54" s="136" t="str">
        <f>IF(VLOOKUP($A54,'Anexo 2. Mapeo Instrumentos V3'!$A:$DV,AU$1,FALSE)="","",VLOOKUP($A54,'Anexo 2. Mapeo Instrumentos V3'!$A:$DV,AU$1,FALSE))</f>
        <v/>
      </c>
      <c r="AV54" s="136" t="str">
        <f>IF(VLOOKUP($A54,'Anexo 2. Mapeo Instrumentos V3'!$A:$DV,AV$1,FALSE)="","",VLOOKUP($A54,'Anexo 2. Mapeo Instrumentos V3'!$A:$DV,AV$1,FALSE))</f>
        <v/>
      </c>
      <c r="AW54" s="136" t="str">
        <f>IF(VLOOKUP($A54,'Anexo 2. Mapeo Instrumentos V3'!$A:$DV,AW$1,FALSE)="","",VLOOKUP($A54,'Anexo 2. Mapeo Instrumentos V3'!$A:$DV,AW$1,FALSE))</f>
        <v/>
      </c>
      <c r="AX54" s="136">
        <f>IF(VLOOKUP($A54,'Anexo 2. Mapeo Instrumentos V3'!$A:$DV,AX$1,FALSE)="","",VLOOKUP($A54,'Anexo 2. Mapeo Instrumentos V3'!$A:$DV,AX$1,FALSE))</f>
        <v>1</v>
      </c>
      <c r="AY54" s="136" t="str">
        <f>IF(VLOOKUP($A54,'Anexo 2. Mapeo Instrumentos V3'!$A:$DV,AY$1,FALSE)="","",VLOOKUP($A54,'Anexo 2. Mapeo Instrumentos V3'!$A:$DV,AY$1,FALSE))</f>
        <v/>
      </c>
      <c r="AZ54" s="136" t="str">
        <f>IF(VLOOKUP($A54,'Anexo 2. Mapeo Instrumentos V3'!$A:$DV,AZ$1,FALSE)="","",VLOOKUP($A54,'Anexo 2. Mapeo Instrumentos V3'!$A:$DV,AZ$1,FALSE))</f>
        <v/>
      </c>
      <c r="BA54" s="136" t="str">
        <f>IF(VLOOKUP($A54,'Anexo 2. Mapeo Instrumentos V3'!$A:$DV,BA$1,FALSE)="","",VLOOKUP($A54,'Anexo 2. Mapeo Instrumentos V3'!$A:$DV,BA$1,FALSE))</f>
        <v/>
      </c>
      <c r="BB54" s="166" t="str">
        <f>IF(VLOOKUP($A54,'Anexo 2. Mapeo Instrumentos V3'!$A:$DV,BB$1,FALSE)="","",VLOOKUP($A54,'Anexo 2. Mapeo Instrumentos V3'!$A:$DV,BB$1,FALSE))</f>
        <v/>
      </c>
      <c r="BC54" s="202">
        <f t="shared" si="0"/>
        <v>2</v>
      </c>
      <c r="BD54" s="102" t="str">
        <f>IF(VLOOKUP($A54,'Anexo 2. Mapeo Instrumentos V3'!$A:$DV,BD$1,FALSE)="","",VLOOKUP($A54,'Anexo 2. Mapeo Instrumentos V3'!$A:$DV,BD$1,FALSE))</f>
        <v/>
      </c>
      <c r="BE54" s="136">
        <f>IF(VLOOKUP($A54,'Anexo 2. Mapeo Instrumentos V3'!$A:$DV,BE$1,FALSE)="","",VLOOKUP($A54,'Anexo 2. Mapeo Instrumentos V3'!$A:$DV,BE$1,FALSE))</f>
        <v>1</v>
      </c>
      <c r="BF54" s="136" t="str">
        <f>IF(VLOOKUP($A54,'Anexo 2. Mapeo Instrumentos V3'!$A:$DV,BF$1,FALSE)="","",VLOOKUP($A54,'Anexo 2. Mapeo Instrumentos V3'!$A:$DV,BF$1,FALSE))</f>
        <v/>
      </c>
      <c r="BG54" s="136" t="str">
        <f>IF(VLOOKUP($A54,'Anexo 2. Mapeo Instrumentos V3'!$A:$DV,BG$1,FALSE)="","",VLOOKUP($A54,'Anexo 2. Mapeo Instrumentos V3'!$A:$DV,BG$1,FALSE))</f>
        <v/>
      </c>
      <c r="BH54" s="136" t="str">
        <f>IF(VLOOKUP($A54,'Anexo 2. Mapeo Instrumentos V3'!$A:$DV,BH$1,FALSE)="","",VLOOKUP($A54,'Anexo 2. Mapeo Instrumentos V3'!$A:$DV,BH$1,FALSE))</f>
        <v/>
      </c>
      <c r="BI54" s="136" t="str">
        <f>IF(VLOOKUP($A54,'Anexo 2. Mapeo Instrumentos V3'!$A:$DV,BI$1,FALSE)="","",VLOOKUP($A54,'Anexo 2. Mapeo Instrumentos V3'!$A:$DV,BI$1,FALSE))</f>
        <v/>
      </c>
      <c r="BJ54" s="136" t="str">
        <f>IF(VLOOKUP($A54,'Anexo 2. Mapeo Instrumentos V3'!$A:$DV,BJ$1,FALSE)="","",VLOOKUP($A54,'Anexo 2. Mapeo Instrumentos V3'!$A:$DV,BJ$1,FALSE))</f>
        <v/>
      </c>
      <c r="BK54" s="136" t="str">
        <f>IF(VLOOKUP($A54,'Anexo 2. Mapeo Instrumentos V3'!$A:$DV,BK$1,FALSE)="","",VLOOKUP($A54,'Anexo 2. Mapeo Instrumentos V3'!$A:$DV,BK$1,FALSE))</f>
        <v/>
      </c>
      <c r="BL54" s="136" t="str">
        <f>IF(VLOOKUP($A54,'Anexo 2. Mapeo Instrumentos V3'!$A:$DV,BL$1,FALSE)="","",VLOOKUP($A54,'Anexo 2. Mapeo Instrumentos V3'!$A:$DV,BL$1,FALSE))</f>
        <v/>
      </c>
      <c r="BM54" s="136">
        <f>IF(VLOOKUP($A54,'Anexo 2. Mapeo Instrumentos V3'!$A:$DV,BM$1,FALSE)="","",VLOOKUP($A54,'Anexo 2. Mapeo Instrumentos V3'!$A:$DV,BM$1,FALSE))</f>
        <v>1</v>
      </c>
      <c r="BN54" s="136" t="str">
        <f>IF(VLOOKUP($A54,'Anexo 2. Mapeo Instrumentos V3'!$A:$DV,BN$1,FALSE)="","",VLOOKUP($A54,'Anexo 2. Mapeo Instrumentos V3'!$A:$DV,BN$1,FALSE))</f>
        <v/>
      </c>
      <c r="BO54" s="136">
        <f>IF(VLOOKUP($A54,'Anexo 2. Mapeo Instrumentos V3'!$A:$DV,BO$1,FALSE)="","",VLOOKUP($A54,'Anexo 2. Mapeo Instrumentos V3'!$A:$DV,BO$1,FALSE))</f>
        <v>1</v>
      </c>
      <c r="BP54" s="136" t="str">
        <f>IF(VLOOKUP($A54,'Anexo 2. Mapeo Instrumentos V3'!$A:$DV,BP$1,FALSE)="","",VLOOKUP($A54,'Anexo 2. Mapeo Instrumentos V3'!$A:$DV,BP$1,FALSE))</f>
        <v/>
      </c>
      <c r="BQ54" s="136" t="str">
        <f>IF(VLOOKUP($A54,'Anexo 2. Mapeo Instrumentos V3'!$A:$DV,BQ$1,FALSE)="","",VLOOKUP($A54,'Anexo 2. Mapeo Instrumentos V3'!$A:$DV,BQ$1,FALSE))</f>
        <v/>
      </c>
      <c r="BR54" s="136">
        <f>IF(VLOOKUP($A54,'Anexo 2. Mapeo Instrumentos V3'!$A:$DV,BR$1,FALSE)="","",VLOOKUP($A54,'Anexo 2. Mapeo Instrumentos V3'!$A:$DV,BR$1,FALSE))</f>
        <v>1</v>
      </c>
      <c r="BS54" s="136" t="str">
        <f>IF(VLOOKUP($A54,'Anexo 2. Mapeo Instrumentos V3'!$A:$DV,BS$1,FALSE)="","",VLOOKUP($A54,'Anexo 2. Mapeo Instrumentos V3'!$A:$DV,BS$1,FALSE))</f>
        <v/>
      </c>
      <c r="BT54" s="136">
        <f>IF(VLOOKUP($A54,'Anexo 2. Mapeo Instrumentos V3'!$A:$DV,BT$1,FALSE)="","",VLOOKUP($A54,'Anexo 2. Mapeo Instrumentos V3'!$A:$DV,BT$1,FALSE))</f>
        <v>1</v>
      </c>
      <c r="BU54" s="136" t="str">
        <f>IF(VLOOKUP($A54,'Anexo 2. Mapeo Instrumentos V3'!$A:$DV,BU$1,FALSE)="","",VLOOKUP($A54,'Anexo 2. Mapeo Instrumentos V3'!$A:$DV,BU$1,FALSE))</f>
        <v/>
      </c>
      <c r="BV54" s="166" t="str">
        <f>IF(VLOOKUP($A54,'Anexo 2. Mapeo Instrumentos V3'!$A:$DV,BV$1,FALSE)="","",VLOOKUP($A54,'Anexo 2. Mapeo Instrumentos V3'!$A:$DV,BV$1,FALSE))</f>
        <v/>
      </c>
      <c r="BW54" s="202">
        <f t="shared" si="1"/>
        <v>5</v>
      </c>
      <c r="BX54" s="202">
        <f t="shared" si="2"/>
        <v>7</v>
      </c>
    </row>
    <row r="55" spans="1:76" ht="60" x14ac:dyDescent="0.25">
      <c r="A55" s="102">
        <v>819</v>
      </c>
      <c r="B55" s="145" t="str">
        <f>IF(VLOOKUP($A55,'Anexo 2. Mapeo Instrumentos V3'!$A:$DV,B$1,FALSE)="","",VLOOKUP($A55,'Anexo 2. Mapeo Instrumentos V3'!$A:$DV,B$1,FALSE))</f>
        <v>1.3</v>
      </c>
      <c r="C55" s="157" t="str">
        <f>IF(VLOOKUP($A55,'Anexo 2. Mapeo Instrumentos V3'!$A:$DV,C$1,FALSE)="","",VLOOKUP($A55,'Anexo 2. Mapeo Instrumentos V3'!$A:$DV,C$1,FALSE))</f>
        <v>Sistema de Alertas Tempranas SAT</v>
      </c>
      <c r="D55" s="72" t="str">
        <f>IF(VLOOKUP($A55,'Anexo 2. Mapeo Instrumentos V3'!$A:$DV,D$1,FALSE)="","",VLOOKUP($A55,'Anexo 2. Mapeo Instrumentos V3'!$A:$DV,D$1,FALSE))</f>
        <v>Monitorear la aparición de nuevas sustancias psicoactivas y drogas emergentes en Colombia.</v>
      </c>
      <c r="E55" s="130" t="str">
        <f>IF(VLOOKUP($A55,'Anexo 2. Mapeo Instrumentos V3'!$A:$DV,E$1,FALSE)="","",VLOOKUP($A55,'Anexo 2. Mapeo Instrumentos V3'!$A:$DV,E$1,FALSE))</f>
        <v>Dirección de Política de Drogas y Actividades relacionadas</v>
      </c>
      <c r="F55" s="130" t="str">
        <f>IF(VLOOKUP($A55,'Anexo 2. Mapeo Instrumentos V3'!$A:$DV,F$1,FALSE)="","",VLOOKUP($A55,'Anexo 2. Mapeo Instrumentos V3'!$A:$DV,F$1,FALSE))</f>
        <v xml:space="preserve">JENNY FAGUA </v>
      </c>
      <c r="G55" s="130">
        <f>IF(VLOOKUP($A55,'Anexo 2. Mapeo Instrumentos V3'!$A:$DV,G$1,FALSE)="","",VLOOKUP($A55,'Anexo 2. Mapeo Instrumentos V3'!$A:$DV,G$1,FALSE))</f>
        <v>3158666903</v>
      </c>
      <c r="H55" s="72" t="str">
        <f>IF(VLOOKUP($A55,'Anexo 2. Mapeo Instrumentos V3'!$A:$DV,H$1,FALSE)="","",VLOOKUP($A55,'Anexo 2. Mapeo Instrumentos V3'!$A:$DV,H$1,FALSE))</f>
        <v>jenny.fagua@minjusticia.gov.co</v>
      </c>
      <c r="I55" s="72" t="str">
        <f>IF(VLOOKUP($A55,'Anexo 2. Mapeo Instrumentos V3'!$A:$DV,I$1,FALSE)="","",VLOOKUP($A55,'Anexo 2. Mapeo Instrumentos V3'!$A:$DV,I$1,FALSE))</f>
        <v>NO</v>
      </c>
      <c r="J55" s="72" t="str">
        <f>IF(VLOOKUP($A55,'Anexo 2. Mapeo Instrumentos V3'!$A:$DV,J$1,FALSE)="","",VLOOKUP($A55,'Anexo 2. Mapeo Instrumentos V3'!$A:$DV,J$1,FALSE))</f>
        <v>NO</v>
      </c>
      <c r="K55" s="72" t="str">
        <f>IF(VLOOKUP($A55,'Anexo 2. Mapeo Instrumentos V3'!$A:$DV,K$1,FALSE)="","",VLOOKUP($A55,'Anexo 2. Mapeo Instrumentos V3'!$A:$DV,K$1,FALSE))</f>
        <v>NO</v>
      </c>
      <c r="L55" s="72" t="str">
        <f>IF(VLOOKUP($A55,'Anexo 2. Mapeo Instrumentos V3'!$A:$DV,L$1,FALSE)="","",VLOOKUP($A55,'Anexo 2. Mapeo Instrumentos V3'!$A:$DV,L$1,FALSE))</f>
        <v>NO</v>
      </c>
      <c r="M55" s="72" t="str">
        <f>IF(VLOOKUP($A55,'Anexo 2. Mapeo Instrumentos V3'!$A:$DV,M$1,FALSE)="","",VLOOKUP($A55,'Anexo 2. Mapeo Instrumentos V3'!$A:$DV,M$1,FALSE))</f>
        <v>NO</v>
      </c>
      <c r="N55" s="72" t="str">
        <f>IF(VLOOKUP($A55,'Anexo 2. Mapeo Instrumentos V3'!$A:$DV,N$1,FALSE)="","",VLOOKUP($A55,'Anexo 2. Mapeo Instrumentos V3'!$A:$DV,N$1,FALSE))</f>
        <v>NO</v>
      </c>
      <c r="O55" s="72" t="str">
        <f>IF(VLOOKUP($A55,'Anexo 2. Mapeo Instrumentos V3'!$A:$DV,O$1,FALSE)="","",VLOOKUP($A55,'Anexo 2. Mapeo Instrumentos V3'!$A:$DV,O$1,FALSE))</f>
        <v>SI</v>
      </c>
      <c r="P55" s="72" t="str">
        <f>IF(VLOOKUP($A55,'Anexo 2. Mapeo Instrumentos V3'!$A:$DV,P$1,FALSE)="","",VLOOKUP($A55,'Anexo 2. Mapeo Instrumentos V3'!$A:$DV,P$1,FALSE))</f>
        <v>SI</v>
      </c>
      <c r="Q55" s="72" t="str">
        <f>IF(VLOOKUP($A55,'Anexo 2. Mapeo Instrumentos V3'!$A:$DV,Q$1,FALSE)="","",VLOOKUP($A55,'Anexo 2. Mapeo Instrumentos V3'!$A:$DV,Q$1,FALSE))</f>
        <v>SI</v>
      </c>
      <c r="R55" s="72" t="str">
        <f>IF(VLOOKUP($A55,'Anexo 2. Mapeo Instrumentos V3'!$A:$DV,R$1,FALSE)="","",VLOOKUP($A55,'Anexo 2. Mapeo Instrumentos V3'!$A:$DV,R$1,FALSE))</f>
        <v>SI</v>
      </c>
      <c r="S55" s="72" t="str">
        <f>IF(VLOOKUP($A55,'Anexo 2. Mapeo Instrumentos V3'!$A:$DV,S$1,FALSE)="","",VLOOKUP($A55,'Anexo 2. Mapeo Instrumentos V3'!$A:$DV,S$1,FALSE))</f>
        <v/>
      </c>
      <c r="T55" s="72" t="str">
        <f>IF(VLOOKUP($A55,'Anexo 2. Mapeo Instrumentos V3'!$A:$DV,T$1,FALSE)="","",VLOOKUP($A55,'Anexo 2. Mapeo Instrumentos V3'!$A:$DV,T$1,FALSE))</f>
        <v/>
      </c>
      <c r="U55" s="72" t="str">
        <f>IF(VLOOKUP($A55,'Anexo 2. Mapeo Instrumentos V3'!$A:$DV,U$1,FALSE)="","",VLOOKUP($A55,'Anexo 2. Mapeo Instrumentos V3'!$A:$DV,U$1,FALSE))</f>
        <v/>
      </c>
      <c r="V55" s="72" t="str">
        <f>IF(VLOOKUP($A55,'Anexo 2. Mapeo Instrumentos V3'!$A:$DV,V$1,FALSE)="","",VLOOKUP($A55,'Anexo 2. Mapeo Instrumentos V3'!$A:$DV,V$1,FALSE))</f>
        <v/>
      </c>
      <c r="W55" s="158" t="str">
        <f>IF(VLOOKUP($A55,'Anexo 2. Mapeo Instrumentos V3'!$A:$DV,W$1,FALSE)="","",VLOOKUP($A55,'Anexo 2. Mapeo Instrumentos V3'!$A:$DV,W$1,FALSE))</f>
        <v/>
      </c>
      <c r="X55" s="3" t="str">
        <f>IF(VLOOKUP($A55,'Anexo 2. Mapeo Instrumentos V3'!$A:$DV,X$1,FALSE)="","",VLOOKUP($A55,'Anexo 2. Mapeo Instrumentos V3'!$A:$DV,X$1,FALSE))</f>
        <v/>
      </c>
      <c r="Y55" s="102">
        <f>IF(VLOOKUP($A55,'Anexo 2. Mapeo Instrumentos V3'!$A:$DV,Y$1,FALSE)="","",VLOOKUP($A55,'Anexo 2. Mapeo Instrumentos V3'!$A:$DV,Y$1,FALSE))</f>
        <v>1</v>
      </c>
      <c r="Z55" s="136" t="str">
        <f>IF(VLOOKUP($A55,'Anexo 2. Mapeo Instrumentos V3'!$A:$DV,Z$1,FALSE)="","",VLOOKUP($A55,'Anexo 2. Mapeo Instrumentos V3'!$A:$DV,Z$1,FALSE))</f>
        <v/>
      </c>
      <c r="AA55" s="136" t="str">
        <f>IF(VLOOKUP($A55,'Anexo 2. Mapeo Instrumentos V3'!$A:$DV,AA$1,FALSE)="","",VLOOKUP($A55,'Anexo 2. Mapeo Instrumentos V3'!$A:$DV,AA$1,FALSE))</f>
        <v/>
      </c>
      <c r="AB55" s="136" t="str">
        <f>IF(VLOOKUP($A55,'Anexo 2. Mapeo Instrumentos V3'!$A:$DV,AB$1,FALSE)="","",VLOOKUP($A55,'Anexo 2. Mapeo Instrumentos V3'!$A:$DV,AB$1,FALSE))</f>
        <v/>
      </c>
      <c r="AC55" s="136" t="str">
        <f>IF(VLOOKUP($A55,'Anexo 2. Mapeo Instrumentos V3'!$A:$DV,AC$1,FALSE)="","",VLOOKUP($A55,'Anexo 2. Mapeo Instrumentos V3'!$A:$DV,AC$1,FALSE))</f>
        <v/>
      </c>
      <c r="AD55" s="136" t="str">
        <f>IF(VLOOKUP($A55,'Anexo 2. Mapeo Instrumentos V3'!$A:$DV,AD$1,FALSE)="","",VLOOKUP($A55,'Anexo 2. Mapeo Instrumentos V3'!$A:$DV,AD$1,FALSE))</f>
        <v/>
      </c>
      <c r="AE55" s="136" t="str">
        <f>IF(VLOOKUP($A55,'Anexo 2. Mapeo Instrumentos V3'!$A:$DV,AE$1,FALSE)="","",VLOOKUP($A55,'Anexo 2. Mapeo Instrumentos V3'!$A:$DV,AE$1,FALSE))</f>
        <v/>
      </c>
      <c r="AF55" s="136" t="str">
        <f>IF(VLOOKUP($A55,'Anexo 2. Mapeo Instrumentos V3'!$A:$DV,AF$1,FALSE)="","",VLOOKUP($A55,'Anexo 2. Mapeo Instrumentos V3'!$A:$DV,AF$1,FALSE))</f>
        <v/>
      </c>
      <c r="AG55" s="136" t="str">
        <f>IF(VLOOKUP($A55,'Anexo 2. Mapeo Instrumentos V3'!$A:$DV,AG$1,FALSE)="","",VLOOKUP($A55,'Anexo 2. Mapeo Instrumentos V3'!$A:$DV,AG$1,FALSE))</f>
        <v/>
      </c>
      <c r="AH55" s="136" t="str">
        <f>IF(VLOOKUP($A55,'Anexo 2. Mapeo Instrumentos V3'!$A:$DV,AH$1,FALSE)="","",VLOOKUP($A55,'Anexo 2. Mapeo Instrumentos V3'!$A:$DV,AH$1,FALSE))</f>
        <v/>
      </c>
      <c r="AI55" s="136" t="str">
        <f>IF(VLOOKUP($A55,'Anexo 2. Mapeo Instrumentos V3'!$A:$DV,AI$1,FALSE)="","",VLOOKUP($A55,'Anexo 2. Mapeo Instrumentos V3'!$A:$DV,AI$1,FALSE))</f>
        <v/>
      </c>
      <c r="AJ55" s="136" t="str">
        <f>IF(VLOOKUP($A55,'Anexo 2. Mapeo Instrumentos V3'!$A:$DV,AJ$1,FALSE)="","",VLOOKUP($A55,'Anexo 2. Mapeo Instrumentos V3'!$A:$DV,AJ$1,FALSE))</f>
        <v/>
      </c>
      <c r="AK55" s="136" t="str">
        <f>IF(VLOOKUP($A55,'Anexo 2. Mapeo Instrumentos V3'!$A:$DV,AK$1,FALSE)="","",VLOOKUP($A55,'Anexo 2. Mapeo Instrumentos V3'!$A:$DV,AK$1,FALSE))</f>
        <v/>
      </c>
      <c r="AL55" s="136" t="str">
        <f>IF(VLOOKUP($A55,'Anexo 2. Mapeo Instrumentos V3'!$A:$DV,AL$1,FALSE)="","",VLOOKUP($A55,'Anexo 2. Mapeo Instrumentos V3'!$A:$DV,AL$1,FALSE))</f>
        <v/>
      </c>
      <c r="AM55" s="136" t="str">
        <f>IF(VLOOKUP($A55,'Anexo 2. Mapeo Instrumentos V3'!$A:$DV,AM$1,FALSE)="","",VLOOKUP($A55,'Anexo 2. Mapeo Instrumentos V3'!$A:$DV,AM$1,FALSE))</f>
        <v/>
      </c>
      <c r="AN55" s="136" t="str">
        <f>IF(VLOOKUP($A55,'Anexo 2. Mapeo Instrumentos V3'!$A:$DV,AN$1,FALSE)="","",VLOOKUP($A55,'Anexo 2. Mapeo Instrumentos V3'!$A:$DV,AN$1,FALSE))</f>
        <v/>
      </c>
      <c r="AO55" s="136" t="str">
        <f>IF(VLOOKUP($A55,'Anexo 2. Mapeo Instrumentos V3'!$A:$DV,AO$1,FALSE)="","",VLOOKUP($A55,'Anexo 2. Mapeo Instrumentos V3'!$A:$DV,AO$1,FALSE))</f>
        <v/>
      </c>
      <c r="AP55" s="136" t="str">
        <f>IF(VLOOKUP($A55,'Anexo 2. Mapeo Instrumentos V3'!$A:$DV,AP$1,FALSE)="","",VLOOKUP($A55,'Anexo 2. Mapeo Instrumentos V3'!$A:$DV,AP$1,FALSE))</f>
        <v/>
      </c>
      <c r="AQ55" s="136" t="str">
        <f>IF(VLOOKUP($A55,'Anexo 2. Mapeo Instrumentos V3'!$A:$DV,AQ$1,FALSE)="","",VLOOKUP($A55,'Anexo 2. Mapeo Instrumentos V3'!$A:$DV,AQ$1,FALSE))</f>
        <v/>
      </c>
      <c r="AR55" s="136">
        <f>IF(VLOOKUP($A55,'Anexo 2. Mapeo Instrumentos V3'!$A:$DV,AR$1,FALSE)="","",VLOOKUP($A55,'Anexo 2. Mapeo Instrumentos V3'!$A:$DV,AR$1,FALSE))</f>
        <v>1</v>
      </c>
      <c r="AS55" s="136" t="str">
        <f>IF(VLOOKUP($A55,'Anexo 2. Mapeo Instrumentos V3'!$A:$DV,AS$1,FALSE)="","",VLOOKUP($A55,'Anexo 2. Mapeo Instrumentos V3'!$A:$DV,AS$1,FALSE))</f>
        <v/>
      </c>
      <c r="AT55" s="136">
        <f>IF(VLOOKUP($A55,'Anexo 2. Mapeo Instrumentos V3'!$A:$DV,AT$1,FALSE)="","",VLOOKUP($A55,'Anexo 2. Mapeo Instrumentos V3'!$A:$DV,AT$1,FALSE))</f>
        <v>1</v>
      </c>
      <c r="AU55" s="136" t="str">
        <f>IF(VLOOKUP($A55,'Anexo 2. Mapeo Instrumentos V3'!$A:$DV,AU$1,FALSE)="","",VLOOKUP($A55,'Anexo 2. Mapeo Instrumentos V3'!$A:$DV,AU$1,FALSE))</f>
        <v/>
      </c>
      <c r="AV55" s="136" t="str">
        <f>IF(VLOOKUP($A55,'Anexo 2. Mapeo Instrumentos V3'!$A:$DV,AV$1,FALSE)="","",VLOOKUP($A55,'Anexo 2. Mapeo Instrumentos V3'!$A:$DV,AV$1,FALSE))</f>
        <v/>
      </c>
      <c r="AW55" s="136" t="str">
        <f>IF(VLOOKUP($A55,'Anexo 2. Mapeo Instrumentos V3'!$A:$DV,AW$1,FALSE)="","",VLOOKUP($A55,'Anexo 2. Mapeo Instrumentos V3'!$A:$DV,AW$1,FALSE))</f>
        <v/>
      </c>
      <c r="AX55" s="136">
        <f>IF(VLOOKUP($A55,'Anexo 2. Mapeo Instrumentos V3'!$A:$DV,AX$1,FALSE)="","",VLOOKUP($A55,'Anexo 2. Mapeo Instrumentos V3'!$A:$DV,AX$1,FALSE))</f>
        <v>1</v>
      </c>
      <c r="AY55" s="136" t="str">
        <f>IF(VLOOKUP($A55,'Anexo 2. Mapeo Instrumentos V3'!$A:$DV,AY$1,FALSE)="","",VLOOKUP($A55,'Anexo 2. Mapeo Instrumentos V3'!$A:$DV,AY$1,FALSE))</f>
        <v/>
      </c>
      <c r="AZ55" s="136" t="str">
        <f>IF(VLOOKUP($A55,'Anexo 2. Mapeo Instrumentos V3'!$A:$DV,AZ$1,FALSE)="","",VLOOKUP($A55,'Anexo 2. Mapeo Instrumentos V3'!$A:$DV,AZ$1,FALSE))</f>
        <v/>
      </c>
      <c r="BA55" s="136" t="str">
        <f>IF(VLOOKUP($A55,'Anexo 2. Mapeo Instrumentos V3'!$A:$DV,BA$1,FALSE)="","",VLOOKUP($A55,'Anexo 2. Mapeo Instrumentos V3'!$A:$DV,BA$1,FALSE))</f>
        <v/>
      </c>
      <c r="BB55" s="166" t="str">
        <f>IF(VLOOKUP($A55,'Anexo 2. Mapeo Instrumentos V3'!$A:$DV,BB$1,FALSE)="","",VLOOKUP($A55,'Anexo 2. Mapeo Instrumentos V3'!$A:$DV,BB$1,FALSE))</f>
        <v/>
      </c>
      <c r="BC55" s="202">
        <f t="shared" si="0"/>
        <v>4</v>
      </c>
      <c r="BD55" s="102" t="str">
        <f>IF(VLOOKUP($A55,'Anexo 2. Mapeo Instrumentos V3'!$A:$DV,BD$1,FALSE)="","",VLOOKUP($A55,'Anexo 2. Mapeo Instrumentos V3'!$A:$DV,BD$1,FALSE))</f>
        <v/>
      </c>
      <c r="BE55" s="136">
        <f>IF(VLOOKUP($A55,'Anexo 2. Mapeo Instrumentos V3'!$A:$DV,BE$1,FALSE)="","",VLOOKUP($A55,'Anexo 2. Mapeo Instrumentos V3'!$A:$DV,BE$1,FALSE))</f>
        <v>1</v>
      </c>
      <c r="BF55" s="136" t="str">
        <f>IF(VLOOKUP($A55,'Anexo 2. Mapeo Instrumentos V3'!$A:$DV,BF$1,FALSE)="","",VLOOKUP($A55,'Anexo 2. Mapeo Instrumentos V3'!$A:$DV,BF$1,FALSE))</f>
        <v/>
      </c>
      <c r="BG55" s="136" t="str">
        <f>IF(VLOOKUP($A55,'Anexo 2. Mapeo Instrumentos V3'!$A:$DV,BG$1,FALSE)="","",VLOOKUP($A55,'Anexo 2. Mapeo Instrumentos V3'!$A:$DV,BG$1,FALSE))</f>
        <v/>
      </c>
      <c r="BH55" s="136" t="str">
        <f>IF(VLOOKUP($A55,'Anexo 2. Mapeo Instrumentos V3'!$A:$DV,BH$1,FALSE)="","",VLOOKUP($A55,'Anexo 2. Mapeo Instrumentos V3'!$A:$DV,BH$1,FALSE))</f>
        <v/>
      </c>
      <c r="BI55" s="136" t="str">
        <f>IF(VLOOKUP($A55,'Anexo 2. Mapeo Instrumentos V3'!$A:$DV,BI$1,FALSE)="","",VLOOKUP($A55,'Anexo 2. Mapeo Instrumentos V3'!$A:$DV,BI$1,FALSE))</f>
        <v/>
      </c>
      <c r="BJ55" s="136" t="str">
        <f>IF(VLOOKUP($A55,'Anexo 2. Mapeo Instrumentos V3'!$A:$DV,BJ$1,FALSE)="","",VLOOKUP($A55,'Anexo 2. Mapeo Instrumentos V3'!$A:$DV,BJ$1,FALSE))</f>
        <v/>
      </c>
      <c r="BK55" s="136" t="str">
        <f>IF(VLOOKUP($A55,'Anexo 2. Mapeo Instrumentos V3'!$A:$DV,BK$1,FALSE)="","",VLOOKUP($A55,'Anexo 2. Mapeo Instrumentos V3'!$A:$DV,BK$1,FALSE))</f>
        <v/>
      </c>
      <c r="BL55" s="136" t="str">
        <f>IF(VLOOKUP($A55,'Anexo 2. Mapeo Instrumentos V3'!$A:$DV,BL$1,FALSE)="","",VLOOKUP($A55,'Anexo 2. Mapeo Instrumentos V3'!$A:$DV,BL$1,FALSE))</f>
        <v/>
      </c>
      <c r="BM55" s="136">
        <f>IF(VLOOKUP($A55,'Anexo 2. Mapeo Instrumentos V3'!$A:$DV,BM$1,FALSE)="","",VLOOKUP($A55,'Anexo 2. Mapeo Instrumentos V3'!$A:$DV,BM$1,FALSE))</f>
        <v>1</v>
      </c>
      <c r="BN55" s="136">
        <f>IF(VLOOKUP($A55,'Anexo 2. Mapeo Instrumentos V3'!$A:$DV,BN$1,FALSE)="","",VLOOKUP($A55,'Anexo 2. Mapeo Instrumentos V3'!$A:$DV,BN$1,FALSE))</f>
        <v>1</v>
      </c>
      <c r="BO55" s="136">
        <f>IF(VLOOKUP($A55,'Anexo 2. Mapeo Instrumentos V3'!$A:$DV,BO$1,FALSE)="","",VLOOKUP($A55,'Anexo 2. Mapeo Instrumentos V3'!$A:$DV,BO$1,FALSE))</f>
        <v>1</v>
      </c>
      <c r="BP55" s="136" t="str">
        <f>IF(VLOOKUP($A55,'Anexo 2. Mapeo Instrumentos V3'!$A:$DV,BP$1,FALSE)="","",VLOOKUP($A55,'Anexo 2. Mapeo Instrumentos V3'!$A:$DV,BP$1,FALSE))</f>
        <v/>
      </c>
      <c r="BQ55" s="136">
        <f>IF(VLOOKUP($A55,'Anexo 2. Mapeo Instrumentos V3'!$A:$DV,BQ$1,FALSE)="","",VLOOKUP($A55,'Anexo 2. Mapeo Instrumentos V3'!$A:$DV,BQ$1,FALSE))</f>
        <v>1</v>
      </c>
      <c r="BR55" s="136">
        <f>IF(VLOOKUP($A55,'Anexo 2. Mapeo Instrumentos V3'!$A:$DV,BR$1,FALSE)="","",VLOOKUP($A55,'Anexo 2. Mapeo Instrumentos V3'!$A:$DV,BR$1,FALSE))</f>
        <v>1</v>
      </c>
      <c r="BS55" s="136" t="str">
        <f>IF(VLOOKUP($A55,'Anexo 2. Mapeo Instrumentos V3'!$A:$DV,BS$1,FALSE)="","",VLOOKUP($A55,'Anexo 2. Mapeo Instrumentos V3'!$A:$DV,BS$1,FALSE))</f>
        <v/>
      </c>
      <c r="BT55" s="136">
        <f>IF(VLOOKUP($A55,'Anexo 2. Mapeo Instrumentos V3'!$A:$DV,BT$1,FALSE)="","",VLOOKUP($A55,'Anexo 2. Mapeo Instrumentos V3'!$A:$DV,BT$1,FALSE))</f>
        <v>1</v>
      </c>
      <c r="BU55" s="136" t="str">
        <f>IF(VLOOKUP($A55,'Anexo 2. Mapeo Instrumentos V3'!$A:$DV,BU$1,FALSE)="","",VLOOKUP($A55,'Anexo 2. Mapeo Instrumentos V3'!$A:$DV,BU$1,FALSE))</f>
        <v/>
      </c>
      <c r="BV55" s="166" t="str">
        <f>IF(VLOOKUP($A55,'Anexo 2. Mapeo Instrumentos V3'!$A:$DV,BV$1,FALSE)="","",VLOOKUP($A55,'Anexo 2. Mapeo Instrumentos V3'!$A:$DV,BV$1,FALSE))</f>
        <v/>
      </c>
      <c r="BW55" s="202">
        <f t="shared" si="1"/>
        <v>7</v>
      </c>
      <c r="BX55" s="202">
        <f t="shared" si="2"/>
        <v>11</v>
      </c>
    </row>
    <row r="56" spans="1:76" ht="120" x14ac:dyDescent="0.25">
      <c r="A56" s="102">
        <v>820</v>
      </c>
      <c r="B56" s="145" t="str">
        <f>IF(VLOOKUP($A56,'Anexo 2. Mapeo Instrumentos V3'!$A:$DV,B$1,FALSE)="","",VLOOKUP($A56,'Anexo 2. Mapeo Instrumentos V3'!$A:$DV,B$1,FALSE))</f>
        <v>1.3</v>
      </c>
      <c r="C56" s="157" t="str">
        <f>IF(VLOOKUP($A56,'Anexo 2. Mapeo Instrumentos V3'!$A:$DV,C$1,FALSE)="","",VLOOKUP($A56,'Anexo 2. Mapeo Instrumentos V3'!$A:$DV,C$1,FALSE))</f>
        <v>Generación y divulgación de información para la evaluación de la política integral de drogas</v>
      </c>
      <c r="D56" s="72" t="str">
        <f>IF(VLOOKUP($A56,'Anexo 2. Mapeo Instrumentos V3'!$A:$DV,D$1,FALSE)="","",VLOOKUP($A56,'Anexo 2. Mapeo Instrumentos V3'!$A:$DV,D$1,FALSE))</f>
        <v>Proporcionar a la comunidad nacional e internacional, información objetiva, confiable, actualizada y comparable sobre la temática de las drogas y los delitos relacionados, de manera que permita una mejor comprensión del problema y que contribuya a la formulación y ajuste de políticas, toma de decisiones, diseño y evaluación de programas y proyectos.. Incluye Número de visitas al Observatorio de Drogas de Colombia</v>
      </c>
      <c r="E56" s="130" t="str">
        <f>IF(VLOOKUP($A56,'Anexo 2. Mapeo Instrumentos V3'!$A:$DV,E$1,FALSE)="","",VLOOKUP($A56,'Anexo 2. Mapeo Instrumentos V3'!$A:$DV,E$1,FALSE))</f>
        <v>Dirección de Política de Drogas y Actividades Relacionadas</v>
      </c>
      <c r="F56" s="130" t="str">
        <f>IF(VLOOKUP($A56,'Anexo 2. Mapeo Instrumentos V3'!$A:$DV,F$1,FALSE)="","",VLOOKUP($A56,'Anexo 2. Mapeo Instrumentos V3'!$A:$DV,F$1,FALSE))</f>
        <v xml:space="preserve">JENNY FAGUA </v>
      </c>
      <c r="G56" s="136">
        <f>IF(VLOOKUP($A56,'Anexo 2. Mapeo Instrumentos V3'!$A:$DV,G$1,FALSE)="","",VLOOKUP($A56,'Anexo 2. Mapeo Instrumentos V3'!$A:$DV,G$1,FALSE))</f>
        <v>4443100</v>
      </c>
      <c r="H56" s="72" t="str">
        <f>IF(VLOOKUP($A56,'Anexo 2. Mapeo Instrumentos V3'!$A:$DV,H$1,FALSE)="","",VLOOKUP($A56,'Anexo 2. Mapeo Instrumentos V3'!$A:$DV,H$1,FALSE))</f>
        <v>claudia.rivero@minjusticia.gov.co</v>
      </c>
      <c r="I56" s="7" t="str">
        <f>IF(VLOOKUP($A56,'Anexo 2. Mapeo Instrumentos V3'!$A:$DV,I$1,FALSE)="","",VLOOKUP($A56,'Anexo 2. Mapeo Instrumentos V3'!$A:$DV,I$1,FALSE))</f>
        <v>NO</v>
      </c>
      <c r="J56" s="7" t="str">
        <f>IF(VLOOKUP($A56,'Anexo 2. Mapeo Instrumentos V3'!$A:$DV,J$1,FALSE)="","",VLOOKUP($A56,'Anexo 2. Mapeo Instrumentos V3'!$A:$DV,J$1,FALSE))</f>
        <v>NO</v>
      </c>
      <c r="K56" s="7" t="str">
        <f>IF(VLOOKUP($A56,'Anexo 2. Mapeo Instrumentos V3'!$A:$DV,K$1,FALSE)="","",VLOOKUP($A56,'Anexo 2. Mapeo Instrumentos V3'!$A:$DV,K$1,FALSE))</f>
        <v>NO</v>
      </c>
      <c r="L56" s="7" t="str">
        <f>IF(VLOOKUP($A56,'Anexo 2. Mapeo Instrumentos V3'!$A:$DV,L$1,FALSE)="","",VLOOKUP($A56,'Anexo 2. Mapeo Instrumentos V3'!$A:$DV,L$1,FALSE))</f>
        <v>NO</v>
      </c>
      <c r="M56" s="7" t="str">
        <f>IF(VLOOKUP($A56,'Anexo 2. Mapeo Instrumentos V3'!$A:$DV,M$1,FALSE)="","",VLOOKUP($A56,'Anexo 2. Mapeo Instrumentos V3'!$A:$DV,M$1,FALSE))</f>
        <v>NO</v>
      </c>
      <c r="N56" s="7" t="str">
        <f>IF(VLOOKUP($A56,'Anexo 2. Mapeo Instrumentos V3'!$A:$DV,N$1,FALSE)="","",VLOOKUP($A56,'Anexo 2. Mapeo Instrumentos V3'!$A:$DV,N$1,FALSE))</f>
        <v>SI</v>
      </c>
      <c r="O56" s="72" t="str">
        <f>IF(VLOOKUP($A56,'Anexo 2. Mapeo Instrumentos V3'!$A:$DV,O$1,FALSE)="","",VLOOKUP($A56,'Anexo 2. Mapeo Instrumentos V3'!$A:$DV,O$1,FALSE))</f>
        <v>SI</v>
      </c>
      <c r="P56" s="72" t="str">
        <f>IF(VLOOKUP($A56,'Anexo 2. Mapeo Instrumentos V3'!$A:$DV,P$1,FALSE)="","",VLOOKUP($A56,'Anexo 2. Mapeo Instrumentos V3'!$A:$DV,P$1,FALSE))</f>
        <v>SI</v>
      </c>
      <c r="Q56" s="7" t="str">
        <f>IF(VLOOKUP($A56,'Anexo 2. Mapeo Instrumentos V3'!$A:$DV,Q$1,FALSE)="","",VLOOKUP($A56,'Anexo 2. Mapeo Instrumentos V3'!$A:$DV,Q$1,FALSE))</f>
        <v>NO</v>
      </c>
      <c r="R56" s="7" t="str">
        <f>IF(VLOOKUP($A56,'Anexo 2. Mapeo Instrumentos V3'!$A:$DV,R$1,FALSE)="","",VLOOKUP($A56,'Anexo 2. Mapeo Instrumentos V3'!$A:$DV,R$1,FALSE))</f>
        <v>SI</v>
      </c>
      <c r="S56" s="72" t="str">
        <f>IF(VLOOKUP($A56,'Anexo 2. Mapeo Instrumentos V3'!$A:$DV,S$1,FALSE)="","",VLOOKUP($A56,'Anexo 2. Mapeo Instrumentos V3'!$A:$DV,S$1,FALSE))</f>
        <v>ONG's, organismos internacionales etc.</v>
      </c>
      <c r="T56" s="72" t="str">
        <f>IF(VLOOKUP($A56,'Anexo 2. Mapeo Instrumentos V3'!$A:$DV,T$1,FALSE)="","",VLOOKUP($A56,'Anexo 2. Mapeo Instrumentos V3'!$A:$DV,T$1,FALSE))</f>
        <v>Sector Público nacional-territorial en general.</v>
      </c>
      <c r="U56" s="72" t="str">
        <f>IF(VLOOKUP($A56,'Anexo 2. Mapeo Instrumentos V3'!$A:$DV,U$1,FALSE)="","",VLOOKUP($A56,'Anexo 2. Mapeo Instrumentos V3'!$A:$DV,U$1,FALSE))</f>
        <v/>
      </c>
      <c r="V56" s="72" t="str">
        <f>IF(VLOOKUP($A56,'Anexo 2. Mapeo Instrumentos V3'!$A:$DV,V$1,FALSE)="","",VLOOKUP($A56,'Anexo 2. Mapeo Instrumentos V3'!$A:$DV,V$1,FALSE))</f>
        <v/>
      </c>
      <c r="W56" s="158" t="str">
        <f>IF(VLOOKUP($A56,'Anexo 2. Mapeo Instrumentos V3'!$A:$DV,W$1,FALSE)="","",VLOOKUP($A56,'Anexo 2. Mapeo Instrumentos V3'!$A:$DV,W$1,FALSE))</f>
        <v/>
      </c>
      <c r="X56" s="3" t="str">
        <f>IF(VLOOKUP($A56,'Anexo 2. Mapeo Instrumentos V3'!$A:$DV,X$1,FALSE)="","",VLOOKUP($A56,'Anexo 2. Mapeo Instrumentos V3'!$A:$DV,X$1,FALSE))</f>
        <v/>
      </c>
      <c r="Y56" s="102" t="str">
        <f>IF(VLOOKUP($A56,'Anexo 2. Mapeo Instrumentos V3'!$A:$DV,Y$1,FALSE)="","",VLOOKUP($A56,'Anexo 2. Mapeo Instrumentos V3'!$A:$DV,Y$1,FALSE))</f>
        <v/>
      </c>
      <c r="Z56" s="136" t="str">
        <f>IF(VLOOKUP($A56,'Anexo 2. Mapeo Instrumentos V3'!$A:$DV,Z$1,FALSE)="","",VLOOKUP($A56,'Anexo 2. Mapeo Instrumentos V3'!$A:$DV,Z$1,FALSE))</f>
        <v/>
      </c>
      <c r="AA56" s="136" t="str">
        <f>IF(VLOOKUP($A56,'Anexo 2. Mapeo Instrumentos V3'!$A:$DV,AA$1,FALSE)="","",VLOOKUP($A56,'Anexo 2. Mapeo Instrumentos V3'!$A:$DV,AA$1,FALSE))</f>
        <v/>
      </c>
      <c r="AB56" s="136" t="str">
        <f>IF(VLOOKUP($A56,'Anexo 2. Mapeo Instrumentos V3'!$A:$DV,AB$1,FALSE)="","",VLOOKUP($A56,'Anexo 2. Mapeo Instrumentos V3'!$A:$DV,AB$1,FALSE))</f>
        <v/>
      </c>
      <c r="AC56" s="136" t="str">
        <f>IF(VLOOKUP($A56,'Anexo 2. Mapeo Instrumentos V3'!$A:$DV,AC$1,FALSE)="","",VLOOKUP($A56,'Anexo 2. Mapeo Instrumentos V3'!$A:$DV,AC$1,FALSE))</f>
        <v/>
      </c>
      <c r="AD56" s="136" t="str">
        <f>IF(VLOOKUP($A56,'Anexo 2. Mapeo Instrumentos V3'!$A:$DV,AD$1,FALSE)="","",VLOOKUP($A56,'Anexo 2. Mapeo Instrumentos V3'!$A:$DV,AD$1,FALSE))</f>
        <v/>
      </c>
      <c r="AE56" s="136" t="str">
        <f>IF(VLOOKUP($A56,'Anexo 2. Mapeo Instrumentos V3'!$A:$DV,AE$1,FALSE)="","",VLOOKUP($A56,'Anexo 2. Mapeo Instrumentos V3'!$A:$DV,AE$1,FALSE))</f>
        <v/>
      </c>
      <c r="AF56" s="136" t="str">
        <f>IF(VLOOKUP($A56,'Anexo 2. Mapeo Instrumentos V3'!$A:$DV,AF$1,FALSE)="","",VLOOKUP($A56,'Anexo 2. Mapeo Instrumentos V3'!$A:$DV,AF$1,FALSE))</f>
        <v/>
      </c>
      <c r="AG56" s="136" t="str">
        <f>IF(VLOOKUP($A56,'Anexo 2. Mapeo Instrumentos V3'!$A:$DV,AG$1,FALSE)="","",VLOOKUP($A56,'Anexo 2. Mapeo Instrumentos V3'!$A:$DV,AG$1,FALSE))</f>
        <v/>
      </c>
      <c r="AH56" s="136" t="str">
        <f>IF(VLOOKUP($A56,'Anexo 2. Mapeo Instrumentos V3'!$A:$DV,AH$1,FALSE)="","",VLOOKUP($A56,'Anexo 2. Mapeo Instrumentos V3'!$A:$DV,AH$1,FALSE))</f>
        <v/>
      </c>
      <c r="AI56" s="136" t="str">
        <f>IF(VLOOKUP($A56,'Anexo 2. Mapeo Instrumentos V3'!$A:$DV,AI$1,FALSE)="","",VLOOKUP($A56,'Anexo 2. Mapeo Instrumentos V3'!$A:$DV,AI$1,FALSE))</f>
        <v/>
      </c>
      <c r="AJ56" s="136" t="str">
        <f>IF(VLOOKUP($A56,'Anexo 2. Mapeo Instrumentos V3'!$A:$DV,AJ$1,FALSE)="","",VLOOKUP($A56,'Anexo 2. Mapeo Instrumentos V3'!$A:$DV,AJ$1,FALSE))</f>
        <v/>
      </c>
      <c r="AK56" s="136" t="str">
        <f>IF(VLOOKUP($A56,'Anexo 2. Mapeo Instrumentos V3'!$A:$DV,AK$1,FALSE)="","",VLOOKUP($A56,'Anexo 2. Mapeo Instrumentos V3'!$A:$DV,AK$1,FALSE))</f>
        <v/>
      </c>
      <c r="AL56" s="136" t="str">
        <f>IF(VLOOKUP($A56,'Anexo 2. Mapeo Instrumentos V3'!$A:$DV,AL$1,FALSE)="","",VLOOKUP($A56,'Anexo 2. Mapeo Instrumentos V3'!$A:$DV,AL$1,FALSE))</f>
        <v/>
      </c>
      <c r="AM56" s="136" t="str">
        <f>IF(VLOOKUP($A56,'Anexo 2. Mapeo Instrumentos V3'!$A:$DV,AM$1,FALSE)="","",VLOOKUP($A56,'Anexo 2. Mapeo Instrumentos V3'!$A:$DV,AM$1,FALSE))</f>
        <v/>
      </c>
      <c r="AN56" s="136" t="str">
        <f>IF(VLOOKUP($A56,'Anexo 2. Mapeo Instrumentos V3'!$A:$DV,AN$1,FALSE)="","",VLOOKUP($A56,'Anexo 2. Mapeo Instrumentos V3'!$A:$DV,AN$1,FALSE))</f>
        <v/>
      </c>
      <c r="AO56" s="136" t="str">
        <f>IF(VLOOKUP($A56,'Anexo 2. Mapeo Instrumentos V3'!$A:$DV,AO$1,FALSE)="","",VLOOKUP($A56,'Anexo 2. Mapeo Instrumentos V3'!$A:$DV,AO$1,FALSE))</f>
        <v/>
      </c>
      <c r="AP56" s="136" t="str">
        <f>IF(VLOOKUP($A56,'Anexo 2. Mapeo Instrumentos V3'!$A:$DV,AP$1,FALSE)="","",VLOOKUP($A56,'Anexo 2. Mapeo Instrumentos V3'!$A:$DV,AP$1,FALSE))</f>
        <v/>
      </c>
      <c r="AQ56" s="136" t="str">
        <f>IF(VLOOKUP($A56,'Anexo 2. Mapeo Instrumentos V3'!$A:$DV,AQ$1,FALSE)="","",VLOOKUP($A56,'Anexo 2. Mapeo Instrumentos V3'!$A:$DV,AQ$1,FALSE))</f>
        <v/>
      </c>
      <c r="AR56" s="136" t="str">
        <f>IF(VLOOKUP($A56,'Anexo 2. Mapeo Instrumentos V3'!$A:$DV,AR$1,FALSE)="","",VLOOKUP($A56,'Anexo 2. Mapeo Instrumentos V3'!$A:$DV,AR$1,FALSE))</f>
        <v/>
      </c>
      <c r="AS56" s="136" t="str">
        <f>IF(VLOOKUP($A56,'Anexo 2. Mapeo Instrumentos V3'!$A:$DV,AS$1,FALSE)="","",VLOOKUP($A56,'Anexo 2. Mapeo Instrumentos V3'!$A:$DV,AS$1,FALSE))</f>
        <v/>
      </c>
      <c r="AT56" s="136" t="str">
        <f>IF(VLOOKUP($A56,'Anexo 2. Mapeo Instrumentos V3'!$A:$DV,AT$1,FALSE)="","",VLOOKUP($A56,'Anexo 2. Mapeo Instrumentos V3'!$A:$DV,AT$1,FALSE))</f>
        <v/>
      </c>
      <c r="AU56" s="136" t="str">
        <f>IF(VLOOKUP($A56,'Anexo 2. Mapeo Instrumentos V3'!$A:$DV,AU$1,FALSE)="","",VLOOKUP($A56,'Anexo 2. Mapeo Instrumentos V3'!$A:$DV,AU$1,FALSE))</f>
        <v/>
      </c>
      <c r="AV56" s="136" t="str">
        <f>IF(VLOOKUP($A56,'Anexo 2. Mapeo Instrumentos V3'!$A:$DV,AV$1,FALSE)="","",VLOOKUP($A56,'Anexo 2. Mapeo Instrumentos V3'!$A:$DV,AV$1,FALSE))</f>
        <v/>
      </c>
      <c r="AW56" s="136" t="str">
        <f>IF(VLOOKUP($A56,'Anexo 2. Mapeo Instrumentos V3'!$A:$DV,AW$1,FALSE)="","",VLOOKUP($A56,'Anexo 2. Mapeo Instrumentos V3'!$A:$DV,AW$1,FALSE))</f>
        <v/>
      </c>
      <c r="AX56" s="136" t="str">
        <f>IF(VLOOKUP($A56,'Anexo 2. Mapeo Instrumentos V3'!$A:$DV,AX$1,FALSE)="","",VLOOKUP($A56,'Anexo 2. Mapeo Instrumentos V3'!$A:$DV,AX$1,FALSE))</f>
        <v/>
      </c>
      <c r="AY56" s="136" t="str">
        <f>IF(VLOOKUP($A56,'Anexo 2. Mapeo Instrumentos V3'!$A:$DV,AY$1,FALSE)="","",VLOOKUP($A56,'Anexo 2. Mapeo Instrumentos V3'!$A:$DV,AY$1,FALSE))</f>
        <v/>
      </c>
      <c r="AZ56" s="136">
        <f>IF(VLOOKUP($A56,'Anexo 2. Mapeo Instrumentos V3'!$A:$DV,AZ$1,FALSE)="","",VLOOKUP($A56,'Anexo 2. Mapeo Instrumentos V3'!$A:$DV,AZ$1,FALSE))</f>
        <v>1</v>
      </c>
      <c r="BA56" s="136" t="str">
        <f>IF(VLOOKUP($A56,'Anexo 2. Mapeo Instrumentos V3'!$A:$DV,BA$1,FALSE)="","",VLOOKUP($A56,'Anexo 2. Mapeo Instrumentos V3'!$A:$DV,BA$1,FALSE))</f>
        <v/>
      </c>
      <c r="BB56" s="166" t="str">
        <f>IF(VLOOKUP($A56,'Anexo 2. Mapeo Instrumentos V3'!$A:$DV,BB$1,FALSE)="","",VLOOKUP($A56,'Anexo 2. Mapeo Instrumentos V3'!$A:$DV,BB$1,FALSE))</f>
        <v/>
      </c>
      <c r="BC56" s="202">
        <f t="shared" si="0"/>
        <v>1</v>
      </c>
      <c r="BD56" s="102" t="str">
        <f>IF(VLOOKUP($A56,'Anexo 2. Mapeo Instrumentos V3'!$A:$DV,BD$1,FALSE)="","",VLOOKUP($A56,'Anexo 2. Mapeo Instrumentos V3'!$A:$DV,BD$1,FALSE))</f>
        <v/>
      </c>
      <c r="BE56" s="136">
        <f>IF(VLOOKUP($A56,'Anexo 2. Mapeo Instrumentos V3'!$A:$DV,BE$1,FALSE)="","",VLOOKUP($A56,'Anexo 2. Mapeo Instrumentos V3'!$A:$DV,BE$1,FALSE))</f>
        <v>1</v>
      </c>
      <c r="BF56" s="136" t="str">
        <f>IF(VLOOKUP($A56,'Anexo 2. Mapeo Instrumentos V3'!$A:$DV,BF$1,FALSE)="","",VLOOKUP($A56,'Anexo 2. Mapeo Instrumentos V3'!$A:$DV,BF$1,FALSE))</f>
        <v/>
      </c>
      <c r="BG56" s="136" t="str">
        <f>IF(VLOOKUP($A56,'Anexo 2. Mapeo Instrumentos V3'!$A:$DV,BG$1,FALSE)="","",VLOOKUP($A56,'Anexo 2. Mapeo Instrumentos V3'!$A:$DV,BG$1,FALSE))</f>
        <v/>
      </c>
      <c r="BH56" s="136" t="str">
        <f>IF(VLOOKUP($A56,'Anexo 2. Mapeo Instrumentos V3'!$A:$DV,BH$1,FALSE)="","",VLOOKUP($A56,'Anexo 2. Mapeo Instrumentos V3'!$A:$DV,BH$1,FALSE))</f>
        <v/>
      </c>
      <c r="BI56" s="136" t="str">
        <f>IF(VLOOKUP($A56,'Anexo 2. Mapeo Instrumentos V3'!$A:$DV,BI$1,FALSE)="","",VLOOKUP($A56,'Anexo 2. Mapeo Instrumentos V3'!$A:$DV,BI$1,FALSE))</f>
        <v/>
      </c>
      <c r="BJ56" s="136" t="str">
        <f>IF(VLOOKUP($A56,'Anexo 2. Mapeo Instrumentos V3'!$A:$DV,BJ$1,FALSE)="","",VLOOKUP($A56,'Anexo 2. Mapeo Instrumentos V3'!$A:$DV,BJ$1,FALSE))</f>
        <v/>
      </c>
      <c r="BK56" s="136" t="str">
        <f>IF(VLOOKUP($A56,'Anexo 2. Mapeo Instrumentos V3'!$A:$DV,BK$1,FALSE)="","",VLOOKUP($A56,'Anexo 2. Mapeo Instrumentos V3'!$A:$DV,BK$1,FALSE))</f>
        <v/>
      </c>
      <c r="BL56" s="136" t="str">
        <f>IF(VLOOKUP($A56,'Anexo 2. Mapeo Instrumentos V3'!$A:$DV,BL$1,FALSE)="","",VLOOKUP($A56,'Anexo 2. Mapeo Instrumentos V3'!$A:$DV,BL$1,FALSE))</f>
        <v/>
      </c>
      <c r="BM56" s="136">
        <f>IF(VLOOKUP($A56,'Anexo 2. Mapeo Instrumentos V3'!$A:$DV,BM$1,FALSE)="","",VLOOKUP($A56,'Anexo 2. Mapeo Instrumentos V3'!$A:$DV,BM$1,FALSE))</f>
        <v>1</v>
      </c>
      <c r="BN56" s="136" t="str">
        <f>IF(VLOOKUP($A56,'Anexo 2. Mapeo Instrumentos V3'!$A:$DV,BN$1,FALSE)="","",VLOOKUP($A56,'Anexo 2. Mapeo Instrumentos V3'!$A:$DV,BN$1,FALSE))</f>
        <v/>
      </c>
      <c r="BO56" s="136">
        <f>IF(VLOOKUP($A56,'Anexo 2. Mapeo Instrumentos V3'!$A:$DV,BO$1,FALSE)="","",VLOOKUP($A56,'Anexo 2. Mapeo Instrumentos V3'!$A:$DV,BO$1,FALSE))</f>
        <v>1</v>
      </c>
      <c r="BP56" s="136" t="str">
        <f>IF(VLOOKUP($A56,'Anexo 2. Mapeo Instrumentos V3'!$A:$DV,BP$1,FALSE)="","",VLOOKUP($A56,'Anexo 2. Mapeo Instrumentos V3'!$A:$DV,BP$1,FALSE))</f>
        <v/>
      </c>
      <c r="BQ56" s="136" t="str">
        <f>IF(VLOOKUP($A56,'Anexo 2. Mapeo Instrumentos V3'!$A:$DV,BQ$1,FALSE)="","",VLOOKUP($A56,'Anexo 2. Mapeo Instrumentos V3'!$A:$DV,BQ$1,FALSE))</f>
        <v/>
      </c>
      <c r="BR56" s="136">
        <f>IF(VLOOKUP($A56,'Anexo 2. Mapeo Instrumentos V3'!$A:$DV,BR$1,FALSE)="","",VLOOKUP($A56,'Anexo 2. Mapeo Instrumentos V3'!$A:$DV,BR$1,FALSE))</f>
        <v>1</v>
      </c>
      <c r="BS56" s="136" t="str">
        <f>IF(VLOOKUP($A56,'Anexo 2. Mapeo Instrumentos V3'!$A:$DV,BS$1,FALSE)="","",VLOOKUP($A56,'Anexo 2. Mapeo Instrumentos V3'!$A:$DV,BS$1,FALSE))</f>
        <v/>
      </c>
      <c r="BT56" s="136">
        <f>IF(VLOOKUP($A56,'Anexo 2. Mapeo Instrumentos V3'!$A:$DV,BT$1,FALSE)="","",VLOOKUP($A56,'Anexo 2. Mapeo Instrumentos V3'!$A:$DV,BT$1,FALSE))</f>
        <v>1</v>
      </c>
      <c r="BU56" s="136" t="str">
        <f>IF(VLOOKUP($A56,'Anexo 2. Mapeo Instrumentos V3'!$A:$DV,BU$1,FALSE)="","",VLOOKUP($A56,'Anexo 2. Mapeo Instrumentos V3'!$A:$DV,BU$1,FALSE))</f>
        <v/>
      </c>
      <c r="BV56" s="166" t="str">
        <f>IF(VLOOKUP($A56,'Anexo 2. Mapeo Instrumentos V3'!$A:$DV,BV$1,FALSE)="","",VLOOKUP($A56,'Anexo 2. Mapeo Instrumentos V3'!$A:$DV,BV$1,FALSE))</f>
        <v/>
      </c>
      <c r="BW56" s="202">
        <f t="shared" si="1"/>
        <v>5</v>
      </c>
      <c r="BX56" s="202">
        <f t="shared" si="2"/>
        <v>6</v>
      </c>
    </row>
    <row r="57" spans="1:76" ht="60" x14ac:dyDescent="0.25">
      <c r="A57" s="102">
        <v>821</v>
      </c>
      <c r="B57" s="145" t="str">
        <f>IF(VLOOKUP($A57,'Anexo 2. Mapeo Instrumentos V3'!$A:$DV,B$1,FALSE)="","",VLOOKUP($A57,'Anexo 2. Mapeo Instrumentos V3'!$A:$DV,B$1,FALSE))</f>
        <v>1.3</v>
      </c>
      <c r="C57" s="157" t="str">
        <f>IF(VLOOKUP($A57,'Anexo 2. Mapeo Instrumentos V3'!$A:$DV,C$1,FALSE)="","",VLOOKUP($A57,'Anexo 2. Mapeo Instrumentos V3'!$A:$DV,C$1,FALSE))</f>
        <v>Estudio de los patrones de riesgo asociados al consumo de drogas por vía inyectada en 6 territorios priorizados</v>
      </c>
      <c r="D57" s="72" t="str">
        <f>IF(VLOOKUP($A57,'Anexo 2. Mapeo Instrumentos V3'!$A:$DV,D$1,FALSE)="","",VLOOKUP($A57,'Anexo 2. Mapeo Instrumentos V3'!$A:$DV,D$1,FALSE))</f>
        <v xml:space="preserve">Realizar el estudio de Patrones de riesgo asociados al consumo de drogas por vía inyectada en 6 territorios priorizados. </v>
      </c>
      <c r="E57" s="130" t="str">
        <f>IF(VLOOKUP($A57,'Anexo 2. Mapeo Instrumentos V3'!$A:$DV,E$1,FALSE)="","",VLOOKUP($A57,'Anexo 2. Mapeo Instrumentos V3'!$A:$DV,E$1,FALSE))</f>
        <v>Dirección de Política de Drogas y Actividades relacionadas</v>
      </c>
      <c r="F57" s="130" t="str">
        <f>IF(VLOOKUP($A57,'Anexo 2. Mapeo Instrumentos V3'!$A:$DV,F$1,FALSE)="","",VLOOKUP($A57,'Anexo 2. Mapeo Instrumentos V3'!$A:$DV,F$1,FALSE))</f>
        <v xml:space="preserve">JENNY FAGUA </v>
      </c>
      <c r="G57" s="130">
        <f>IF(VLOOKUP($A57,'Anexo 2. Mapeo Instrumentos V3'!$A:$DV,G$1,FALSE)="","",VLOOKUP($A57,'Anexo 2. Mapeo Instrumentos V3'!$A:$DV,G$1,FALSE))</f>
        <v>3158666903</v>
      </c>
      <c r="H57" s="72" t="str">
        <f>IF(VLOOKUP($A57,'Anexo 2. Mapeo Instrumentos V3'!$A:$DV,H$1,FALSE)="","",VLOOKUP($A57,'Anexo 2. Mapeo Instrumentos V3'!$A:$DV,H$1,FALSE))</f>
        <v>jenny.fagua@minjusticia.gov.co</v>
      </c>
      <c r="I57" s="72" t="str">
        <f>IF(VLOOKUP($A57,'Anexo 2. Mapeo Instrumentos V3'!$A:$DV,I$1,FALSE)="","",VLOOKUP($A57,'Anexo 2. Mapeo Instrumentos V3'!$A:$DV,I$1,FALSE))</f>
        <v>NO</v>
      </c>
      <c r="J57" s="72" t="str">
        <f>IF(VLOOKUP($A57,'Anexo 2. Mapeo Instrumentos V3'!$A:$DV,J$1,FALSE)="","",VLOOKUP($A57,'Anexo 2. Mapeo Instrumentos V3'!$A:$DV,J$1,FALSE))</f>
        <v>NO</v>
      </c>
      <c r="K57" s="72" t="str">
        <f>IF(VLOOKUP($A57,'Anexo 2. Mapeo Instrumentos V3'!$A:$DV,K$1,FALSE)="","",VLOOKUP($A57,'Anexo 2. Mapeo Instrumentos V3'!$A:$DV,K$1,FALSE))</f>
        <v>NO</v>
      </c>
      <c r="L57" s="72" t="str">
        <f>IF(VLOOKUP($A57,'Anexo 2. Mapeo Instrumentos V3'!$A:$DV,L$1,FALSE)="","",VLOOKUP($A57,'Anexo 2. Mapeo Instrumentos V3'!$A:$DV,L$1,FALSE))</f>
        <v>NO</v>
      </c>
      <c r="M57" s="72" t="str">
        <f>IF(VLOOKUP($A57,'Anexo 2. Mapeo Instrumentos V3'!$A:$DV,M$1,FALSE)="","",VLOOKUP($A57,'Anexo 2. Mapeo Instrumentos V3'!$A:$DV,M$1,FALSE))</f>
        <v>NO</v>
      </c>
      <c r="N57" s="72" t="str">
        <f>IF(VLOOKUP($A57,'Anexo 2. Mapeo Instrumentos V3'!$A:$DV,N$1,FALSE)="","",VLOOKUP($A57,'Anexo 2. Mapeo Instrumentos V3'!$A:$DV,N$1,FALSE))</f>
        <v>SI</v>
      </c>
      <c r="O57" s="72" t="str">
        <f>IF(VLOOKUP($A57,'Anexo 2. Mapeo Instrumentos V3'!$A:$DV,O$1,FALSE)="","",VLOOKUP($A57,'Anexo 2. Mapeo Instrumentos V3'!$A:$DV,O$1,FALSE))</f>
        <v>SI</v>
      </c>
      <c r="P57" s="72" t="str">
        <f>IF(VLOOKUP($A57,'Anexo 2. Mapeo Instrumentos V3'!$A:$DV,P$1,FALSE)="","",VLOOKUP($A57,'Anexo 2. Mapeo Instrumentos V3'!$A:$DV,P$1,FALSE))</f>
        <v>SI</v>
      </c>
      <c r="Q57" s="72" t="str">
        <f>IF(VLOOKUP($A57,'Anexo 2. Mapeo Instrumentos V3'!$A:$DV,Q$1,FALSE)="","",VLOOKUP($A57,'Anexo 2. Mapeo Instrumentos V3'!$A:$DV,Q$1,FALSE))</f>
        <v>NO</v>
      </c>
      <c r="R57" s="72" t="str">
        <f>IF(VLOOKUP($A57,'Anexo 2. Mapeo Instrumentos V3'!$A:$DV,R$1,FALSE)="","",VLOOKUP($A57,'Anexo 2. Mapeo Instrumentos V3'!$A:$DV,R$1,FALSE))</f>
        <v>NO</v>
      </c>
      <c r="S57" s="72" t="str">
        <f>IF(VLOOKUP($A57,'Anexo 2. Mapeo Instrumentos V3'!$A:$DV,S$1,FALSE)="","",VLOOKUP($A57,'Anexo 2. Mapeo Instrumentos V3'!$A:$DV,S$1,FALSE))</f>
        <v/>
      </c>
      <c r="T57" s="72" t="str">
        <f>IF(VLOOKUP($A57,'Anexo 2. Mapeo Instrumentos V3'!$A:$DV,T$1,FALSE)="","",VLOOKUP($A57,'Anexo 2. Mapeo Instrumentos V3'!$A:$DV,T$1,FALSE))</f>
        <v/>
      </c>
      <c r="U57" s="72" t="str">
        <f>IF(VLOOKUP($A57,'Anexo 2. Mapeo Instrumentos V3'!$A:$DV,U$1,FALSE)="","",VLOOKUP($A57,'Anexo 2. Mapeo Instrumentos V3'!$A:$DV,U$1,FALSE))</f>
        <v/>
      </c>
      <c r="V57" s="72" t="str">
        <f>IF(VLOOKUP($A57,'Anexo 2. Mapeo Instrumentos V3'!$A:$DV,V$1,FALSE)="","",VLOOKUP($A57,'Anexo 2. Mapeo Instrumentos V3'!$A:$DV,V$1,FALSE))</f>
        <v/>
      </c>
      <c r="W57" s="158" t="str">
        <f>IF(VLOOKUP($A57,'Anexo 2. Mapeo Instrumentos V3'!$A:$DV,W$1,FALSE)="","",VLOOKUP($A57,'Anexo 2. Mapeo Instrumentos V3'!$A:$DV,W$1,FALSE))</f>
        <v xml:space="preserve">Estudio de Patrones de Consumo </v>
      </c>
      <c r="X57" s="3" t="str">
        <f>IF(VLOOKUP($A57,'Anexo 2. Mapeo Instrumentos V3'!$A:$DV,X$1,FALSE)="","",VLOOKUP($A57,'Anexo 2. Mapeo Instrumentos V3'!$A:$DV,X$1,FALSE))</f>
        <v/>
      </c>
      <c r="Y57" s="102" t="str">
        <f>IF(VLOOKUP($A57,'Anexo 2. Mapeo Instrumentos V3'!$A:$DV,Y$1,FALSE)="","",VLOOKUP($A57,'Anexo 2. Mapeo Instrumentos V3'!$A:$DV,Y$1,FALSE))</f>
        <v/>
      </c>
      <c r="Z57" s="136" t="str">
        <f>IF(VLOOKUP($A57,'Anexo 2. Mapeo Instrumentos V3'!$A:$DV,Z$1,FALSE)="","",VLOOKUP($A57,'Anexo 2. Mapeo Instrumentos V3'!$A:$DV,Z$1,FALSE))</f>
        <v/>
      </c>
      <c r="AA57" s="136" t="str">
        <f>IF(VLOOKUP($A57,'Anexo 2. Mapeo Instrumentos V3'!$A:$DV,AA$1,FALSE)="","",VLOOKUP($A57,'Anexo 2. Mapeo Instrumentos V3'!$A:$DV,AA$1,FALSE))</f>
        <v/>
      </c>
      <c r="AB57" s="136" t="str">
        <f>IF(VLOOKUP($A57,'Anexo 2. Mapeo Instrumentos V3'!$A:$DV,AB$1,FALSE)="","",VLOOKUP($A57,'Anexo 2. Mapeo Instrumentos V3'!$A:$DV,AB$1,FALSE))</f>
        <v/>
      </c>
      <c r="AC57" s="136" t="str">
        <f>IF(VLOOKUP($A57,'Anexo 2. Mapeo Instrumentos V3'!$A:$DV,AC$1,FALSE)="","",VLOOKUP($A57,'Anexo 2. Mapeo Instrumentos V3'!$A:$DV,AC$1,FALSE))</f>
        <v/>
      </c>
      <c r="AD57" s="136" t="str">
        <f>IF(VLOOKUP($A57,'Anexo 2. Mapeo Instrumentos V3'!$A:$DV,AD$1,FALSE)="","",VLOOKUP($A57,'Anexo 2. Mapeo Instrumentos V3'!$A:$DV,AD$1,FALSE))</f>
        <v/>
      </c>
      <c r="AE57" s="136" t="str">
        <f>IF(VLOOKUP($A57,'Anexo 2. Mapeo Instrumentos V3'!$A:$DV,AE$1,FALSE)="","",VLOOKUP($A57,'Anexo 2. Mapeo Instrumentos V3'!$A:$DV,AE$1,FALSE))</f>
        <v/>
      </c>
      <c r="AF57" s="136" t="str">
        <f>IF(VLOOKUP($A57,'Anexo 2. Mapeo Instrumentos V3'!$A:$DV,AF$1,FALSE)="","",VLOOKUP($A57,'Anexo 2. Mapeo Instrumentos V3'!$A:$DV,AF$1,FALSE))</f>
        <v/>
      </c>
      <c r="AG57" s="136" t="str">
        <f>IF(VLOOKUP($A57,'Anexo 2. Mapeo Instrumentos V3'!$A:$DV,AG$1,FALSE)="","",VLOOKUP($A57,'Anexo 2. Mapeo Instrumentos V3'!$A:$DV,AG$1,FALSE))</f>
        <v/>
      </c>
      <c r="AH57" s="136" t="str">
        <f>IF(VLOOKUP($A57,'Anexo 2. Mapeo Instrumentos V3'!$A:$DV,AH$1,FALSE)="","",VLOOKUP($A57,'Anexo 2. Mapeo Instrumentos V3'!$A:$DV,AH$1,FALSE))</f>
        <v/>
      </c>
      <c r="AI57" s="136" t="str">
        <f>IF(VLOOKUP($A57,'Anexo 2. Mapeo Instrumentos V3'!$A:$DV,AI$1,FALSE)="","",VLOOKUP($A57,'Anexo 2. Mapeo Instrumentos V3'!$A:$DV,AI$1,FALSE))</f>
        <v/>
      </c>
      <c r="AJ57" s="136" t="str">
        <f>IF(VLOOKUP($A57,'Anexo 2. Mapeo Instrumentos V3'!$A:$DV,AJ$1,FALSE)="","",VLOOKUP($A57,'Anexo 2. Mapeo Instrumentos V3'!$A:$DV,AJ$1,FALSE))</f>
        <v/>
      </c>
      <c r="AK57" s="136" t="str">
        <f>IF(VLOOKUP($A57,'Anexo 2. Mapeo Instrumentos V3'!$A:$DV,AK$1,FALSE)="","",VLOOKUP($A57,'Anexo 2. Mapeo Instrumentos V3'!$A:$DV,AK$1,FALSE))</f>
        <v/>
      </c>
      <c r="AL57" s="136" t="str">
        <f>IF(VLOOKUP($A57,'Anexo 2. Mapeo Instrumentos V3'!$A:$DV,AL$1,FALSE)="","",VLOOKUP($A57,'Anexo 2. Mapeo Instrumentos V3'!$A:$DV,AL$1,FALSE))</f>
        <v/>
      </c>
      <c r="AM57" s="136" t="str">
        <f>IF(VLOOKUP($A57,'Anexo 2. Mapeo Instrumentos V3'!$A:$DV,AM$1,FALSE)="","",VLOOKUP($A57,'Anexo 2. Mapeo Instrumentos V3'!$A:$DV,AM$1,FALSE))</f>
        <v/>
      </c>
      <c r="AN57" s="136" t="str">
        <f>IF(VLOOKUP($A57,'Anexo 2. Mapeo Instrumentos V3'!$A:$DV,AN$1,FALSE)="","",VLOOKUP($A57,'Anexo 2. Mapeo Instrumentos V3'!$A:$DV,AN$1,FALSE))</f>
        <v/>
      </c>
      <c r="AO57" s="136" t="str">
        <f>IF(VLOOKUP($A57,'Anexo 2. Mapeo Instrumentos V3'!$A:$DV,AO$1,FALSE)="","",VLOOKUP($A57,'Anexo 2. Mapeo Instrumentos V3'!$A:$DV,AO$1,FALSE))</f>
        <v/>
      </c>
      <c r="AP57" s="136" t="str">
        <f>IF(VLOOKUP($A57,'Anexo 2. Mapeo Instrumentos V3'!$A:$DV,AP$1,FALSE)="","",VLOOKUP($A57,'Anexo 2. Mapeo Instrumentos V3'!$A:$DV,AP$1,FALSE))</f>
        <v/>
      </c>
      <c r="AQ57" s="136" t="str">
        <f>IF(VLOOKUP($A57,'Anexo 2. Mapeo Instrumentos V3'!$A:$DV,AQ$1,FALSE)="","",VLOOKUP($A57,'Anexo 2. Mapeo Instrumentos V3'!$A:$DV,AQ$1,FALSE))</f>
        <v/>
      </c>
      <c r="AR57" s="136">
        <f>IF(VLOOKUP($A57,'Anexo 2. Mapeo Instrumentos V3'!$A:$DV,AR$1,FALSE)="","",VLOOKUP($A57,'Anexo 2. Mapeo Instrumentos V3'!$A:$DV,AR$1,FALSE))</f>
        <v>1</v>
      </c>
      <c r="AS57" s="136" t="str">
        <f>IF(VLOOKUP($A57,'Anexo 2. Mapeo Instrumentos V3'!$A:$DV,AS$1,FALSE)="","",VLOOKUP($A57,'Anexo 2. Mapeo Instrumentos V3'!$A:$DV,AS$1,FALSE))</f>
        <v/>
      </c>
      <c r="AT57" s="136">
        <f>IF(VLOOKUP($A57,'Anexo 2. Mapeo Instrumentos V3'!$A:$DV,AT$1,FALSE)="","",VLOOKUP($A57,'Anexo 2. Mapeo Instrumentos V3'!$A:$DV,AT$1,FALSE))</f>
        <v>1</v>
      </c>
      <c r="AU57" s="136" t="str">
        <f>IF(VLOOKUP($A57,'Anexo 2. Mapeo Instrumentos V3'!$A:$DV,AU$1,FALSE)="","",VLOOKUP($A57,'Anexo 2. Mapeo Instrumentos V3'!$A:$DV,AU$1,FALSE))</f>
        <v/>
      </c>
      <c r="AV57" s="136" t="str">
        <f>IF(VLOOKUP($A57,'Anexo 2. Mapeo Instrumentos V3'!$A:$DV,AV$1,FALSE)="","",VLOOKUP($A57,'Anexo 2. Mapeo Instrumentos V3'!$A:$DV,AV$1,FALSE))</f>
        <v/>
      </c>
      <c r="AW57" s="136" t="str">
        <f>IF(VLOOKUP($A57,'Anexo 2. Mapeo Instrumentos V3'!$A:$DV,AW$1,FALSE)="","",VLOOKUP($A57,'Anexo 2. Mapeo Instrumentos V3'!$A:$DV,AW$1,FALSE))</f>
        <v/>
      </c>
      <c r="AX57" s="136">
        <f>IF(VLOOKUP($A57,'Anexo 2. Mapeo Instrumentos V3'!$A:$DV,AX$1,FALSE)="","",VLOOKUP($A57,'Anexo 2. Mapeo Instrumentos V3'!$A:$DV,AX$1,FALSE))</f>
        <v>1</v>
      </c>
      <c r="AY57" s="136" t="str">
        <f>IF(VLOOKUP($A57,'Anexo 2. Mapeo Instrumentos V3'!$A:$DV,AY$1,FALSE)="","",VLOOKUP($A57,'Anexo 2. Mapeo Instrumentos V3'!$A:$DV,AY$1,FALSE))</f>
        <v/>
      </c>
      <c r="AZ57" s="136" t="str">
        <f>IF(VLOOKUP($A57,'Anexo 2. Mapeo Instrumentos V3'!$A:$DV,AZ$1,FALSE)="","",VLOOKUP($A57,'Anexo 2. Mapeo Instrumentos V3'!$A:$DV,AZ$1,FALSE))</f>
        <v/>
      </c>
      <c r="BA57" s="136" t="str">
        <f>IF(VLOOKUP($A57,'Anexo 2. Mapeo Instrumentos V3'!$A:$DV,BA$1,FALSE)="","",VLOOKUP($A57,'Anexo 2. Mapeo Instrumentos V3'!$A:$DV,BA$1,FALSE))</f>
        <v/>
      </c>
      <c r="BB57" s="166" t="str">
        <f>IF(VLOOKUP($A57,'Anexo 2. Mapeo Instrumentos V3'!$A:$DV,BB$1,FALSE)="","",VLOOKUP($A57,'Anexo 2. Mapeo Instrumentos V3'!$A:$DV,BB$1,FALSE))</f>
        <v/>
      </c>
      <c r="BC57" s="202">
        <f t="shared" si="0"/>
        <v>3</v>
      </c>
      <c r="BD57" s="102" t="str">
        <f>IF(VLOOKUP($A57,'Anexo 2. Mapeo Instrumentos V3'!$A:$DV,BD$1,FALSE)="","",VLOOKUP($A57,'Anexo 2. Mapeo Instrumentos V3'!$A:$DV,BD$1,FALSE))</f>
        <v/>
      </c>
      <c r="BE57" s="136">
        <f>IF(VLOOKUP($A57,'Anexo 2. Mapeo Instrumentos V3'!$A:$DV,BE$1,FALSE)="","",VLOOKUP($A57,'Anexo 2. Mapeo Instrumentos V3'!$A:$DV,BE$1,FALSE))</f>
        <v>1</v>
      </c>
      <c r="BF57" s="136" t="str">
        <f>IF(VLOOKUP($A57,'Anexo 2. Mapeo Instrumentos V3'!$A:$DV,BF$1,FALSE)="","",VLOOKUP($A57,'Anexo 2. Mapeo Instrumentos V3'!$A:$DV,BF$1,FALSE))</f>
        <v/>
      </c>
      <c r="BG57" s="136" t="str">
        <f>IF(VLOOKUP($A57,'Anexo 2. Mapeo Instrumentos V3'!$A:$DV,BG$1,FALSE)="","",VLOOKUP($A57,'Anexo 2. Mapeo Instrumentos V3'!$A:$DV,BG$1,FALSE))</f>
        <v/>
      </c>
      <c r="BH57" s="136" t="str">
        <f>IF(VLOOKUP($A57,'Anexo 2. Mapeo Instrumentos V3'!$A:$DV,BH$1,FALSE)="","",VLOOKUP($A57,'Anexo 2. Mapeo Instrumentos V3'!$A:$DV,BH$1,FALSE))</f>
        <v/>
      </c>
      <c r="BI57" s="136" t="str">
        <f>IF(VLOOKUP($A57,'Anexo 2. Mapeo Instrumentos V3'!$A:$DV,BI$1,FALSE)="","",VLOOKUP($A57,'Anexo 2. Mapeo Instrumentos V3'!$A:$DV,BI$1,FALSE))</f>
        <v/>
      </c>
      <c r="BJ57" s="136" t="str">
        <f>IF(VLOOKUP($A57,'Anexo 2. Mapeo Instrumentos V3'!$A:$DV,BJ$1,FALSE)="","",VLOOKUP($A57,'Anexo 2. Mapeo Instrumentos V3'!$A:$DV,BJ$1,FALSE))</f>
        <v/>
      </c>
      <c r="BK57" s="136" t="str">
        <f>IF(VLOOKUP($A57,'Anexo 2. Mapeo Instrumentos V3'!$A:$DV,BK$1,FALSE)="","",VLOOKUP($A57,'Anexo 2. Mapeo Instrumentos V3'!$A:$DV,BK$1,FALSE))</f>
        <v/>
      </c>
      <c r="BL57" s="136" t="str">
        <f>IF(VLOOKUP($A57,'Anexo 2. Mapeo Instrumentos V3'!$A:$DV,BL$1,FALSE)="","",VLOOKUP($A57,'Anexo 2. Mapeo Instrumentos V3'!$A:$DV,BL$1,FALSE))</f>
        <v/>
      </c>
      <c r="BM57" s="136">
        <f>IF(VLOOKUP($A57,'Anexo 2. Mapeo Instrumentos V3'!$A:$DV,BM$1,FALSE)="","",VLOOKUP($A57,'Anexo 2. Mapeo Instrumentos V3'!$A:$DV,BM$1,FALSE))</f>
        <v>1</v>
      </c>
      <c r="BN57" s="136" t="str">
        <f>IF(VLOOKUP($A57,'Anexo 2. Mapeo Instrumentos V3'!$A:$DV,BN$1,FALSE)="","",VLOOKUP($A57,'Anexo 2. Mapeo Instrumentos V3'!$A:$DV,BN$1,FALSE))</f>
        <v/>
      </c>
      <c r="BO57" s="136">
        <f>IF(VLOOKUP($A57,'Anexo 2. Mapeo Instrumentos V3'!$A:$DV,BO$1,FALSE)="","",VLOOKUP($A57,'Anexo 2. Mapeo Instrumentos V3'!$A:$DV,BO$1,FALSE))</f>
        <v>1</v>
      </c>
      <c r="BP57" s="136" t="str">
        <f>IF(VLOOKUP($A57,'Anexo 2. Mapeo Instrumentos V3'!$A:$DV,BP$1,FALSE)="","",VLOOKUP($A57,'Anexo 2. Mapeo Instrumentos V3'!$A:$DV,BP$1,FALSE))</f>
        <v/>
      </c>
      <c r="BQ57" s="136" t="str">
        <f>IF(VLOOKUP($A57,'Anexo 2. Mapeo Instrumentos V3'!$A:$DV,BQ$1,FALSE)="","",VLOOKUP($A57,'Anexo 2. Mapeo Instrumentos V3'!$A:$DV,BQ$1,FALSE))</f>
        <v/>
      </c>
      <c r="BR57" s="136">
        <f>IF(VLOOKUP($A57,'Anexo 2. Mapeo Instrumentos V3'!$A:$DV,BR$1,FALSE)="","",VLOOKUP($A57,'Anexo 2. Mapeo Instrumentos V3'!$A:$DV,BR$1,FALSE))</f>
        <v>1</v>
      </c>
      <c r="BS57" s="136" t="str">
        <f>IF(VLOOKUP($A57,'Anexo 2. Mapeo Instrumentos V3'!$A:$DV,BS$1,FALSE)="","",VLOOKUP($A57,'Anexo 2. Mapeo Instrumentos V3'!$A:$DV,BS$1,FALSE))</f>
        <v/>
      </c>
      <c r="BT57" s="136">
        <f>IF(VLOOKUP($A57,'Anexo 2. Mapeo Instrumentos V3'!$A:$DV,BT$1,FALSE)="","",VLOOKUP($A57,'Anexo 2. Mapeo Instrumentos V3'!$A:$DV,BT$1,FALSE))</f>
        <v>1</v>
      </c>
      <c r="BU57" s="136" t="str">
        <f>IF(VLOOKUP($A57,'Anexo 2. Mapeo Instrumentos V3'!$A:$DV,BU$1,FALSE)="","",VLOOKUP($A57,'Anexo 2. Mapeo Instrumentos V3'!$A:$DV,BU$1,FALSE))</f>
        <v/>
      </c>
      <c r="BV57" s="166" t="str">
        <f>IF(VLOOKUP($A57,'Anexo 2. Mapeo Instrumentos V3'!$A:$DV,BV$1,FALSE)="","",VLOOKUP($A57,'Anexo 2. Mapeo Instrumentos V3'!$A:$DV,BV$1,FALSE))</f>
        <v/>
      </c>
      <c r="BW57" s="202">
        <f t="shared" si="1"/>
        <v>5</v>
      </c>
      <c r="BX57" s="202">
        <f t="shared" si="2"/>
        <v>8</v>
      </c>
    </row>
    <row r="58" spans="1:76" ht="60" x14ac:dyDescent="0.25">
      <c r="A58" s="102">
        <v>822</v>
      </c>
      <c r="B58" s="145" t="str">
        <f>IF(VLOOKUP($A58,'Anexo 2. Mapeo Instrumentos V3'!$A:$DV,B$1,FALSE)="","",VLOOKUP($A58,'Anexo 2. Mapeo Instrumentos V3'!$A:$DV,B$1,FALSE))</f>
        <v>1.3</v>
      </c>
      <c r="C58" s="157" t="str">
        <f>IF(VLOOKUP($A58,'Anexo 2. Mapeo Instrumentos V3'!$A:$DV,C$1,FALSE)="","",VLOOKUP($A58,'Anexo 2. Mapeo Instrumentos V3'!$A:$DV,C$1,FALSE))</f>
        <v xml:space="preserve"> Estrategia de Territorios Libres de Cultivos de Coca</v>
      </c>
      <c r="D58" s="72" t="str">
        <f>IF(VLOOKUP($A58,'Anexo 2. Mapeo Instrumentos V3'!$A:$DV,D$1,FALSE)="","",VLOOKUP($A58,'Anexo 2. Mapeo Instrumentos V3'!$A:$DV,D$1,FALSE))</f>
        <v>Realizar la estrategia de Territorios Libres de Cultivos de Coca enfocado en los departamentos con menos de 100 hectáreas.</v>
      </c>
      <c r="E58" s="130" t="str">
        <f>IF(VLOOKUP($A58,'Anexo 2. Mapeo Instrumentos V3'!$A:$DV,E$1,FALSE)="","",VLOOKUP($A58,'Anexo 2. Mapeo Instrumentos V3'!$A:$DV,E$1,FALSE))</f>
        <v>Dirección de Política de Drogas y Actividades Relacionadas</v>
      </c>
      <c r="F58" s="130" t="str">
        <f>IF(VLOOKUP($A58,'Anexo 2. Mapeo Instrumentos V3'!$A:$DV,F$1,FALSE)="","",VLOOKUP($A58,'Anexo 2. Mapeo Instrumentos V3'!$A:$DV,F$1,FALSE))</f>
        <v xml:space="preserve">JENNY FAGUA </v>
      </c>
      <c r="G58" s="136">
        <f>IF(VLOOKUP($A58,'Anexo 2. Mapeo Instrumentos V3'!$A:$DV,G$1,FALSE)="","",VLOOKUP($A58,'Anexo 2. Mapeo Instrumentos V3'!$A:$DV,G$1,FALSE))</f>
        <v>3158666903</v>
      </c>
      <c r="H58" s="72" t="str">
        <f>IF(VLOOKUP($A58,'Anexo 2. Mapeo Instrumentos V3'!$A:$DV,H$1,FALSE)="","",VLOOKUP($A58,'Anexo 2. Mapeo Instrumentos V3'!$A:$DV,H$1,FALSE))</f>
        <v>jenny.fagua@minjusticia.gov.co</v>
      </c>
      <c r="I58" s="7" t="str">
        <f>IF(VLOOKUP($A58,'Anexo 2. Mapeo Instrumentos V3'!$A:$DV,I$1,FALSE)="","",VLOOKUP($A58,'Anexo 2. Mapeo Instrumentos V3'!$A:$DV,I$1,FALSE))</f>
        <v>NO</v>
      </c>
      <c r="J58" s="7" t="str">
        <f>IF(VLOOKUP($A58,'Anexo 2. Mapeo Instrumentos V3'!$A:$DV,J$1,FALSE)="","",VLOOKUP($A58,'Anexo 2. Mapeo Instrumentos V3'!$A:$DV,J$1,FALSE))</f>
        <v>NO</v>
      </c>
      <c r="K58" s="7" t="str">
        <f>IF(VLOOKUP($A58,'Anexo 2. Mapeo Instrumentos V3'!$A:$DV,K$1,FALSE)="","",VLOOKUP($A58,'Anexo 2. Mapeo Instrumentos V3'!$A:$DV,K$1,FALSE))</f>
        <v>NO</v>
      </c>
      <c r="L58" s="7" t="str">
        <f>IF(VLOOKUP($A58,'Anexo 2. Mapeo Instrumentos V3'!$A:$DV,L$1,FALSE)="","",VLOOKUP($A58,'Anexo 2. Mapeo Instrumentos V3'!$A:$DV,L$1,FALSE))</f>
        <v>NO</v>
      </c>
      <c r="M58" s="7" t="str">
        <f>IF(VLOOKUP($A58,'Anexo 2. Mapeo Instrumentos V3'!$A:$DV,M$1,FALSE)="","",VLOOKUP($A58,'Anexo 2. Mapeo Instrumentos V3'!$A:$DV,M$1,FALSE))</f>
        <v>NO</v>
      </c>
      <c r="N58" s="7" t="str">
        <f>IF(VLOOKUP($A58,'Anexo 2. Mapeo Instrumentos V3'!$A:$DV,N$1,FALSE)="","",VLOOKUP($A58,'Anexo 2. Mapeo Instrumentos V3'!$A:$DV,N$1,FALSE))</f>
        <v>SI</v>
      </c>
      <c r="O58" s="72" t="str">
        <f>IF(VLOOKUP($A58,'Anexo 2. Mapeo Instrumentos V3'!$A:$DV,O$1,FALSE)="","",VLOOKUP($A58,'Anexo 2. Mapeo Instrumentos V3'!$A:$DV,O$1,FALSE))</f>
        <v>SI</v>
      </c>
      <c r="P58" s="72" t="str">
        <f>IF(VLOOKUP($A58,'Anexo 2. Mapeo Instrumentos V3'!$A:$DV,P$1,FALSE)="","",VLOOKUP($A58,'Anexo 2. Mapeo Instrumentos V3'!$A:$DV,P$1,FALSE))</f>
        <v>SI</v>
      </c>
      <c r="Q58" s="7" t="str">
        <f>IF(VLOOKUP($A58,'Anexo 2. Mapeo Instrumentos V3'!$A:$DV,Q$1,FALSE)="","",VLOOKUP($A58,'Anexo 2. Mapeo Instrumentos V3'!$A:$DV,Q$1,FALSE))</f>
        <v>NO</v>
      </c>
      <c r="R58" s="7" t="str">
        <f>IF(VLOOKUP($A58,'Anexo 2. Mapeo Instrumentos V3'!$A:$DV,R$1,FALSE)="","",VLOOKUP($A58,'Anexo 2. Mapeo Instrumentos V3'!$A:$DV,R$1,FALSE))</f>
        <v>SI</v>
      </c>
      <c r="S58" s="72" t="str">
        <f>IF(VLOOKUP($A58,'Anexo 2. Mapeo Instrumentos V3'!$A:$DV,S$1,FALSE)="","",VLOOKUP($A58,'Anexo 2. Mapeo Instrumentos V3'!$A:$DV,S$1,FALSE))</f>
        <v xml:space="preserve">Organizaciones </v>
      </c>
      <c r="T58" s="72" t="str">
        <f>IF(VLOOKUP($A58,'Anexo 2. Mapeo Instrumentos V3'!$A:$DV,T$1,FALSE)="","",VLOOKUP($A58,'Anexo 2. Mapeo Instrumentos V3'!$A:$DV,T$1,FALSE))</f>
        <v/>
      </c>
      <c r="U58" s="72" t="str">
        <f>IF(VLOOKUP($A58,'Anexo 2. Mapeo Instrumentos V3'!$A:$DV,U$1,FALSE)="","",VLOOKUP($A58,'Anexo 2. Mapeo Instrumentos V3'!$A:$DV,U$1,FALSE))</f>
        <v/>
      </c>
      <c r="V58" s="72" t="str">
        <f>IF(VLOOKUP($A58,'Anexo 2. Mapeo Instrumentos V3'!$A:$DV,V$1,FALSE)="","",VLOOKUP($A58,'Anexo 2. Mapeo Instrumentos V3'!$A:$DV,V$1,FALSE))</f>
        <v/>
      </c>
      <c r="W58" s="158" t="str">
        <f>IF(VLOOKUP($A58,'Anexo 2. Mapeo Instrumentos V3'!$A:$DV,W$1,FALSE)="","",VLOOKUP($A58,'Anexo 2. Mapeo Instrumentos V3'!$A:$DV,W$1,FALSE))</f>
        <v/>
      </c>
      <c r="X58" s="3" t="str">
        <f>IF(VLOOKUP($A58,'Anexo 2. Mapeo Instrumentos V3'!$A:$DV,X$1,FALSE)="","",VLOOKUP($A58,'Anexo 2. Mapeo Instrumentos V3'!$A:$DV,X$1,FALSE))</f>
        <v/>
      </c>
      <c r="Y58" s="102" t="str">
        <f>IF(VLOOKUP($A58,'Anexo 2. Mapeo Instrumentos V3'!$A:$DV,Y$1,FALSE)="","",VLOOKUP($A58,'Anexo 2. Mapeo Instrumentos V3'!$A:$DV,Y$1,FALSE))</f>
        <v/>
      </c>
      <c r="Z58" s="136" t="str">
        <f>IF(VLOOKUP($A58,'Anexo 2. Mapeo Instrumentos V3'!$A:$DV,Z$1,FALSE)="","",VLOOKUP($A58,'Anexo 2. Mapeo Instrumentos V3'!$A:$DV,Z$1,FALSE))</f>
        <v/>
      </c>
      <c r="AA58" s="136">
        <f>IF(VLOOKUP($A58,'Anexo 2. Mapeo Instrumentos V3'!$A:$DV,AA$1,FALSE)="","",VLOOKUP($A58,'Anexo 2. Mapeo Instrumentos V3'!$A:$DV,AA$1,FALSE))</f>
        <v>1</v>
      </c>
      <c r="AB58" s="136" t="str">
        <f>IF(VLOOKUP($A58,'Anexo 2. Mapeo Instrumentos V3'!$A:$DV,AB$1,FALSE)="","",VLOOKUP($A58,'Anexo 2. Mapeo Instrumentos V3'!$A:$DV,AB$1,FALSE))</f>
        <v/>
      </c>
      <c r="AC58" s="136" t="str">
        <f>IF(VLOOKUP($A58,'Anexo 2. Mapeo Instrumentos V3'!$A:$DV,AC$1,FALSE)="","",VLOOKUP($A58,'Anexo 2. Mapeo Instrumentos V3'!$A:$DV,AC$1,FALSE))</f>
        <v/>
      </c>
      <c r="AD58" s="136" t="str">
        <f>IF(VLOOKUP($A58,'Anexo 2. Mapeo Instrumentos V3'!$A:$DV,AD$1,FALSE)="","",VLOOKUP($A58,'Anexo 2. Mapeo Instrumentos V3'!$A:$DV,AD$1,FALSE))</f>
        <v/>
      </c>
      <c r="AE58" s="136" t="str">
        <f>IF(VLOOKUP($A58,'Anexo 2. Mapeo Instrumentos V3'!$A:$DV,AE$1,FALSE)="","",VLOOKUP($A58,'Anexo 2. Mapeo Instrumentos V3'!$A:$DV,AE$1,FALSE))</f>
        <v/>
      </c>
      <c r="AF58" s="136" t="str">
        <f>IF(VLOOKUP($A58,'Anexo 2. Mapeo Instrumentos V3'!$A:$DV,AF$1,FALSE)="","",VLOOKUP($A58,'Anexo 2. Mapeo Instrumentos V3'!$A:$DV,AF$1,FALSE))</f>
        <v/>
      </c>
      <c r="AG58" s="136" t="str">
        <f>IF(VLOOKUP($A58,'Anexo 2. Mapeo Instrumentos V3'!$A:$DV,AG$1,FALSE)="","",VLOOKUP($A58,'Anexo 2. Mapeo Instrumentos V3'!$A:$DV,AG$1,FALSE))</f>
        <v/>
      </c>
      <c r="AH58" s="136" t="str">
        <f>IF(VLOOKUP($A58,'Anexo 2. Mapeo Instrumentos V3'!$A:$DV,AH$1,FALSE)="","",VLOOKUP($A58,'Anexo 2. Mapeo Instrumentos V3'!$A:$DV,AH$1,FALSE))</f>
        <v/>
      </c>
      <c r="AI58" s="136" t="str">
        <f>IF(VLOOKUP($A58,'Anexo 2. Mapeo Instrumentos V3'!$A:$DV,AI$1,FALSE)="","",VLOOKUP($A58,'Anexo 2. Mapeo Instrumentos V3'!$A:$DV,AI$1,FALSE))</f>
        <v/>
      </c>
      <c r="AJ58" s="136" t="str">
        <f>IF(VLOOKUP($A58,'Anexo 2. Mapeo Instrumentos V3'!$A:$DV,AJ$1,FALSE)="","",VLOOKUP($A58,'Anexo 2. Mapeo Instrumentos V3'!$A:$DV,AJ$1,FALSE))</f>
        <v/>
      </c>
      <c r="AK58" s="136" t="str">
        <f>IF(VLOOKUP($A58,'Anexo 2. Mapeo Instrumentos V3'!$A:$DV,AK$1,FALSE)="","",VLOOKUP($A58,'Anexo 2. Mapeo Instrumentos V3'!$A:$DV,AK$1,FALSE))</f>
        <v/>
      </c>
      <c r="AL58" s="136" t="str">
        <f>IF(VLOOKUP($A58,'Anexo 2. Mapeo Instrumentos V3'!$A:$DV,AL$1,FALSE)="","",VLOOKUP($A58,'Anexo 2. Mapeo Instrumentos V3'!$A:$DV,AL$1,FALSE))</f>
        <v/>
      </c>
      <c r="AM58" s="136" t="str">
        <f>IF(VLOOKUP($A58,'Anexo 2. Mapeo Instrumentos V3'!$A:$DV,AM$1,FALSE)="","",VLOOKUP($A58,'Anexo 2. Mapeo Instrumentos V3'!$A:$DV,AM$1,FALSE))</f>
        <v/>
      </c>
      <c r="AN58" s="136" t="str">
        <f>IF(VLOOKUP($A58,'Anexo 2. Mapeo Instrumentos V3'!$A:$DV,AN$1,FALSE)="","",VLOOKUP($A58,'Anexo 2. Mapeo Instrumentos V3'!$A:$DV,AN$1,FALSE))</f>
        <v/>
      </c>
      <c r="AO58" s="136" t="str">
        <f>IF(VLOOKUP($A58,'Anexo 2. Mapeo Instrumentos V3'!$A:$DV,AO$1,FALSE)="","",VLOOKUP($A58,'Anexo 2. Mapeo Instrumentos V3'!$A:$DV,AO$1,FALSE))</f>
        <v/>
      </c>
      <c r="AP58" s="136" t="str">
        <f>IF(VLOOKUP($A58,'Anexo 2. Mapeo Instrumentos V3'!$A:$DV,AP$1,FALSE)="","",VLOOKUP($A58,'Anexo 2. Mapeo Instrumentos V3'!$A:$DV,AP$1,FALSE))</f>
        <v/>
      </c>
      <c r="AQ58" s="136" t="str">
        <f>IF(VLOOKUP($A58,'Anexo 2. Mapeo Instrumentos V3'!$A:$DV,AQ$1,FALSE)="","",VLOOKUP($A58,'Anexo 2. Mapeo Instrumentos V3'!$A:$DV,AQ$1,FALSE))</f>
        <v/>
      </c>
      <c r="AR58" s="136" t="str">
        <f>IF(VLOOKUP($A58,'Anexo 2. Mapeo Instrumentos V3'!$A:$DV,AR$1,FALSE)="","",VLOOKUP($A58,'Anexo 2. Mapeo Instrumentos V3'!$A:$DV,AR$1,FALSE))</f>
        <v/>
      </c>
      <c r="AS58" s="136" t="str">
        <f>IF(VLOOKUP($A58,'Anexo 2. Mapeo Instrumentos V3'!$A:$DV,AS$1,FALSE)="","",VLOOKUP($A58,'Anexo 2. Mapeo Instrumentos V3'!$A:$DV,AS$1,FALSE))</f>
        <v/>
      </c>
      <c r="AT58" s="136">
        <f>IF(VLOOKUP($A58,'Anexo 2. Mapeo Instrumentos V3'!$A:$DV,AT$1,FALSE)="","",VLOOKUP($A58,'Anexo 2. Mapeo Instrumentos V3'!$A:$DV,AT$1,FALSE))</f>
        <v>1</v>
      </c>
      <c r="AU58" s="136" t="str">
        <f>IF(VLOOKUP($A58,'Anexo 2. Mapeo Instrumentos V3'!$A:$DV,AU$1,FALSE)="","",VLOOKUP($A58,'Anexo 2. Mapeo Instrumentos V3'!$A:$DV,AU$1,FALSE))</f>
        <v/>
      </c>
      <c r="AV58" s="136" t="str">
        <f>IF(VLOOKUP($A58,'Anexo 2. Mapeo Instrumentos V3'!$A:$DV,AV$1,FALSE)="","",VLOOKUP($A58,'Anexo 2. Mapeo Instrumentos V3'!$A:$DV,AV$1,FALSE))</f>
        <v/>
      </c>
      <c r="AW58" s="136" t="str">
        <f>IF(VLOOKUP($A58,'Anexo 2. Mapeo Instrumentos V3'!$A:$DV,AW$1,FALSE)="","",VLOOKUP($A58,'Anexo 2. Mapeo Instrumentos V3'!$A:$DV,AW$1,FALSE))</f>
        <v/>
      </c>
      <c r="AX58" s="136">
        <f>IF(VLOOKUP($A58,'Anexo 2. Mapeo Instrumentos V3'!$A:$DV,AX$1,FALSE)="","",VLOOKUP($A58,'Anexo 2. Mapeo Instrumentos V3'!$A:$DV,AX$1,FALSE))</f>
        <v>1</v>
      </c>
      <c r="AY58" s="136" t="str">
        <f>IF(VLOOKUP($A58,'Anexo 2. Mapeo Instrumentos V3'!$A:$DV,AY$1,FALSE)="","",VLOOKUP($A58,'Anexo 2. Mapeo Instrumentos V3'!$A:$DV,AY$1,FALSE))</f>
        <v/>
      </c>
      <c r="AZ58" s="136">
        <f>IF(VLOOKUP($A58,'Anexo 2. Mapeo Instrumentos V3'!$A:$DV,AZ$1,FALSE)="","",VLOOKUP($A58,'Anexo 2. Mapeo Instrumentos V3'!$A:$DV,AZ$1,FALSE))</f>
        <v>1</v>
      </c>
      <c r="BA58" s="136">
        <f>IF(VLOOKUP($A58,'Anexo 2. Mapeo Instrumentos V3'!$A:$DV,BA$1,FALSE)="","",VLOOKUP($A58,'Anexo 2. Mapeo Instrumentos V3'!$A:$DV,BA$1,FALSE))</f>
        <v>1</v>
      </c>
      <c r="BB58" s="166" t="str">
        <f>IF(VLOOKUP($A58,'Anexo 2. Mapeo Instrumentos V3'!$A:$DV,BB$1,FALSE)="","",VLOOKUP($A58,'Anexo 2. Mapeo Instrumentos V3'!$A:$DV,BB$1,FALSE))</f>
        <v/>
      </c>
      <c r="BC58" s="202">
        <f t="shared" si="0"/>
        <v>5</v>
      </c>
      <c r="BD58" s="102" t="str">
        <f>IF(VLOOKUP($A58,'Anexo 2. Mapeo Instrumentos V3'!$A:$DV,BD$1,FALSE)="","",VLOOKUP($A58,'Anexo 2. Mapeo Instrumentos V3'!$A:$DV,BD$1,FALSE))</f>
        <v/>
      </c>
      <c r="BE58" s="136">
        <f>IF(VLOOKUP($A58,'Anexo 2. Mapeo Instrumentos V3'!$A:$DV,BE$1,FALSE)="","",VLOOKUP($A58,'Anexo 2. Mapeo Instrumentos V3'!$A:$DV,BE$1,FALSE))</f>
        <v>1</v>
      </c>
      <c r="BF58" s="136" t="str">
        <f>IF(VLOOKUP($A58,'Anexo 2. Mapeo Instrumentos V3'!$A:$DV,BF$1,FALSE)="","",VLOOKUP($A58,'Anexo 2. Mapeo Instrumentos V3'!$A:$DV,BF$1,FALSE))</f>
        <v/>
      </c>
      <c r="BG58" s="136" t="str">
        <f>IF(VLOOKUP($A58,'Anexo 2. Mapeo Instrumentos V3'!$A:$DV,BG$1,FALSE)="","",VLOOKUP($A58,'Anexo 2. Mapeo Instrumentos V3'!$A:$DV,BG$1,FALSE))</f>
        <v/>
      </c>
      <c r="BH58" s="136" t="str">
        <f>IF(VLOOKUP($A58,'Anexo 2. Mapeo Instrumentos V3'!$A:$DV,BH$1,FALSE)="","",VLOOKUP($A58,'Anexo 2. Mapeo Instrumentos V3'!$A:$DV,BH$1,FALSE))</f>
        <v/>
      </c>
      <c r="BI58" s="136" t="str">
        <f>IF(VLOOKUP($A58,'Anexo 2. Mapeo Instrumentos V3'!$A:$DV,BI$1,FALSE)="","",VLOOKUP($A58,'Anexo 2. Mapeo Instrumentos V3'!$A:$DV,BI$1,FALSE))</f>
        <v/>
      </c>
      <c r="BJ58" s="136" t="str">
        <f>IF(VLOOKUP($A58,'Anexo 2. Mapeo Instrumentos V3'!$A:$DV,BJ$1,FALSE)="","",VLOOKUP($A58,'Anexo 2. Mapeo Instrumentos V3'!$A:$DV,BJ$1,FALSE))</f>
        <v/>
      </c>
      <c r="BK58" s="136" t="str">
        <f>IF(VLOOKUP($A58,'Anexo 2. Mapeo Instrumentos V3'!$A:$DV,BK$1,FALSE)="","",VLOOKUP($A58,'Anexo 2. Mapeo Instrumentos V3'!$A:$DV,BK$1,FALSE))</f>
        <v/>
      </c>
      <c r="BL58" s="136" t="str">
        <f>IF(VLOOKUP($A58,'Anexo 2. Mapeo Instrumentos V3'!$A:$DV,BL$1,FALSE)="","",VLOOKUP($A58,'Anexo 2. Mapeo Instrumentos V3'!$A:$DV,BL$1,FALSE))</f>
        <v/>
      </c>
      <c r="BM58" s="136">
        <f>IF(VLOOKUP($A58,'Anexo 2. Mapeo Instrumentos V3'!$A:$DV,BM$1,FALSE)="","",VLOOKUP($A58,'Anexo 2. Mapeo Instrumentos V3'!$A:$DV,BM$1,FALSE))</f>
        <v>1</v>
      </c>
      <c r="BN58" s="136" t="str">
        <f>IF(VLOOKUP($A58,'Anexo 2. Mapeo Instrumentos V3'!$A:$DV,BN$1,FALSE)="","",VLOOKUP($A58,'Anexo 2. Mapeo Instrumentos V3'!$A:$DV,BN$1,FALSE))</f>
        <v/>
      </c>
      <c r="BO58" s="136">
        <f>IF(VLOOKUP($A58,'Anexo 2. Mapeo Instrumentos V3'!$A:$DV,BO$1,FALSE)="","",VLOOKUP($A58,'Anexo 2. Mapeo Instrumentos V3'!$A:$DV,BO$1,FALSE))</f>
        <v>1</v>
      </c>
      <c r="BP58" s="136" t="str">
        <f>IF(VLOOKUP($A58,'Anexo 2. Mapeo Instrumentos V3'!$A:$DV,BP$1,FALSE)="","",VLOOKUP($A58,'Anexo 2. Mapeo Instrumentos V3'!$A:$DV,BP$1,FALSE))</f>
        <v/>
      </c>
      <c r="BQ58" s="136" t="str">
        <f>IF(VLOOKUP($A58,'Anexo 2. Mapeo Instrumentos V3'!$A:$DV,BQ$1,FALSE)="","",VLOOKUP($A58,'Anexo 2. Mapeo Instrumentos V3'!$A:$DV,BQ$1,FALSE))</f>
        <v/>
      </c>
      <c r="BR58" s="136" t="str">
        <f>IF(VLOOKUP($A58,'Anexo 2. Mapeo Instrumentos V3'!$A:$DV,BR$1,FALSE)="","",VLOOKUP($A58,'Anexo 2. Mapeo Instrumentos V3'!$A:$DV,BR$1,FALSE))</f>
        <v/>
      </c>
      <c r="BS58" s="136" t="str">
        <f>IF(VLOOKUP($A58,'Anexo 2. Mapeo Instrumentos V3'!$A:$DV,BS$1,FALSE)="","",VLOOKUP($A58,'Anexo 2. Mapeo Instrumentos V3'!$A:$DV,BS$1,FALSE))</f>
        <v/>
      </c>
      <c r="BT58" s="136" t="str">
        <f>IF(VLOOKUP($A58,'Anexo 2. Mapeo Instrumentos V3'!$A:$DV,BT$1,FALSE)="","",VLOOKUP($A58,'Anexo 2. Mapeo Instrumentos V3'!$A:$DV,BT$1,FALSE))</f>
        <v/>
      </c>
      <c r="BU58" s="136" t="str">
        <f>IF(VLOOKUP($A58,'Anexo 2. Mapeo Instrumentos V3'!$A:$DV,BU$1,FALSE)="","",VLOOKUP($A58,'Anexo 2. Mapeo Instrumentos V3'!$A:$DV,BU$1,FALSE))</f>
        <v/>
      </c>
      <c r="BV58" s="166" t="str">
        <f>IF(VLOOKUP($A58,'Anexo 2. Mapeo Instrumentos V3'!$A:$DV,BV$1,FALSE)="","",VLOOKUP($A58,'Anexo 2. Mapeo Instrumentos V3'!$A:$DV,BV$1,FALSE))</f>
        <v/>
      </c>
      <c r="BW58" s="202">
        <f t="shared" si="1"/>
        <v>3</v>
      </c>
      <c r="BX58" s="202">
        <f t="shared" si="2"/>
        <v>8</v>
      </c>
    </row>
    <row r="59" spans="1:76" ht="135" x14ac:dyDescent="0.25">
      <c r="A59" s="102">
        <v>823</v>
      </c>
      <c r="B59" s="145" t="str">
        <f>IF(VLOOKUP($A59,'Anexo 2. Mapeo Instrumentos V3'!$A:$DV,B$1,FALSE)="","",VLOOKUP($A59,'Anexo 2. Mapeo Instrumentos V3'!$A:$DV,B$1,FALSE))</f>
        <v>1.3</v>
      </c>
      <c r="C59" s="157" t="str">
        <f>IF(VLOOKUP($A59,'Anexo 2. Mapeo Instrumentos V3'!$A:$DV,C$1,FALSE)="","",VLOOKUP($A59,'Anexo 2. Mapeo Instrumentos V3'!$A:$DV,C$1,FALSE))</f>
        <v xml:space="preserve">Programa de Seguimiento Judicial al Tratamiento de Drogas en el Sistema de Responsabilidad Penal de Adolescentes – SRPA
</v>
      </c>
      <c r="D59" s="72" t="str">
        <f>IF(VLOOKUP($A59,'Anexo 2. Mapeo Instrumentos V3'!$A:$DV,D$1,FALSE)="","",VLOOKUP($A59,'Anexo 2. Mapeo Instrumentos V3'!$A:$DV,D$1,FALSE))</f>
        <v xml:space="preserve">Realizar asistencia técnica para que en los territorios se brinde una alternativa a la judicialización y a la utilización de medidas privativas de la libertad, a través de la cual, un adolescente que haya cometido un delito relacionado con el consumo problemático de drogas, ingresa voluntariamente a un esquema de tratamiento integral bajo estricta supervisión judicial. 
La asistencia técnica se realiza a actores del SRPA, entes territoriales y sector salud. </v>
      </c>
      <c r="E59" s="130" t="str">
        <f>IF(VLOOKUP($A59,'Anexo 2. Mapeo Instrumentos V3'!$A:$DV,E$1,FALSE)="","",VLOOKUP($A59,'Anexo 2. Mapeo Instrumentos V3'!$A:$DV,E$1,FALSE))</f>
        <v>Dirección de Política de Drogas y Actividades relacionadas</v>
      </c>
      <c r="F59" s="130" t="str">
        <f>IF(VLOOKUP($A59,'Anexo 2. Mapeo Instrumentos V3'!$A:$DV,F$1,FALSE)="","",VLOOKUP($A59,'Anexo 2. Mapeo Instrumentos V3'!$A:$DV,F$1,FALSE))</f>
        <v xml:space="preserve">JENNY FAGUA </v>
      </c>
      <c r="G59" s="130">
        <f>IF(VLOOKUP($A59,'Anexo 2. Mapeo Instrumentos V3'!$A:$DV,G$1,FALSE)="","",VLOOKUP($A59,'Anexo 2. Mapeo Instrumentos V3'!$A:$DV,G$1,FALSE))</f>
        <v>3158666903</v>
      </c>
      <c r="H59" s="72" t="str">
        <f>IF(VLOOKUP($A59,'Anexo 2. Mapeo Instrumentos V3'!$A:$DV,H$1,FALSE)="","",VLOOKUP($A59,'Anexo 2. Mapeo Instrumentos V3'!$A:$DV,H$1,FALSE))</f>
        <v>jenny.fagua@minjusticia.gov.co</v>
      </c>
      <c r="I59" s="72" t="str">
        <f>IF(VLOOKUP($A59,'Anexo 2. Mapeo Instrumentos V3'!$A:$DV,I$1,FALSE)="","",VLOOKUP($A59,'Anexo 2. Mapeo Instrumentos V3'!$A:$DV,I$1,FALSE))</f>
        <v>NO</v>
      </c>
      <c r="J59" s="72" t="str">
        <f>IF(VLOOKUP($A59,'Anexo 2. Mapeo Instrumentos V3'!$A:$DV,J$1,FALSE)="","",VLOOKUP($A59,'Anexo 2. Mapeo Instrumentos V3'!$A:$DV,J$1,FALSE))</f>
        <v>NO</v>
      </c>
      <c r="K59" s="72" t="str">
        <f>IF(VLOOKUP($A59,'Anexo 2. Mapeo Instrumentos V3'!$A:$DV,K$1,FALSE)="","",VLOOKUP($A59,'Anexo 2. Mapeo Instrumentos V3'!$A:$DV,K$1,FALSE))</f>
        <v>NO</v>
      </c>
      <c r="L59" s="72" t="str">
        <f>IF(VLOOKUP($A59,'Anexo 2. Mapeo Instrumentos V3'!$A:$DV,L$1,FALSE)="","",VLOOKUP($A59,'Anexo 2. Mapeo Instrumentos V3'!$A:$DV,L$1,FALSE))</f>
        <v>NO</v>
      </c>
      <c r="M59" s="72" t="str">
        <f>IF(VLOOKUP($A59,'Anexo 2. Mapeo Instrumentos V3'!$A:$DV,M$1,FALSE)="","",VLOOKUP($A59,'Anexo 2. Mapeo Instrumentos V3'!$A:$DV,M$1,FALSE))</f>
        <v>NO</v>
      </c>
      <c r="N59" s="72" t="str">
        <f>IF(VLOOKUP($A59,'Anexo 2. Mapeo Instrumentos V3'!$A:$DV,N$1,FALSE)="","",VLOOKUP($A59,'Anexo 2. Mapeo Instrumentos V3'!$A:$DV,N$1,FALSE))</f>
        <v>SI</v>
      </c>
      <c r="O59" s="72" t="str">
        <f>IF(VLOOKUP($A59,'Anexo 2. Mapeo Instrumentos V3'!$A:$DV,O$1,FALSE)="","",VLOOKUP($A59,'Anexo 2. Mapeo Instrumentos V3'!$A:$DV,O$1,FALSE))</f>
        <v>NO</v>
      </c>
      <c r="P59" s="72" t="str">
        <f>IF(VLOOKUP($A59,'Anexo 2. Mapeo Instrumentos V3'!$A:$DV,P$1,FALSE)="","",VLOOKUP($A59,'Anexo 2. Mapeo Instrumentos V3'!$A:$DV,P$1,FALSE))</f>
        <v>NO</v>
      </c>
      <c r="Q59" s="72" t="str">
        <f>IF(VLOOKUP($A59,'Anexo 2. Mapeo Instrumentos V3'!$A:$DV,Q$1,FALSE)="","",VLOOKUP($A59,'Anexo 2. Mapeo Instrumentos V3'!$A:$DV,Q$1,FALSE))</f>
        <v>NO</v>
      </c>
      <c r="R59" s="72" t="str">
        <f>IF(VLOOKUP($A59,'Anexo 2. Mapeo Instrumentos V3'!$A:$DV,R$1,FALSE)="","",VLOOKUP($A59,'Anexo 2. Mapeo Instrumentos V3'!$A:$DV,R$1,FALSE))</f>
        <v>SI</v>
      </c>
      <c r="S59" s="72" t="str">
        <f>IF(VLOOKUP($A59,'Anexo 2. Mapeo Instrumentos V3'!$A:$DV,S$1,FALSE)="","",VLOOKUP($A59,'Anexo 2. Mapeo Instrumentos V3'!$A:$DV,S$1,FALSE))</f>
        <v>Sector Salud</v>
      </c>
      <c r="T59" s="72" t="str">
        <f>IF(VLOOKUP($A59,'Anexo 2. Mapeo Instrumentos V3'!$A:$DV,T$1,FALSE)="","",VLOOKUP($A59,'Anexo 2. Mapeo Instrumentos V3'!$A:$DV,T$1,FALSE))</f>
        <v>Sector gobierno, sector salud</v>
      </c>
      <c r="U59" s="72" t="str">
        <f>IF(VLOOKUP($A59,'Anexo 2. Mapeo Instrumentos V3'!$A:$DV,U$1,FALSE)="","",VLOOKUP($A59,'Anexo 2. Mapeo Instrumentos V3'!$A:$DV,U$1,FALSE))</f>
        <v>Asistencia Tecnica</v>
      </c>
      <c r="V59" s="72" t="str">
        <f>IF(VLOOKUP($A59,'Anexo 2. Mapeo Instrumentos V3'!$A:$DV,V$1,FALSE)="","",VLOOKUP($A59,'Anexo 2. Mapeo Instrumentos V3'!$A:$DV,V$1,FALSE))</f>
        <v/>
      </c>
      <c r="W59" s="158" t="str">
        <f>IF(VLOOKUP($A59,'Anexo 2. Mapeo Instrumentos V3'!$A:$DV,W$1,FALSE)="","",VLOOKUP($A59,'Anexo 2. Mapeo Instrumentos V3'!$A:$DV,W$1,FALSE))</f>
        <v>No. De territorios que reciben asistencia técnica en el Programa de Seguimiento Judicial al Tratamiento de Drogas en el SRPA</v>
      </c>
      <c r="X59" s="3" t="str">
        <f>IF(VLOOKUP($A59,'Anexo 2. Mapeo Instrumentos V3'!$A:$DV,X$1,FALSE)="","",VLOOKUP($A59,'Anexo 2. Mapeo Instrumentos V3'!$A:$DV,X$1,FALSE))</f>
        <v/>
      </c>
      <c r="Y59" s="102" t="str">
        <f>IF(VLOOKUP($A59,'Anexo 2. Mapeo Instrumentos V3'!$A:$DV,Y$1,FALSE)="","",VLOOKUP($A59,'Anexo 2. Mapeo Instrumentos V3'!$A:$DV,Y$1,FALSE))</f>
        <v/>
      </c>
      <c r="Z59" s="136" t="str">
        <f>IF(VLOOKUP($A59,'Anexo 2. Mapeo Instrumentos V3'!$A:$DV,Z$1,FALSE)="","",VLOOKUP($A59,'Anexo 2. Mapeo Instrumentos V3'!$A:$DV,Z$1,FALSE))</f>
        <v/>
      </c>
      <c r="AA59" s="136" t="str">
        <f>IF(VLOOKUP($A59,'Anexo 2. Mapeo Instrumentos V3'!$A:$DV,AA$1,FALSE)="","",VLOOKUP($A59,'Anexo 2. Mapeo Instrumentos V3'!$A:$DV,AA$1,FALSE))</f>
        <v/>
      </c>
      <c r="AB59" s="136" t="str">
        <f>IF(VLOOKUP($A59,'Anexo 2. Mapeo Instrumentos V3'!$A:$DV,AB$1,FALSE)="","",VLOOKUP($A59,'Anexo 2. Mapeo Instrumentos V3'!$A:$DV,AB$1,FALSE))</f>
        <v/>
      </c>
      <c r="AC59" s="136" t="str">
        <f>IF(VLOOKUP($A59,'Anexo 2. Mapeo Instrumentos V3'!$A:$DV,AC$1,FALSE)="","",VLOOKUP($A59,'Anexo 2. Mapeo Instrumentos V3'!$A:$DV,AC$1,FALSE))</f>
        <v/>
      </c>
      <c r="AD59" s="136" t="str">
        <f>IF(VLOOKUP($A59,'Anexo 2. Mapeo Instrumentos V3'!$A:$DV,AD$1,FALSE)="","",VLOOKUP($A59,'Anexo 2. Mapeo Instrumentos V3'!$A:$DV,AD$1,FALSE))</f>
        <v/>
      </c>
      <c r="AE59" s="136" t="str">
        <f>IF(VLOOKUP($A59,'Anexo 2. Mapeo Instrumentos V3'!$A:$DV,AE$1,FALSE)="","",VLOOKUP($A59,'Anexo 2. Mapeo Instrumentos V3'!$A:$DV,AE$1,FALSE))</f>
        <v/>
      </c>
      <c r="AF59" s="136" t="str">
        <f>IF(VLOOKUP($A59,'Anexo 2. Mapeo Instrumentos V3'!$A:$DV,AF$1,FALSE)="","",VLOOKUP($A59,'Anexo 2. Mapeo Instrumentos V3'!$A:$DV,AF$1,FALSE))</f>
        <v/>
      </c>
      <c r="AG59" s="136" t="str">
        <f>IF(VLOOKUP($A59,'Anexo 2. Mapeo Instrumentos V3'!$A:$DV,AG$1,FALSE)="","",VLOOKUP($A59,'Anexo 2. Mapeo Instrumentos V3'!$A:$DV,AG$1,FALSE))</f>
        <v/>
      </c>
      <c r="AH59" s="136" t="str">
        <f>IF(VLOOKUP($A59,'Anexo 2. Mapeo Instrumentos V3'!$A:$DV,AH$1,FALSE)="","",VLOOKUP($A59,'Anexo 2. Mapeo Instrumentos V3'!$A:$DV,AH$1,FALSE))</f>
        <v/>
      </c>
      <c r="AI59" s="136">
        <f>IF(VLOOKUP($A59,'Anexo 2. Mapeo Instrumentos V3'!$A:$DV,AI$1,FALSE)="","",VLOOKUP($A59,'Anexo 2. Mapeo Instrumentos V3'!$A:$DV,AI$1,FALSE))</f>
        <v>1</v>
      </c>
      <c r="AJ59" s="136" t="str">
        <f>IF(VLOOKUP($A59,'Anexo 2. Mapeo Instrumentos V3'!$A:$DV,AJ$1,FALSE)="","",VLOOKUP($A59,'Anexo 2. Mapeo Instrumentos V3'!$A:$DV,AJ$1,FALSE))</f>
        <v/>
      </c>
      <c r="AK59" s="136" t="str">
        <f>IF(VLOOKUP($A59,'Anexo 2. Mapeo Instrumentos V3'!$A:$DV,AK$1,FALSE)="","",VLOOKUP($A59,'Anexo 2. Mapeo Instrumentos V3'!$A:$DV,AK$1,FALSE))</f>
        <v/>
      </c>
      <c r="AL59" s="136" t="str">
        <f>IF(VLOOKUP($A59,'Anexo 2. Mapeo Instrumentos V3'!$A:$DV,AL$1,FALSE)="","",VLOOKUP($A59,'Anexo 2. Mapeo Instrumentos V3'!$A:$DV,AL$1,FALSE))</f>
        <v/>
      </c>
      <c r="AM59" s="136" t="str">
        <f>IF(VLOOKUP($A59,'Anexo 2. Mapeo Instrumentos V3'!$A:$DV,AM$1,FALSE)="","",VLOOKUP($A59,'Anexo 2. Mapeo Instrumentos V3'!$A:$DV,AM$1,FALSE))</f>
        <v/>
      </c>
      <c r="AN59" s="136" t="str">
        <f>IF(VLOOKUP($A59,'Anexo 2. Mapeo Instrumentos V3'!$A:$DV,AN$1,FALSE)="","",VLOOKUP($A59,'Anexo 2. Mapeo Instrumentos V3'!$A:$DV,AN$1,FALSE))</f>
        <v/>
      </c>
      <c r="AO59" s="136" t="str">
        <f>IF(VLOOKUP($A59,'Anexo 2. Mapeo Instrumentos V3'!$A:$DV,AO$1,FALSE)="","",VLOOKUP($A59,'Anexo 2. Mapeo Instrumentos V3'!$A:$DV,AO$1,FALSE))</f>
        <v/>
      </c>
      <c r="AP59" s="136" t="str">
        <f>IF(VLOOKUP($A59,'Anexo 2. Mapeo Instrumentos V3'!$A:$DV,AP$1,FALSE)="","",VLOOKUP($A59,'Anexo 2. Mapeo Instrumentos V3'!$A:$DV,AP$1,FALSE))</f>
        <v/>
      </c>
      <c r="AQ59" s="136" t="str">
        <f>IF(VLOOKUP($A59,'Anexo 2. Mapeo Instrumentos V3'!$A:$DV,AQ$1,FALSE)="","",VLOOKUP($A59,'Anexo 2. Mapeo Instrumentos V3'!$A:$DV,AQ$1,FALSE))</f>
        <v/>
      </c>
      <c r="AR59" s="136">
        <f>IF(VLOOKUP($A59,'Anexo 2. Mapeo Instrumentos V3'!$A:$DV,AR$1,FALSE)="","",VLOOKUP($A59,'Anexo 2. Mapeo Instrumentos V3'!$A:$DV,AR$1,FALSE))</f>
        <v>1</v>
      </c>
      <c r="AS59" s="136" t="str">
        <f>IF(VLOOKUP($A59,'Anexo 2. Mapeo Instrumentos V3'!$A:$DV,AS$1,FALSE)="","",VLOOKUP($A59,'Anexo 2. Mapeo Instrumentos V3'!$A:$DV,AS$1,FALSE))</f>
        <v/>
      </c>
      <c r="AT59" s="136">
        <f>IF(VLOOKUP($A59,'Anexo 2. Mapeo Instrumentos V3'!$A:$DV,AT$1,FALSE)="","",VLOOKUP($A59,'Anexo 2. Mapeo Instrumentos V3'!$A:$DV,AT$1,FALSE))</f>
        <v>1</v>
      </c>
      <c r="AU59" s="136" t="str">
        <f>IF(VLOOKUP($A59,'Anexo 2. Mapeo Instrumentos V3'!$A:$DV,AU$1,FALSE)="","",VLOOKUP($A59,'Anexo 2. Mapeo Instrumentos V3'!$A:$DV,AU$1,FALSE))</f>
        <v/>
      </c>
      <c r="AV59" s="136" t="str">
        <f>IF(VLOOKUP($A59,'Anexo 2. Mapeo Instrumentos V3'!$A:$DV,AV$1,FALSE)="","",VLOOKUP($A59,'Anexo 2. Mapeo Instrumentos V3'!$A:$DV,AV$1,FALSE))</f>
        <v/>
      </c>
      <c r="AW59" s="136" t="str">
        <f>IF(VLOOKUP($A59,'Anexo 2. Mapeo Instrumentos V3'!$A:$DV,AW$1,FALSE)="","",VLOOKUP($A59,'Anexo 2. Mapeo Instrumentos V3'!$A:$DV,AW$1,FALSE))</f>
        <v/>
      </c>
      <c r="AX59" s="136" t="str">
        <f>IF(VLOOKUP($A59,'Anexo 2. Mapeo Instrumentos V3'!$A:$DV,AX$1,FALSE)="","",VLOOKUP($A59,'Anexo 2. Mapeo Instrumentos V3'!$A:$DV,AX$1,FALSE))</f>
        <v/>
      </c>
      <c r="AY59" s="136">
        <f>IF(VLOOKUP($A59,'Anexo 2. Mapeo Instrumentos V3'!$A:$DV,AY$1,FALSE)="","",VLOOKUP($A59,'Anexo 2. Mapeo Instrumentos V3'!$A:$DV,AY$1,FALSE))</f>
        <v>1</v>
      </c>
      <c r="AZ59" s="136" t="str">
        <f>IF(VLOOKUP($A59,'Anexo 2. Mapeo Instrumentos V3'!$A:$DV,AZ$1,FALSE)="","",VLOOKUP($A59,'Anexo 2. Mapeo Instrumentos V3'!$A:$DV,AZ$1,FALSE))</f>
        <v/>
      </c>
      <c r="BA59" s="136" t="str">
        <f>IF(VLOOKUP($A59,'Anexo 2. Mapeo Instrumentos V3'!$A:$DV,BA$1,FALSE)="","",VLOOKUP($A59,'Anexo 2. Mapeo Instrumentos V3'!$A:$DV,BA$1,FALSE))</f>
        <v/>
      </c>
      <c r="BB59" s="166" t="str">
        <f>IF(VLOOKUP($A59,'Anexo 2. Mapeo Instrumentos V3'!$A:$DV,BB$1,FALSE)="","",VLOOKUP($A59,'Anexo 2. Mapeo Instrumentos V3'!$A:$DV,BB$1,FALSE))</f>
        <v/>
      </c>
      <c r="BC59" s="202">
        <f t="shared" si="0"/>
        <v>4</v>
      </c>
      <c r="BD59" s="102" t="str">
        <f>IF(VLOOKUP($A59,'Anexo 2. Mapeo Instrumentos V3'!$A:$DV,BD$1,FALSE)="","",VLOOKUP($A59,'Anexo 2. Mapeo Instrumentos V3'!$A:$DV,BD$1,FALSE))</f>
        <v/>
      </c>
      <c r="BE59" s="136">
        <f>IF(VLOOKUP($A59,'Anexo 2. Mapeo Instrumentos V3'!$A:$DV,BE$1,FALSE)="","",VLOOKUP($A59,'Anexo 2. Mapeo Instrumentos V3'!$A:$DV,BE$1,FALSE))</f>
        <v>1</v>
      </c>
      <c r="BF59" s="136" t="str">
        <f>IF(VLOOKUP($A59,'Anexo 2. Mapeo Instrumentos V3'!$A:$DV,BF$1,FALSE)="","",VLOOKUP($A59,'Anexo 2. Mapeo Instrumentos V3'!$A:$DV,BF$1,FALSE))</f>
        <v/>
      </c>
      <c r="BG59" s="136" t="str">
        <f>IF(VLOOKUP($A59,'Anexo 2. Mapeo Instrumentos V3'!$A:$DV,BG$1,FALSE)="","",VLOOKUP($A59,'Anexo 2. Mapeo Instrumentos V3'!$A:$DV,BG$1,FALSE))</f>
        <v/>
      </c>
      <c r="BH59" s="136" t="str">
        <f>IF(VLOOKUP($A59,'Anexo 2. Mapeo Instrumentos V3'!$A:$DV,BH$1,FALSE)="","",VLOOKUP($A59,'Anexo 2. Mapeo Instrumentos V3'!$A:$DV,BH$1,FALSE))</f>
        <v/>
      </c>
      <c r="BI59" s="136" t="str">
        <f>IF(VLOOKUP($A59,'Anexo 2. Mapeo Instrumentos V3'!$A:$DV,BI$1,FALSE)="","",VLOOKUP($A59,'Anexo 2. Mapeo Instrumentos V3'!$A:$DV,BI$1,FALSE))</f>
        <v/>
      </c>
      <c r="BJ59" s="136" t="str">
        <f>IF(VLOOKUP($A59,'Anexo 2. Mapeo Instrumentos V3'!$A:$DV,BJ$1,FALSE)="","",VLOOKUP($A59,'Anexo 2. Mapeo Instrumentos V3'!$A:$DV,BJ$1,FALSE))</f>
        <v/>
      </c>
      <c r="BK59" s="136" t="str">
        <f>IF(VLOOKUP($A59,'Anexo 2. Mapeo Instrumentos V3'!$A:$DV,BK$1,FALSE)="","",VLOOKUP($A59,'Anexo 2. Mapeo Instrumentos V3'!$A:$DV,BK$1,FALSE))</f>
        <v/>
      </c>
      <c r="BL59" s="136" t="str">
        <f>IF(VLOOKUP($A59,'Anexo 2. Mapeo Instrumentos V3'!$A:$DV,BL$1,FALSE)="","",VLOOKUP($A59,'Anexo 2. Mapeo Instrumentos V3'!$A:$DV,BL$1,FALSE))</f>
        <v/>
      </c>
      <c r="BM59" s="136">
        <f>IF(VLOOKUP($A59,'Anexo 2. Mapeo Instrumentos V3'!$A:$DV,BM$1,FALSE)="","",VLOOKUP($A59,'Anexo 2. Mapeo Instrumentos V3'!$A:$DV,BM$1,FALSE))</f>
        <v>1</v>
      </c>
      <c r="BN59" s="136">
        <f>IF(VLOOKUP($A59,'Anexo 2. Mapeo Instrumentos V3'!$A:$DV,BN$1,FALSE)="","",VLOOKUP($A59,'Anexo 2. Mapeo Instrumentos V3'!$A:$DV,BN$1,FALSE))</f>
        <v>1</v>
      </c>
      <c r="BO59" s="136">
        <f>IF(VLOOKUP($A59,'Anexo 2. Mapeo Instrumentos V3'!$A:$DV,BO$1,FALSE)="","",VLOOKUP($A59,'Anexo 2. Mapeo Instrumentos V3'!$A:$DV,BO$1,FALSE))</f>
        <v>1</v>
      </c>
      <c r="BP59" s="136" t="str">
        <f>IF(VLOOKUP($A59,'Anexo 2. Mapeo Instrumentos V3'!$A:$DV,BP$1,FALSE)="","",VLOOKUP($A59,'Anexo 2. Mapeo Instrumentos V3'!$A:$DV,BP$1,FALSE))</f>
        <v/>
      </c>
      <c r="BQ59" s="136">
        <f>IF(VLOOKUP($A59,'Anexo 2. Mapeo Instrumentos V3'!$A:$DV,BQ$1,FALSE)="","",VLOOKUP($A59,'Anexo 2. Mapeo Instrumentos V3'!$A:$DV,BQ$1,FALSE))</f>
        <v>1</v>
      </c>
      <c r="BR59" s="136" t="str">
        <f>IF(VLOOKUP($A59,'Anexo 2. Mapeo Instrumentos V3'!$A:$DV,BR$1,FALSE)="","",VLOOKUP($A59,'Anexo 2. Mapeo Instrumentos V3'!$A:$DV,BR$1,FALSE))</f>
        <v/>
      </c>
      <c r="BS59" s="136">
        <f>IF(VLOOKUP($A59,'Anexo 2. Mapeo Instrumentos V3'!$A:$DV,BS$1,FALSE)="","",VLOOKUP($A59,'Anexo 2. Mapeo Instrumentos V3'!$A:$DV,BS$1,FALSE))</f>
        <v>1</v>
      </c>
      <c r="BT59" s="136" t="str">
        <f>IF(VLOOKUP($A59,'Anexo 2. Mapeo Instrumentos V3'!$A:$DV,BT$1,FALSE)="","",VLOOKUP($A59,'Anexo 2. Mapeo Instrumentos V3'!$A:$DV,BT$1,FALSE))</f>
        <v/>
      </c>
      <c r="BU59" s="136" t="str">
        <f>IF(VLOOKUP($A59,'Anexo 2. Mapeo Instrumentos V3'!$A:$DV,BU$1,FALSE)="","",VLOOKUP($A59,'Anexo 2. Mapeo Instrumentos V3'!$A:$DV,BU$1,FALSE))</f>
        <v/>
      </c>
      <c r="BV59" s="166" t="str">
        <f>IF(VLOOKUP($A59,'Anexo 2. Mapeo Instrumentos V3'!$A:$DV,BV$1,FALSE)="","",VLOOKUP($A59,'Anexo 2. Mapeo Instrumentos V3'!$A:$DV,BV$1,FALSE))</f>
        <v/>
      </c>
      <c r="BW59" s="202">
        <f t="shared" si="1"/>
        <v>6</v>
      </c>
      <c r="BX59" s="202">
        <f t="shared" si="2"/>
        <v>10</v>
      </c>
    </row>
    <row r="60" spans="1:76" ht="90" x14ac:dyDescent="0.25">
      <c r="A60" s="102">
        <v>824</v>
      </c>
      <c r="B60" s="145" t="str">
        <f>IF(VLOOKUP($A60,'Anexo 2. Mapeo Instrumentos V3'!$A:$DV,B$1,FALSE)="","",VLOOKUP($A60,'Anexo 2. Mapeo Instrumentos V3'!$A:$DV,B$1,FALSE))</f>
        <v>1.3</v>
      </c>
      <c r="C60" s="157" t="str">
        <f>IF(VLOOKUP($A60,'Anexo 2. Mapeo Instrumentos V3'!$A:$DV,C$1,FALSE)="","",VLOOKUP($A60,'Anexo 2. Mapeo Instrumentos V3'!$A:$DV,C$1,FALSE))</f>
        <v>Estrategia de territorialización de la Política de Drogas</v>
      </c>
      <c r="D60" s="72" t="str">
        <f>IF(VLOOKUP($A60,'Anexo 2. Mapeo Instrumentos V3'!$A:$DV,D$1,FALSE)="","",VLOOKUP($A60,'Anexo 2. Mapeo Instrumentos V3'!$A:$DV,D$1,FALSE))</f>
        <v xml:space="preserve"> Asistir técnicamente a los Consejos Seccionales de Estupefacientes y Comités Departamentales de Drogas en la formulación, implementación, seguimiento y evaluación de acciones para enfrentar el problema de las drogas en el territorio, alineados con RF</v>
      </c>
      <c r="E60" s="130" t="str">
        <f>IF(VLOOKUP($A60,'Anexo 2. Mapeo Instrumentos V3'!$A:$DV,E$1,FALSE)="","",VLOOKUP($A60,'Anexo 2. Mapeo Instrumentos V3'!$A:$DV,E$1,FALSE))</f>
        <v>Dirección de Política de Drogas y Actividades relacionadas</v>
      </c>
      <c r="F60" s="130" t="str">
        <f>IF(VLOOKUP($A60,'Anexo 2. Mapeo Instrumentos V3'!$A:$DV,F$1,FALSE)="","",VLOOKUP($A60,'Anexo 2. Mapeo Instrumentos V3'!$A:$DV,F$1,FALSE))</f>
        <v>ANA MARIA RUEDA - MIGUEL ORTEGA</v>
      </c>
      <c r="G60" s="136" t="str">
        <f>IF(VLOOKUP($A60,'Anexo 2. Mapeo Instrumentos V3'!$A:$DV,G$1,FALSE)="","",VLOOKUP($A60,'Anexo 2. Mapeo Instrumentos V3'!$A:$DV,G$1,FALSE))</f>
        <v>3108559185 -3155620297</v>
      </c>
      <c r="H60" s="72" t="str">
        <f>IF(VLOOKUP($A60,'Anexo 2. Mapeo Instrumentos V3'!$A:$DV,H$1,FALSE)="","",VLOOKUP($A60,'Anexo 2. Mapeo Instrumentos V3'!$A:$DV,H$1,FALSE))</f>
        <v>ana.rueda@minjusticia.gov.co - miguel.ortega@minjusticia.gov.co</v>
      </c>
      <c r="I60" s="7" t="str">
        <f>IF(VLOOKUP($A60,'Anexo 2. Mapeo Instrumentos V3'!$A:$DV,I$1,FALSE)="","",VLOOKUP($A60,'Anexo 2. Mapeo Instrumentos V3'!$A:$DV,I$1,FALSE))</f>
        <v>NO</v>
      </c>
      <c r="J60" s="7" t="str">
        <f>IF(VLOOKUP($A60,'Anexo 2. Mapeo Instrumentos V3'!$A:$DV,J$1,FALSE)="","",VLOOKUP($A60,'Anexo 2. Mapeo Instrumentos V3'!$A:$DV,J$1,FALSE))</f>
        <v>NO</v>
      </c>
      <c r="K60" s="7" t="str">
        <f>IF(VLOOKUP($A60,'Anexo 2. Mapeo Instrumentos V3'!$A:$DV,K$1,FALSE)="","",VLOOKUP($A60,'Anexo 2. Mapeo Instrumentos V3'!$A:$DV,K$1,FALSE))</f>
        <v>NO</v>
      </c>
      <c r="L60" s="7" t="str">
        <f>IF(VLOOKUP($A60,'Anexo 2. Mapeo Instrumentos V3'!$A:$DV,L$1,FALSE)="","",VLOOKUP($A60,'Anexo 2. Mapeo Instrumentos V3'!$A:$DV,L$1,FALSE))</f>
        <v>NO</v>
      </c>
      <c r="M60" s="7" t="str">
        <f>IF(VLOOKUP($A60,'Anexo 2. Mapeo Instrumentos V3'!$A:$DV,M$1,FALSE)="","",VLOOKUP($A60,'Anexo 2. Mapeo Instrumentos V3'!$A:$DV,M$1,FALSE))</f>
        <v>NO</v>
      </c>
      <c r="N60" s="7" t="str">
        <f>IF(VLOOKUP($A60,'Anexo 2. Mapeo Instrumentos V3'!$A:$DV,N$1,FALSE)="","",VLOOKUP($A60,'Anexo 2. Mapeo Instrumentos V3'!$A:$DV,N$1,FALSE))</f>
        <v>SI</v>
      </c>
      <c r="O60" s="72" t="str">
        <f>IF(VLOOKUP($A60,'Anexo 2. Mapeo Instrumentos V3'!$A:$DV,O$1,FALSE)="","",VLOOKUP($A60,'Anexo 2. Mapeo Instrumentos V3'!$A:$DV,O$1,FALSE))</f>
        <v>SI</v>
      </c>
      <c r="P60" s="72" t="str">
        <f>IF(VLOOKUP($A60,'Anexo 2. Mapeo Instrumentos V3'!$A:$DV,P$1,FALSE)="","",VLOOKUP($A60,'Anexo 2. Mapeo Instrumentos V3'!$A:$DV,P$1,FALSE))</f>
        <v>NO</v>
      </c>
      <c r="Q60" s="7" t="str">
        <f>IF(VLOOKUP($A60,'Anexo 2. Mapeo Instrumentos V3'!$A:$DV,Q$1,FALSE)="","",VLOOKUP($A60,'Anexo 2. Mapeo Instrumentos V3'!$A:$DV,Q$1,FALSE))</f>
        <v>NO</v>
      </c>
      <c r="R60" s="7" t="str">
        <f>IF(VLOOKUP($A60,'Anexo 2. Mapeo Instrumentos V3'!$A:$DV,R$1,FALSE)="","",VLOOKUP($A60,'Anexo 2. Mapeo Instrumentos V3'!$A:$DV,R$1,FALSE))</f>
        <v>SI</v>
      </c>
      <c r="S60" s="72" t="str">
        <f>IF(VLOOKUP($A60,'Anexo 2. Mapeo Instrumentos V3'!$A:$DV,S$1,FALSE)="","",VLOOKUP($A60,'Anexo 2. Mapeo Instrumentos V3'!$A:$DV,S$1,FALSE))</f>
        <v>Organizaciones de la Soceidad Civil, líderes comunitarios, gremios</v>
      </c>
      <c r="T60" s="72" t="str">
        <f>IF(VLOOKUP($A60,'Anexo 2. Mapeo Instrumentos V3'!$A:$DV,T$1,FALSE)="","",VLOOKUP($A60,'Anexo 2. Mapeo Instrumentos V3'!$A:$DV,T$1,FALSE))</f>
        <v>Salud, Gobierno, Seguridad y convivencia, educación, desarrollo rural.</v>
      </c>
      <c r="U60" s="72" t="str">
        <f>IF(VLOOKUP($A60,'Anexo 2. Mapeo Instrumentos V3'!$A:$DV,U$1,FALSE)="","",VLOOKUP($A60,'Anexo 2. Mapeo Instrumentos V3'!$A:$DV,U$1,FALSE))</f>
        <v>Otro: fortalecimiento de capacidades técnicas</v>
      </c>
      <c r="V60" s="72" t="str">
        <f>IF(VLOOKUP($A60,'Anexo 2. Mapeo Instrumentos V3'!$A:$DV,V$1,FALSE)="","",VLOOKUP($A60,'Anexo 2. Mapeo Instrumentos V3'!$A:$DV,V$1,FALSE))</f>
        <v/>
      </c>
      <c r="W60" s="158" t="str">
        <f>IF(VLOOKUP($A60,'Anexo 2. Mapeo Instrumentos V3'!$A:$DV,W$1,FALSE)="","",VLOOKUP($A60,'Anexo 2. Mapeo Instrumentos V3'!$A:$DV,W$1,FALSE))</f>
        <v>Número de entidades territoriales acompañadas y asesoradas en el marco de los Consejos Seccionales de Estupefacientes y Comités Departamentales de Estupefacientes</v>
      </c>
      <c r="X60" s="3" t="str">
        <f>IF(VLOOKUP($A60,'Anexo 2. Mapeo Instrumentos V3'!$A:$DV,X$1,FALSE)="","",VLOOKUP($A60,'Anexo 2. Mapeo Instrumentos V3'!$A:$DV,X$1,FALSE))</f>
        <v/>
      </c>
      <c r="Y60" s="102" t="str">
        <f>IF(VLOOKUP($A60,'Anexo 2. Mapeo Instrumentos V3'!$A:$DV,Y$1,FALSE)="","",VLOOKUP($A60,'Anexo 2. Mapeo Instrumentos V3'!$A:$DV,Y$1,FALSE))</f>
        <v/>
      </c>
      <c r="Z60" s="136" t="str">
        <f>IF(VLOOKUP($A60,'Anexo 2. Mapeo Instrumentos V3'!$A:$DV,Z$1,FALSE)="","",VLOOKUP($A60,'Anexo 2. Mapeo Instrumentos V3'!$A:$DV,Z$1,FALSE))</f>
        <v/>
      </c>
      <c r="AA60" s="136" t="str">
        <f>IF(VLOOKUP($A60,'Anexo 2. Mapeo Instrumentos V3'!$A:$DV,AA$1,FALSE)="","",VLOOKUP($A60,'Anexo 2. Mapeo Instrumentos V3'!$A:$DV,AA$1,FALSE))</f>
        <v/>
      </c>
      <c r="AB60" s="136" t="str">
        <f>IF(VLOOKUP($A60,'Anexo 2. Mapeo Instrumentos V3'!$A:$DV,AB$1,FALSE)="","",VLOOKUP($A60,'Anexo 2. Mapeo Instrumentos V3'!$A:$DV,AB$1,FALSE))</f>
        <v/>
      </c>
      <c r="AC60" s="136" t="str">
        <f>IF(VLOOKUP($A60,'Anexo 2. Mapeo Instrumentos V3'!$A:$DV,AC$1,FALSE)="","",VLOOKUP($A60,'Anexo 2. Mapeo Instrumentos V3'!$A:$DV,AC$1,FALSE))</f>
        <v/>
      </c>
      <c r="AD60" s="136" t="str">
        <f>IF(VLOOKUP($A60,'Anexo 2. Mapeo Instrumentos V3'!$A:$DV,AD$1,FALSE)="","",VLOOKUP($A60,'Anexo 2. Mapeo Instrumentos V3'!$A:$DV,AD$1,FALSE))</f>
        <v/>
      </c>
      <c r="AE60" s="136" t="str">
        <f>IF(VLOOKUP($A60,'Anexo 2. Mapeo Instrumentos V3'!$A:$DV,AE$1,FALSE)="","",VLOOKUP($A60,'Anexo 2. Mapeo Instrumentos V3'!$A:$DV,AE$1,FALSE))</f>
        <v/>
      </c>
      <c r="AF60" s="136" t="str">
        <f>IF(VLOOKUP($A60,'Anexo 2. Mapeo Instrumentos V3'!$A:$DV,AF$1,FALSE)="","",VLOOKUP($A60,'Anexo 2. Mapeo Instrumentos V3'!$A:$DV,AF$1,FALSE))</f>
        <v/>
      </c>
      <c r="AG60" s="136" t="str">
        <f>IF(VLOOKUP($A60,'Anexo 2. Mapeo Instrumentos V3'!$A:$DV,AG$1,FALSE)="","",VLOOKUP($A60,'Anexo 2. Mapeo Instrumentos V3'!$A:$DV,AG$1,FALSE))</f>
        <v/>
      </c>
      <c r="AH60" s="136" t="str">
        <f>IF(VLOOKUP($A60,'Anexo 2. Mapeo Instrumentos V3'!$A:$DV,AH$1,FALSE)="","",VLOOKUP($A60,'Anexo 2. Mapeo Instrumentos V3'!$A:$DV,AH$1,FALSE))</f>
        <v/>
      </c>
      <c r="AI60" s="136" t="str">
        <f>IF(VLOOKUP($A60,'Anexo 2. Mapeo Instrumentos V3'!$A:$DV,AI$1,FALSE)="","",VLOOKUP($A60,'Anexo 2. Mapeo Instrumentos V3'!$A:$DV,AI$1,FALSE))</f>
        <v/>
      </c>
      <c r="AJ60" s="136" t="str">
        <f>IF(VLOOKUP($A60,'Anexo 2. Mapeo Instrumentos V3'!$A:$DV,AJ$1,FALSE)="","",VLOOKUP($A60,'Anexo 2. Mapeo Instrumentos V3'!$A:$DV,AJ$1,FALSE))</f>
        <v/>
      </c>
      <c r="AK60" s="136" t="str">
        <f>IF(VLOOKUP($A60,'Anexo 2. Mapeo Instrumentos V3'!$A:$DV,AK$1,FALSE)="","",VLOOKUP($A60,'Anexo 2. Mapeo Instrumentos V3'!$A:$DV,AK$1,FALSE))</f>
        <v/>
      </c>
      <c r="AL60" s="136" t="str">
        <f>IF(VLOOKUP($A60,'Anexo 2. Mapeo Instrumentos V3'!$A:$DV,AL$1,FALSE)="","",VLOOKUP($A60,'Anexo 2. Mapeo Instrumentos V3'!$A:$DV,AL$1,FALSE))</f>
        <v/>
      </c>
      <c r="AM60" s="136" t="str">
        <f>IF(VLOOKUP($A60,'Anexo 2. Mapeo Instrumentos V3'!$A:$DV,AM$1,FALSE)="","",VLOOKUP($A60,'Anexo 2. Mapeo Instrumentos V3'!$A:$DV,AM$1,FALSE))</f>
        <v/>
      </c>
      <c r="AN60" s="136" t="str">
        <f>IF(VLOOKUP($A60,'Anexo 2. Mapeo Instrumentos V3'!$A:$DV,AN$1,FALSE)="","",VLOOKUP($A60,'Anexo 2. Mapeo Instrumentos V3'!$A:$DV,AN$1,FALSE))</f>
        <v/>
      </c>
      <c r="AO60" s="136" t="str">
        <f>IF(VLOOKUP($A60,'Anexo 2. Mapeo Instrumentos V3'!$A:$DV,AO$1,FALSE)="","",VLOOKUP($A60,'Anexo 2. Mapeo Instrumentos V3'!$A:$DV,AO$1,FALSE))</f>
        <v/>
      </c>
      <c r="AP60" s="136" t="str">
        <f>IF(VLOOKUP($A60,'Anexo 2. Mapeo Instrumentos V3'!$A:$DV,AP$1,FALSE)="","",VLOOKUP($A60,'Anexo 2. Mapeo Instrumentos V3'!$A:$DV,AP$1,FALSE))</f>
        <v/>
      </c>
      <c r="AQ60" s="136" t="str">
        <f>IF(VLOOKUP($A60,'Anexo 2. Mapeo Instrumentos V3'!$A:$DV,AQ$1,FALSE)="","",VLOOKUP($A60,'Anexo 2. Mapeo Instrumentos V3'!$A:$DV,AQ$1,FALSE))</f>
        <v/>
      </c>
      <c r="AR60" s="136" t="str">
        <f>IF(VLOOKUP($A60,'Anexo 2. Mapeo Instrumentos V3'!$A:$DV,AR$1,FALSE)="","",VLOOKUP($A60,'Anexo 2. Mapeo Instrumentos V3'!$A:$DV,AR$1,FALSE))</f>
        <v/>
      </c>
      <c r="AS60" s="136" t="str">
        <f>IF(VLOOKUP($A60,'Anexo 2. Mapeo Instrumentos V3'!$A:$DV,AS$1,FALSE)="","",VLOOKUP($A60,'Anexo 2. Mapeo Instrumentos V3'!$A:$DV,AS$1,FALSE))</f>
        <v/>
      </c>
      <c r="AT60" s="136">
        <f>IF(VLOOKUP($A60,'Anexo 2. Mapeo Instrumentos V3'!$A:$DV,AT$1,FALSE)="","",VLOOKUP($A60,'Anexo 2. Mapeo Instrumentos V3'!$A:$DV,AT$1,FALSE))</f>
        <v>1</v>
      </c>
      <c r="AU60" s="136" t="str">
        <f>IF(VLOOKUP($A60,'Anexo 2. Mapeo Instrumentos V3'!$A:$DV,AU$1,FALSE)="","",VLOOKUP($A60,'Anexo 2. Mapeo Instrumentos V3'!$A:$DV,AU$1,FALSE))</f>
        <v/>
      </c>
      <c r="AV60" s="136" t="str">
        <f>IF(VLOOKUP($A60,'Anexo 2. Mapeo Instrumentos V3'!$A:$DV,AV$1,FALSE)="","",VLOOKUP($A60,'Anexo 2. Mapeo Instrumentos V3'!$A:$DV,AV$1,FALSE))</f>
        <v/>
      </c>
      <c r="AW60" s="136" t="str">
        <f>IF(VLOOKUP($A60,'Anexo 2. Mapeo Instrumentos V3'!$A:$DV,AW$1,FALSE)="","",VLOOKUP($A60,'Anexo 2. Mapeo Instrumentos V3'!$A:$DV,AW$1,FALSE))</f>
        <v/>
      </c>
      <c r="AX60" s="136" t="str">
        <f>IF(VLOOKUP($A60,'Anexo 2. Mapeo Instrumentos V3'!$A:$DV,AX$1,FALSE)="","",VLOOKUP($A60,'Anexo 2. Mapeo Instrumentos V3'!$A:$DV,AX$1,FALSE))</f>
        <v/>
      </c>
      <c r="AY60" s="136" t="str">
        <f>IF(VLOOKUP($A60,'Anexo 2. Mapeo Instrumentos V3'!$A:$DV,AY$1,FALSE)="","",VLOOKUP($A60,'Anexo 2. Mapeo Instrumentos V3'!$A:$DV,AY$1,FALSE))</f>
        <v/>
      </c>
      <c r="AZ60" s="136" t="str">
        <f>IF(VLOOKUP($A60,'Anexo 2. Mapeo Instrumentos V3'!$A:$DV,AZ$1,FALSE)="","",VLOOKUP($A60,'Anexo 2. Mapeo Instrumentos V3'!$A:$DV,AZ$1,FALSE))</f>
        <v/>
      </c>
      <c r="BA60" s="136" t="str">
        <f>IF(VLOOKUP($A60,'Anexo 2. Mapeo Instrumentos V3'!$A:$DV,BA$1,FALSE)="","",VLOOKUP($A60,'Anexo 2. Mapeo Instrumentos V3'!$A:$DV,BA$1,FALSE))</f>
        <v/>
      </c>
      <c r="BB60" s="166" t="str">
        <f>IF(VLOOKUP($A60,'Anexo 2. Mapeo Instrumentos V3'!$A:$DV,BB$1,FALSE)="","",VLOOKUP($A60,'Anexo 2. Mapeo Instrumentos V3'!$A:$DV,BB$1,FALSE))</f>
        <v/>
      </c>
      <c r="BC60" s="202">
        <f t="shared" si="0"/>
        <v>1</v>
      </c>
      <c r="BD60" s="102" t="str">
        <f>IF(VLOOKUP($A60,'Anexo 2. Mapeo Instrumentos V3'!$A:$DV,BD$1,FALSE)="","",VLOOKUP($A60,'Anexo 2. Mapeo Instrumentos V3'!$A:$DV,BD$1,FALSE))</f>
        <v/>
      </c>
      <c r="BE60" s="136">
        <f>IF(VLOOKUP($A60,'Anexo 2. Mapeo Instrumentos V3'!$A:$DV,BE$1,FALSE)="","",VLOOKUP($A60,'Anexo 2. Mapeo Instrumentos V3'!$A:$DV,BE$1,FALSE))</f>
        <v>1</v>
      </c>
      <c r="BF60" s="136" t="str">
        <f>IF(VLOOKUP($A60,'Anexo 2. Mapeo Instrumentos V3'!$A:$DV,BF$1,FALSE)="","",VLOOKUP($A60,'Anexo 2. Mapeo Instrumentos V3'!$A:$DV,BF$1,FALSE))</f>
        <v/>
      </c>
      <c r="BG60" s="136" t="str">
        <f>IF(VLOOKUP($A60,'Anexo 2. Mapeo Instrumentos V3'!$A:$DV,BG$1,FALSE)="","",VLOOKUP($A60,'Anexo 2. Mapeo Instrumentos V3'!$A:$DV,BG$1,FALSE))</f>
        <v/>
      </c>
      <c r="BH60" s="136" t="str">
        <f>IF(VLOOKUP($A60,'Anexo 2. Mapeo Instrumentos V3'!$A:$DV,BH$1,FALSE)="","",VLOOKUP($A60,'Anexo 2. Mapeo Instrumentos V3'!$A:$DV,BH$1,FALSE))</f>
        <v/>
      </c>
      <c r="BI60" s="136" t="str">
        <f>IF(VLOOKUP($A60,'Anexo 2. Mapeo Instrumentos V3'!$A:$DV,BI$1,FALSE)="","",VLOOKUP($A60,'Anexo 2. Mapeo Instrumentos V3'!$A:$DV,BI$1,FALSE))</f>
        <v/>
      </c>
      <c r="BJ60" s="136" t="str">
        <f>IF(VLOOKUP($A60,'Anexo 2. Mapeo Instrumentos V3'!$A:$DV,BJ$1,FALSE)="","",VLOOKUP($A60,'Anexo 2. Mapeo Instrumentos V3'!$A:$DV,BJ$1,FALSE))</f>
        <v/>
      </c>
      <c r="BK60" s="136" t="str">
        <f>IF(VLOOKUP($A60,'Anexo 2. Mapeo Instrumentos V3'!$A:$DV,BK$1,FALSE)="","",VLOOKUP($A60,'Anexo 2. Mapeo Instrumentos V3'!$A:$DV,BK$1,FALSE))</f>
        <v/>
      </c>
      <c r="BL60" s="136" t="str">
        <f>IF(VLOOKUP($A60,'Anexo 2. Mapeo Instrumentos V3'!$A:$DV,BL$1,FALSE)="","",VLOOKUP($A60,'Anexo 2. Mapeo Instrumentos V3'!$A:$DV,BL$1,FALSE))</f>
        <v/>
      </c>
      <c r="BM60" s="136">
        <f>IF(VLOOKUP($A60,'Anexo 2. Mapeo Instrumentos V3'!$A:$DV,BM$1,FALSE)="","",VLOOKUP($A60,'Anexo 2. Mapeo Instrumentos V3'!$A:$DV,BM$1,FALSE))</f>
        <v>1</v>
      </c>
      <c r="BN60" s="136" t="str">
        <f>IF(VLOOKUP($A60,'Anexo 2. Mapeo Instrumentos V3'!$A:$DV,BN$1,FALSE)="","",VLOOKUP($A60,'Anexo 2. Mapeo Instrumentos V3'!$A:$DV,BN$1,FALSE))</f>
        <v/>
      </c>
      <c r="BO60" s="136">
        <f>IF(VLOOKUP($A60,'Anexo 2. Mapeo Instrumentos V3'!$A:$DV,BO$1,FALSE)="","",VLOOKUP($A60,'Anexo 2. Mapeo Instrumentos V3'!$A:$DV,BO$1,FALSE))</f>
        <v>1</v>
      </c>
      <c r="BP60" s="136" t="str">
        <f>IF(VLOOKUP($A60,'Anexo 2. Mapeo Instrumentos V3'!$A:$DV,BP$1,FALSE)="","",VLOOKUP($A60,'Anexo 2. Mapeo Instrumentos V3'!$A:$DV,BP$1,FALSE))</f>
        <v/>
      </c>
      <c r="BQ60" s="136" t="str">
        <f>IF(VLOOKUP($A60,'Anexo 2. Mapeo Instrumentos V3'!$A:$DV,BQ$1,FALSE)="","",VLOOKUP($A60,'Anexo 2. Mapeo Instrumentos V3'!$A:$DV,BQ$1,FALSE))</f>
        <v/>
      </c>
      <c r="BR60" s="136" t="str">
        <f>IF(VLOOKUP($A60,'Anexo 2. Mapeo Instrumentos V3'!$A:$DV,BR$1,FALSE)="","",VLOOKUP($A60,'Anexo 2. Mapeo Instrumentos V3'!$A:$DV,BR$1,FALSE))</f>
        <v/>
      </c>
      <c r="BS60" s="136">
        <f>IF(VLOOKUP($A60,'Anexo 2. Mapeo Instrumentos V3'!$A:$DV,BS$1,FALSE)="","",VLOOKUP($A60,'Anexo 2. Mapeo Instrumentos V3'!$A:$DV,BS$1,FALSE))</f>
        <v>1</v>
      </c>
      <c r="BT60" s="136" t="str">
        <f>IF(VLOOKUP($A60,'Anexo 2. Mapeo Instrumentos V3'!$A:$DV,BT$1,FALSE)="","",VLOOKUP($A60,'Anexo 2. Mapeo Instrumentos V3'!$A:$DV,BT$1,FALSE))</f>
        <v/>
      </c>
      <c r="BU60" s="136">
        <f>IF(VLOOKUP($A60,'Anexo 2. Mapeo Instrumentos V3'!$A:$DV,BU$1,FALSE)="","",VLOOKUP($A60,'Anexo 2. Mapeo Instrumentos V3'!$A:$DV,BU$1,FALSE))</f>
        <v>1</v>
      </c>
      <c r="BV60" s="166" t="str">
        <f>IF(VLOOKUP($A60,'Anexo 2. Mapeo Instrumentos V3'!$A:$DV,BV$1,FALSE)="","",VLOOKUP($A60,'Anexo 2. Mapeo Instrumentos V3'!$A:$DV,BV$1,FALSE))</f>
        <v/>
      </c>
      <c r="BW60" s="202">
        <f t="shared" si="1"/>
        <v>5</v>
      </c>
      <c r="BX60" s="202">
        <f t="shared" si="2"/>
        <v>6</v>
      </c>
    </row>
    <row r="61" spans="1:76" ht="105" x14ac:dyDescent="0.25">
      <c r="A61" s="102">
        <v>825</v>
      </c>
      <c r="B61" s="145" t="str">
        <f>IF(VLOOKUP($A61,'Anexo 2. Mapeo Instrumentos V3'!$A:$DV,B$1,FALSE)="","",VLOOKUP($A61,'Anexo 2. Mapeo Instrumentos V3'!$A:$DV,B$1,FALSE))</f>
        <v>1.3</v>
      </c>
      <c r="C61" s="157" t="str">
        <f>IF(VLOOKUP($A61,'Anexo 2. Mapeo Instrumentos V3'!$A:$DV,C$1,FALSE)="","",VLOOKUP($A61,'Anexo 2. Mapeo Instrumentos V3'!$A:$DV,C$1,FALSE))</f>
        <v>Recuperación y control de zonas de expendio</v>
      </c>
      <c r="D61" s="72" t="str">
        <f>IF(VLOOKUP($A61,'Anexo 2. Mapeo Instrumentos V3'!$A:$DV,D$1,FALSE)="","",VLOOKUP($A61,'Anexo 2. Mapeo Instrumentos V3'!$A:$DV,D$1,FALSE))</f>
        <v>Construcción e implementación del Marco Técnico para el Abordaje Integral de la Distribución y Comercialización de  Drogas Ilícitas a nivel nacional</v>
      </c>
      <c r="E61" s="130" t="str">
        <f>IF(VLOOKUP($A61,'Anexo 2. Mapeo Instrumentos V3'!$A:$DV,E$1,FALSE)="","",VLOOKUP($A61,'Anexo 2. Mapeo Instrumentos V3'!$A:$DV,E$1,FALSE))</f>
        <v>Dirección de Política de Drogas y Actividades Relacionadas</v>
      </c>
      <c r="F61" s="130" t="str">
        <f>IF(VLOOKUP($A61,'Anexo 2. Mapeo Instrumentos V3'!$A:$DV,F$1,FALSE)="","",VLOOKUP($A61,'Anexo 2. Mapeo Instrumentos V3'!$A:$DV,F$1,FALSE))</f>
        <v>ANA MARIA RUEDA - JUAN MANUEL</v>
      </c>
      <c r="G61" s="130" t="str">
        <f>IF(VLOOKUP($A61,'Anexo 2. Mapeo Instrumentos V3'!$A:$DV,G$1,FALSE)="","",VLOOKUP($A61,'Anexo 2. Mapeo Instrumentos V3'!$A:$DV,G$1,FALSE))</f>
        <v>3108559185 -3178338806</v>
      </c>
      <c r="H61" s="72" t="str">
        <f>IF(VLOOKUP($A61,'Anexo 2. Mapeo Instrumentos V3'!$A:$DV,H$1,FALSE)="","",VLOOKUP($A61,'Anexo 2. Mapeo Instrumentos V3'!$A:$DV,H$1,FALSE))</f>
        <v>ana.rueda@minjusticia.gov.co -juanmanueldsci@gmail.com</v>
      </c>
      <c r="I61" s="72" t="str">
        <f>IF(VLOOKUP($A61,'Anexo 2. Mapeo Instrumentos V3'!$A:$DV,I$1,FALSE)="","",VLOOKUP($A61,'Anexo 2. Mapeo Instrumentos V3'!$A:$DV,I$1,FALSE))</f>
        <v>NO</v>
      </c>
      <c r="J61" s="72" t="str">
        <f>IF(VLOOKUP($A61,'Anexo 2. Mapeo Instrumentos V3'!$A:$DV,J$1,FALSE)="","",VLOOKUP($A61,'Anexo 2. Mapeo Instrumentos V3'!$A:$DV,J$1,FALSE))</f>
        <v>NO</v>
      </c>
      <c r="K61" s="72" t="str">
        <f>IF(VLOOKUP($A61,'Anexo 2. Mapeo Instrumentos V3'!$A:$DV,K$1,FALSE)="","",VLOOKUP($A61,'Anexo 2. Mapeo Instrumentos V3'!$A:$DV,K$1,FALSE))</f>
        <v>NO</v>
      </c>
      <c r="L61" s="72" t="str">
        <f>IF(VLOOKUP($A61,'Anexo 2. Mapeo Instrumentos V3'!$A:$DV,L$1,FALSE)="","",VLOOKUP($A61,'Anexo 2. Mapeo Instrumentos V3'!$A:$DV,L$1,FALSE))</f>
        <v>NO</v>
      </c>
      <c r="M61" s="72" t="str">
        <f>IF(VLOOKUP($A61,'Anexo 2. Mapeo Instrumentos V3'!$A:$DV,M$1,FALSE)="","",VLOOKUP($A61,'Anexo 2. Mapeo Instrumentos V3'!$A:$DV,M$1,FALSE))</f>
        <v>NO</v>
      </c>
      <c r="N61" s="72" t="str">
        <f>IF(VLOOKUP($A61,'Anexo 2. Mapeo Instrumentos V3'!$A:$DV,N$1,FALSE)="","",VLOOKUP($A61,'Anexo 2. Mapeo Instrumentos V3'!$A:$DV,N$1,FALSE))</f>
        <v>SI</v>
      </c>
      <c r="O61" s="72" t="str">
        <f>IF(VLOOKUP($A61,'Anexo 2. Mapeo Instrumentos V3'!$A:$DV,O$1,FALSE)="","",VLOOKUP($A61,'Anexo 2. Mapeo Instrumentos V3'!$A:$DV,O$1,FALSE))</f>
        <v>NO</v>
      </c>
      <c r="P61" s="72" t="str">
        <f>IF(VLOOKUP($A61,'Anexo 2. Mapeo Instrumentos V3'!$A:$DV,P$1,FALSE)="","",VLOOKUP($A61,'Anexo 2. Mapeo Instrumentos V3'!$A:$DV,P$1,FALSE))</f>
        <v>NO</v>
      </c>
      <c r="Q61" s="72" t="str">
        <f>IF(VLOOKUP($A61,'Anexo 2. Mapeo Instrumentos V3'!$A:$DV,Q$1,FALSE)="","",VLOOKUP($A61,'Anexo 2. Mapeo Instrumentos V3'!$A:$DV,Q$1,FALSE))</f>
        <v>NO</v>
      </c>
      <c r="R61" s="72" t="str">
        <f>IF(VLOOKUP($A61,'Anexo 2. Mapeo Instrumentos V3'!$A:$DV,R$1,FALSE)="","",VLOOKUP($A61,'Anexo 2. Mapeo Instrumentos V3'!$A:$DV,R$1,FALSE))</f>
        <v>SI</v>
      </c>
      <c r="S61" s="72" t="str">
        <f>IF(VLOOKUP($A61,'Anexo 2. Mapeo Instrumentos V3'!$A:$DV,S$1,FALSE)="","",VLOOKUP($A61,'Anexo 2. Mapeo Instrumentos V3'!$A:$DV,S$1,FALSE))</f>
        <v>Organizciones de la Sociedad Civil, Fundaciones</v>
      </c>
      <c r="T61" s="72" t="str">
        <f>IF(VLOOKUP($A61,'Anexo 2. Mapeo Instrumentos V3'!$A:$DV,T$1,FALSE)="","",VLOOKUP($A61,'Anexo 2. Mapeo Instrumentos V3'!$A:$DV,T$1,FALSE))</f>
        <v>Gobierno, Seguridad y Convivencia Ciudadana, Desarrollo sostenible</v>
      </c>
      <c r="U61" s="72" t="str">
        <f>IF(VLOOKUP($A61,'Anexo 2. Mapeo Instrumentos V3'!$A:$DV,U$1,FALSE)="","",VLOOKUP($A61,'Anexo 2. Mapeo Instrumentos V3'!$A:$DV,U$1,FALSE))</f>
        <v>Fortalecimiento de capacidades</v>
      </c>
      <c r="V61" s="72" t="str">
        <f>IF(VLOOKUP($A61,'Anexo 2. Mapeo Instrumentos V3'!$A:$DV,V$1,FALSE)="","",VLOOKUP($A61,'Anexo 2. Mapeo Instrumentos V3'!$A:$DV,V$1,FALSE))</f>
        <v/>
      </c>
      <c r="W61" s="158" t="str">
        <f>IF(VLOOKUP($A61,'Anexo 2. Mapeo Instrumentos V3'!$A:$DV,W$1,FALSE)="","",VLOOKUP($A61,'Anexo 2. Mapeo Instrumentos V3'!$A:$DV,W$1,FALSE))</f>
        <v>Número de territorios con servicio de asistencia técnica / Numero de territorios priorizados
Número de territorios con proyecto formulado y viabilizado / Número de territorios priorizados</v>
      </c>
      <c r="X61" s="3" t="str">
        <f>IF(VLOOKUP($A61,'Anexo 2. Mapeo Instrumentos V3'!$A:$DV,X$1,FALSE)="","",VLOOKUP($A61,'Anexo 2. Mapeo Instrumentos V3'!$A:$DV,X$1,FALSE))</f>
        <v/>
      </c>
      <c r="Y61" s="102" t="str">
        <f>IF(VLOOKUP($A61,'Anexo 2. Mapeo Instrumentos V3'!$A:$DV,Y$1,FALSE)="","",VLOOKUP($A61,'Anexo 2. Mapeo Instrumentos V3'!$A:$DV,Y$1,FALSE))</f>
        <v/>
      </c>
      <c r="Z61" s="136" t="str">
        <f>IF(VLOOKUP($A61,'Anexo 2. Mapeo Instrumentos V3'!$A:$DV,Z$1,FALSE)="","",VLOOKUP($A61,'Anexo 2. Mapeo Instrumentos V3'!$A:$DV,Z$1,FALSE))</f>
        <v/>
      </c>
      <c r="AA61" s="136" t="str">
        <f>IF(VLOOKUP($A61,'Anexo 2. Mapeo Instrumentos V3'!$A:$DV,AA$1,FALSE)="","",VLOOKUP($A61,'Anexo 2. Mapeo Instrumentos V3'!$A:$DV,AA$1,FALSE))</f>
        <v/>
      </c>
      <c r="AB61" s="136" t="str">
        <f>IF(VLOOKUP($A61,'Anexo 2. Mapeo Instrumentos V3'!$A:$DV,AB$1,FALSE)="","",VLOOKUP($A61,'Anexo 2. Mapeo Instrumentos V3'!$A:$DV,AB$1,FALSE))</f>
        <v/>
      </c>
      <c r="AC61" s="136" t="str">
        <f>IF(VLOOKUP($A61,'Anexo 2. Mapeo Instrumentos V3'!$A:$DV,AC$1,FALSE)="","",VLOOKUP($A61,'Anexo 2. Mapeo Instrumentos V3'!$A:$DV,AC$1,FALSE))</f>
        <v/>
      </c>
      <c r="AD61" s="136" t="str">
        <f>IF(VLOOKUP($A61,'Anexo 2. Mapeo Instrumentos V3'!$A:$DV,AD$1,FALSE)="","",VLOOKUP($A61,'Anexo 2. Mapeo Instrumentos V3'!$A:$DV,AD$1,FALSE))</f>
        <v/>
      </c>
      <c r="AE61" s="136" t="str">
        <f>IF(VLOOKUP($A61,'Anexo 2. Mapeo Instrumentos V3'!$A:$DV,AE$1,FALSE)="","",VLOOKUP($A61,'Anexo 2. Mapeo Instrumentos V3'!$A:$DV,AE$1,FALSE))</f>
        <v/>
      </c>
      <c r="AF61" s="136" t="str">
        <f>IF(VLOOKUP($A61,'Anexo 2. Mapeo Instrumentos V3'!$A:$DV,AF$1,FALSE)="","",VLOOKUP($A61,'Anexo 2. Mapeo Instrumentos V3'!$A:$DV,AF$1,FALSE))</f>
        <v/>
      </c>
      <c r="AG61" s="136" t="str">
        <f>IF(VLOOKUP($A61,'Anexo 2. Mapeo Instrumentos V3'!$A:$DV,AG$1,FALSE)="","",VLOOKUP($A61,'Anexo 2. Mapeo Instrumentos V3'!$A:$DV,AG$1,FALSE))</f>
        <v/>
      </c>
      <c r="AH61" s="136" t="str">
        <f>IF(VLOOKUP($A61,'Anexo 2. Mapeo Instrumentos V3'!$A:$DV,AH$1,FALSE)="","",VLOOKUP($A61,'Anexo 2. Mapeo Instrumentos V3'!$A:$DV,AH$1,FALSE))</f>
        <v/>
      </c>
      <c r="AI61" s="136" t="str">
        <f>IF(VLOOKUP($A61,'Anexo 2. Mapeo Instrumentos V3'!$A:$DV,AI$1,FALSE)="","",VLOOKUP($A61,'Anexo 2. Mapeo Instrumentos V3'!$A:$DV,AI$1,FALSE))</f>
        <v/>
      </c>
      <c r="AJ61" s="136" t="str">
        <f>IF(VLOOKUP($A61,'Anexo 2. Mapeo Instrumentos V3'!$A:$DV,AJ$1,FALSE)="","",VLOOKUP($A61,'Anexo 2. Mapeo Instrumentos V3'!$A:$DV,AJ$1,FALSE))</f>
        <v/>
      </c>
      <c r="AK61" s="136" t="str">
        <f>IF(VLOOKUP($A61,'Anexo 2. Mapeo Instrumentos V3'!$A:$DV,AK$1,FALSE)="","",VLOOKUP($A61,'Anexo 2. Mapeo Instrumentos V3'!$A:$DV,AK$1,FALSE))</f>
        <v/>
      </c>
      <c r="AL61" s="136" t="str">
        <f>IF(VLOOKUP($A61,'Anexo 2. Mapeo Instrumentos V3'!$A:$DV,AL$1,FALSE)="","",VLOOKUP($A61,'Anexo 2. Mapeo Instrumentos V3'!$A:$DV,AL$1,FALSE))</f>
        <v/>
      </c>
      <c r="AM61" s="136" t="str">
        <f>IF(VLOOKUP($A61,'Anexo 2. Mapeo Instrumentos V3'!$A:$DV,AM$1,FALSE)="","",VLOOKUP($A61,'Anexo 2. Mapeo Instrumentos V3'!$A:$DV,AM$1,FALSE))</f>
        <v/>
      </c>
      <c r="AN61" s="136" t="str">
        <f>IF(VLOOKUP($A61,'Anexo 2. Mapeo Instrumentos V3'!$A:$DV,AN$1,FALSE)="","",VLOOKUP($A61,'Anexo 2. Mapeo Instrumentos V3'!$A:$DV,AN$1,FALSE))</f>
        <v/>
      </c>
      <c r="AO61" s="136" t="str">
        <f>IF(VLOOKUP($A61,'Anexo 2. Mapeo Instrumentos V3'!$A:$DV,AO$1,FALSE)="","",VLOOKUP($A61,'Anexo 2. Mapeo Instrumentos V3'!$A:$DV,AO$1,FALSE))</f>
        <v/>
      </c>
      <c r="AP61" s="136" t="str">
        <f>IF(VLOOKUP($A61,'Anexo 2. Mapeo Instrumentos V3'!$A:$DV,AP$1,FALSE)="","",VLOOKUP($A61,'Anexo 2. Mapeo Instrumentos V3'!$A:$DV,AP$1,FALSE))</f>
        <v/>
      </c>
      <c r="AQ61" s="136" t="str">
        <f>IF(VLOOKUP($A61,'Anexo 2. Mapeo Instrumentos V3'!$A:$DV,AQ$1,FALSE)="","",VLOOKUP($A61,'Anexo 2. Mapeo Instrumentos V3'!$A:$DV,AQ$1,FALSE))</f>
        <v/>
      </c>
      <c r="AR61" s="136">
        <f>IF(VLOOKUP($A61,'Anexo 2. Mapeo Instrumentos V3'!$A:$DV,AR$1,FALSE)="","",VLOOKUP($A61,'Anexo 2. Mapeo Instrumentos V3'!$A:$DV,AR$1,FALSE))</f>
        <v>1</v>
      </c>
      <c r="AS61" s="136" t="str">
        <f>IF(VLOOKUP($A61,'Anexo 2. Mapeo Instrumentos V3'!$A:$DV,AS$1,FALSE)="","",VLOOKUP($A61,'Anexo 2. Mapeo Instrumentos V3'!$A:$DV,AS$1,FALSE))</f>
        <v/>
      </c>
      <c r="AT61" s="136">
        <f>IF(VLOOKUP($A61,'Anexo 2. Mapeo Instrumentos V3'!$A:$DV,AT$1,FALSE)="","",VLOOKUP($A61,'Anexo 2. Mapeo Instrumentos V3'!$A:$DV,AT$1,FALSE))</f>
        <v>1</v>
      </c>
      <c r="AU61" s="136" t="str">
        <f>IF(VLOOKUP($A61,'Anexo 2. Mapeo Instrumentos V3'!$A:$DV,AU$1,FALSE)="","",VLOOKUP($A61,'Anexo 2. Mapeo Instrumentos V3'!$A:$DV,AU$1,FALSE))</f>
        <v/>
      </c>
      <c r="AV61" s="136" t="str">
        <f>IF(VLOOKUP($A61,'Anexo 2. Mapeo Instrumentos V3'!$A:$DV,AV$1,FALSE)="","",VLOOKUP($A61,'Anexo 2. Mapeo Instrumentos V3'!$A:$DV,AV$1,FALSE))</f>
        <v/>
      </c>
      <c r="AW61" s="136" t="str">
        <f>IF(VLOOKUP($A61,'Anexo 2. Mapeo Instrumentos V3'!$A:$DV,AW$1,FALSE)="","",VLOOKUP($A61,'Anexo 2. Mapeo Instrumentos V3'!$A:$DV,AW$1,FALSE))</f>
        <v/>
      </c>
      <c r="AX61" s="136" t="str">
        <f>IF(VLOOKUP($A61,'Anexo 2. Mapeo Instrumentos V3'!$A:$DV,AX$1,FALSE)="","",VLOOKUP($A61,'Anexo 2. Mapeo Instrumentos V3'!$A:$DV,AX$1,FALSE))</f>
        <v/>
      </c>
      <c r="AY61" s="136" t="str">
        <f>IF(VLOOKUP($A61,'Anexo 2. Mapeo Instrumentos V3'!$A:$DV,AY$1,FALSE)="","",VLOOKUP($A61,'Anexo 2. Mapeo Instrumentos V3'!$A:$DV,AY$1,FALSE))</f>
        <v/>
      </c>
      <c r="AZ61" s="136" t="str">
        <f>IF(VLOOKUP($A61,'Anexo 2. Mapeo Instrumentos V3'!$A:$DV,AZ$1,FALSE)="","",VLOOKUP($A61,'Anexo 2. Mapeo Instrumentos V3'!$A:$DV,AZ$1,FALSE))</f>
        <v/>
      </c>
      <c r="BA61" s="136" t="str">
        <f>IF(VLOOKUP($A61,'Anexo 2. Mapeo Instrumentos V3'!$A:$DV,BA$1,FALSE)="","",VLOOKUP($A61,'Anexo 2. Mapeo Instrumentos V3'!$A:$DV,BA$1,FALSE))</f>
        <v/>
      </c>
      <c r="BB61" s="166" t="str">
        <f>IF(VLOOKUP($A61,'Anexo 2. Mapeo Instrumentos V3'!$A:$DV,BB$1,FALSE)="","",VLOOKUP($A61,'Anexo 2. Mapeo Instrumentos V3'!$A:$DV,BB$1,FALSE))</f>
        <v/>
      </c>
      <c r="BC61" s="202">
        <f t="shared" si="0"/>
        <v>2</v>
      </c>
      <c r="BD61" s="102">
        <f>IF(VLOOKUP($A61,'Anexo 2. Mapeo Instrumentos V3'!$A:$DV,BD$1,FALSE)="","",VLOOKUP($A61,'Anexo 2. Mapeo Instrumentos V3'!$A:$DV,BD$1,FALSE))</f>
        <v>1</v>
      </c>
      <c r="BE61" s="136">
        <f>IF(VLOOKUP($A61,'Anexo 2. Mapeo Instrumentos V3'!$A:$DV,BE$1,FALSE)="","",VLOOKUP($A61,'Anexo 2. Mapeo Instrumentos V3'!$A:$DV,BE$1,FALSE))</f>
        <v>1</v>
      </c>
      <c r="BF61" s="136" t="str">
        <f>IF(VLOOKUP($A61,'Anexo 2. Mapeo Instrumentos V3'!$A:$DV,BF$1,FALSE)="","",VLOOKUP($A61,'Anexo 2. Mapeo Instrumentos V3'!$A:$DV,BF$1,FALSE))</f>
        <v/>
      </c>
      <c r="BG61" s="136" t="str">
        <f>IF(VLOOKUP($A61,'Anexo 2. Mapeo Instrumentos V3'!$A:$DV,BG$1,FALSE)="","",VLOOKUP($A61,'Anexo 2. Mapeo Instrumentos V3'!$A:$DV,BG$1,FALSE))</f>
        <v/>
      </c>
      <c r="BH61" s="136" t="str">
        <f>IF(VLOOKUP($A61,'Anexo 2. Mapeo Instrumentos V3'!$A:$DV,BH$1,FALSE)="","",VLOOKUP($A61,'Anexo 2. Mapeo Instrumentos V3'!$A:$DV,BH$1,FALSE))</f>
        <v/>
      </c>
      <c r="BI61" s="136" t="str">
        <f>IF(VLOOKUP($A61,'Anexo 2. Mapeo Instrumentos V3'!$A:$DV,BI$1,FALSE)="","",VLOOKUP($A61,'Anexo 2. Mapeo Instrumentos V3'!$A:$DV,BI$1,FALSE))</f>
        <v/>
      </c>
      <c r="BJ61" s="136" t="str">
        <f>IF(VLOOKUP($A61,'Anexo 2. Mapeo Instrumentos V3'!$A:$DV,BJ$1,FALSE)="","",VLOOKUP($A61,'Anexo 2. Mapeo Instrumentos V3'!$A:$DV,BJ$1,FALSE))</f>
        <v/>
      </c>
      <c r="BK61" s="136" t="str">
        <f>IF(VLOOKUP($A61,'Anexo 2. Mapeo Instrumentos V3'!$A:$DV,BK$1,FALSE)="","",VLOOKUP($A61,'Anexo 2. Mapeo Instrumentos V3'!$A:$DV,BK$1,FALSE))</f>
        <v/>
      </c>
      <c r="BL61" s="136" t="str">
        <f>IF(VLOOKUP($A61,'Anexo 2. Mapeo Instrumentos V3'!$A:$DV,BL$1,FALSE)="","",VLOOKUP($A61,'Anexo 2. Mapeo Instrumentos V3'!$A:$DV,BL$1,FALSE))</f>
        <v/>
      </c>
      <c r="BM61" s="136">
        <f>IF(VLOOKUP($A61,'Anexo 2. Mapeo Instrumentos V3'!$A:$DV,BM$1,FALSE)="","",VLOOKUP($A61,'Anexo 2. Mapeo Instrumentos V3'!$A:$DV,BM$1,FALSE))</f>
        <v>1</v>
      </c>
      <c r="BN61" s="136">
        <f>IF(VLOOKUP($A61,'Anexo 2. Mapeo Instrumentos V3'!$A:$DV,BN$1,FALSE)="","",VLOOKUP($A61,'Anexo 2. Mapeo Instrumentos V3'!$A:$DV,BN$1,FALSE))</f>
        <v>1</v>
      </c>
      <c r="BO61" s="136">
        <f>IF(VLOOKUP($A61,'Anexo 2. Mapeo Instrumentos V3'!$A:$DV,BO$1,FALSE)="","",VLOOKUP($A61,'Anexo 2. Mapeo Instrumentos V3'!$A:$DV,BO$1,FALSE))</f>
        <v>1</v>
      </c>
      <c r="BP61" s="136" t="str">
        <f>IF(VLOOKUP($A61,'Anexo 2. Mapeo Instrumentos V3'!$A:$DV,BP$1,FALSE)="","",VLOOKUP($A61,'Anexo 2. Mapeo Instrumentos V3'!$A:$DV,BP$1,FALSE))</f>
        <v/>
      </c>
      <c r="BQ61" s="136" t="str">
        <f>IF(VLOOKUP($A61,'Anexo 2. Mapeo Instrumentos V3'!$A:$DV,BQ$1,FALSE)="","",VLOOKUP($A61,'Anexo 2. Mapeo Instrumentos V3'!$A:$DV,BQ$1,FALSE))</f>
        <v/>
      </c>
      <c r="BR61" s="136" t="str">
        <f>IF(VLOOKUP($A61,'Anexo 2. Mapeo Instrumentos V3'!$A:$DV,BR$1,FALSE)="","",VLOOKUP($A61,'Anexo 2. Mapeo Instrumentos V3'!$A:$DV,BR$1,FALSE))</f>
        <v/>
      </c>
      <c r="BS61" s="136" t="str">
        <f>IF(VLOOKUP($A61,'Anexo 2. Mapeo Instrumentos V3'!$A:$DV,BS$1,FALSE)="","",VLOOKUP($A61,'Anexo 2. Mapeo Instrumentos V3'!$A:$DV,BS$1,FALSE))</f>
        <v/>
      </c>
      <c r="BT61" s="136" t="str">
        <f>IF(VLOOKUP($A61,'Anexo 2. Mapeo Instrumentos V3'!$A:$DV,BT$1,FALSE)="","",VLOOKUP($A61,'Anexo 2. Mapeo Instrumentos V3'!$A:$DV,BT$1,FALSE))</f>
        <v/>
      </c>
      <c r="BU61" s="136">
        <f>IF(VLOOKUP($A61,'Anexo 2. Mapeo Instrumentos V3'!$A:$DV,BU$1,FALSE)="","",VLOOKUP($A61,'Anexo 2. Mapeo Instrumentos V3'!$A:$DV,BU$1,FALSE))</f>
        <v>1</v>
      </c>
      <c r="BV61" s="166" t="str">
        <f>IF(VLOOKUP($A61,'Anexo 2. Mapeo Instrumentos V3'!$A:$DV,BV$1,FALSE)="","",VLOOKUP($A61,'Anexo 2. Mapeo Instrumentos V3'!$A:$DV,BV$1,FALSE))</f>
        <v/>
      </c>
      <c r="BW61" s="202">
        <f t="shared" si="1"/>
        <v>6</v>
      </c>
      <c r="BX61" s="202">
        <f t="shared" si="2"/>
        <v>8</v>
      </c>
    </row>
    <row r="62" spans="1:76" ht="90" x14ac:dyDescent="0.25">
      <c r="A62" s="102">
        <v>826</v>
      </c>
      <c r="B62" s="145" t="str">
        <f>IF(VLOOKUP($A62,'Anexo 2. Mapeo Instrumentos V3'!$A:$DV,B$1,FALSE)="","",VLOOKUP($A62,'Anexo 2. Mapeo Instrumentos V3'!$A:$DV,B$1,FALSE))</f>
        <v>1.3</v>
      </c>
      <c r="C62" s="157" t="str">
        <f>IF(VLOOKUP($A62,'Anexo 2. Mapeo Instrumentos V3'!$A:$DV,C$1,FALSE)="","",VLOOKUP($A62,'Anexo 2. Mapeo Instrumentos V3'!$A:$DV,C$1,FALSE))</f>
        <v>Banco de proyectos</v>
      </c>
      <c r="D62" s="72" t="str">
        <f>IF(VLOOKUP($A62,'Anexo 2. Mapeo Instrumentos V3'!$A:$DV,D$1,FALSE)="","",VLOOKUP($A62,'Anexo 2. Mapeo Instrumentos V3'!$A:$DV,D$1,FALSE))</f>
        <v>El Banco de proyectos de la Dirección de Política de Drogas busca Cofinanciar la implementación de los proyectos que formulen los territorios en atención a los aspectos más relevantes de la problemática de drogas, de acuerdo con los términos de referencia establecidos por la entidad.</v>
      </c>
      <c r="E62" s="130" t="str">
        <f>IF(VLOOKUP($A62,'Anexo 2. Mapeo Instrumentos V3'!$A:$DV,E$1,FALSE)="","",VLOOKUP($A62,'Anexo 2. Mapeo Instrumentos V3'!$A:$DV,E$1,FALSE))</f>
        <v>Dirección de Política de Drogas y Actividades relacionadas</v>
      </c>
      <c r="F62" s="130" t="str">
        <f>IF(VLOOKUP($A62,'Anexo 2. Mapeo Instrumentos V3'!$A:$DV,F$1,FALSE)="","",VLOOKUP($A62,'Anexo 2. Mapeo Instrumentos V3'!$A:$DV,F$1,FALSE))</f>
        <v>ANA MARIA RUEDA - MIGUEL ORTEGA</v>
      </c>
      <c r="G62" s="136" t="str">
        <f>IF(VLOOKUP($A62,'Anexo 2. Mapeo Instrumentos V3'!$A:$DV,G$1,FALSE)="","",VLOOKUP($A62,'Anexo 2. Mapeo Instrumentos V3'!$A:$DV,G$1,FALSE))</f>
        <v>3108559185 -3155620297</v>
      </c>
      <c r="H62" s="72" t="str">
        <f>IF(VLOOKUP($A62,'Anexo 2. Mapeo Instrumentos V3'!$A:$DV,H$1,FALSE)="","",VLOOKUP($A62,'Anexo 2. Mapeo Instrumentos V3'!$A:$DV,H$1,FALSE))</f>
        <v>ana.rueda@minjusticia.gov.co -miguel.ortega@minjusticia.gov.co</v>
      </c>
      <c r="I62" s="7" t="str">
        <f>IF(VLOOKUP($A62,'Anexo 2. Mapeo Instrumentos V3'!$A:$DV,I$1,FALSE)="","",VLOOKUP($A62,'Anexo 2. Mapeo Instrumentos V3'!$A:$DV,I$1,FALSE))</f>
        <v>NO</v>
      </c>
      <c r="J62" s="7" t="str">
        <f>IF(VLOOKUP($A62,'Anexo 2. Mapeo Instrumentos V3'!$A:$DV,J$1,FALSE)="","",VLOOKUP($A62,'Anexo 2. Mapeo Instrumentos V3'!$A:$DV,J$1,FALSE))</f>
        <v>NO</v>
      </c>
      <c r="K62" s="7" t="str">
        <f>IF(VLOOKUP($A62,'Anexo 2. Mapeo Instrumentos V3'!$A:$DV,K$1,FALSE)="","",VLOOKUP($A62,'Anexo 2. Mapeo Instrumentos V3'!$A:$DV,K$1,FALSE))</f>
        <v>NO</v>
      </c>
      <c r="L62" s="7" t="str">
        <f>IF(VLOOKUP($A62,'Anexo 2. Mapeo Instrumentos V3'!$A:$DV,L$1,FALSE)="","",VLOOKUP($A62,'Anexo 2. Mapeo Instrumentos V3'!$A:$DV,L$1,FALSE))</f>
        <v>NO</v>
      </c>
      <c r="M62" s="7" t="str">
        <f>IF(VLOOKUP($A62,'Anexo 2. Mapeo Instrumentos V3'!$A:$DV,M$1,FALSE)="","",VLOOKUP($A62,'Anexo 2. Mapeo Instrumentos V3'!$A:$DV,M$1,FALSE))</f>
        <v>NO</v>
      </c>
      <c r="N62" s="7" t="str">
        <f>IF(VLOOKUP($A62,'Anexo 2. Mapeo Instrumentos V3'!$A:$DV,N$1,FALSE)="","",VLOOKUP($A62,'Anexo 2. Mapeo Instrumentos V3'!$A:$DV,N$1,FALSE))</f>
        <v>SI</v>
      </c>
      <c r="O62" s="72" t="str">
        <f>IF(VLOOKUP($A62,'Anexo 2. Mapeo Instrumentos V3'!$A:$DV,O$1,FALSE)="","",VLOOKUP($A62,'Anexo 2. Mapeo Instrumentos V3'!$A:$DV,O$1,FALSE))</f>
        <v>SI</v>
      </c>
      <c r="P62" s="72" t="str">
        <f>IF(VLOOKUP($A62,'Anexo 2. Mapeo Instrumentos V3'!$A:$DV,P$1,FALSE)="","",VLOOKUP($A62,'Anexo 2. Mapeo Instrumentos V3'!$A:$DV,P$1,FALSE))</f>
        <v>SI</v>
      </c>
      <c r="Q62" s="7" t="str">
        <f>IF(VLOOKUP($A62,'Anexo 2. Mapeo Instrumentos V3'!$A:$DV,Q$1,FALSE)="","",VLOOKUP($A62,'Anexo 2. Mapeo Instrumentos V3'!$A:$DV,Q$1,FALSE))</f>
        <v>NO</v>
      </c>
      <c r="R62" s="7" t="str">
        <f>IF(VLOOKUP($A62,'Anexo 2. Mapeo Instrumentos V3'!$A:$DV,R$1,FALSE)="","",VLOOKUP($A62,'Anexo 2. Mapeo Instrumentos V3'!$A:$DV,R$1,FALSE))</f>
        <v>SI</v>
      </c>
      <c r="S62" s="72" t="str">
        <f>IF(VLOOKUP($A62,'Anexo 2. Mapeo Instrumentos V3'!$A:$DV,S$1,FALSE)="","",VLOOKUP($A62,'Anexo 2. Mapeo Instrumentos V3'!$A:$DV,S$1,FALSE))</f>
        <v>Organizciones de la Sociedad Civil, Fundaciones</v>
      </c>
      <c r="T62" s="72" t="str">
        <f>IF(VLOOKUP($A62,'Anexo 2. Mapeo Instrumentos V3'!$A:$DV,T$1,FALSE)="","",VLOOKUP($A62,'Anexo 2. Mapeo Instrumentos V3'!$A:$DV,T$1,FALSE))</f>
        <v>Salud, Gobierno, Seguridad y convivencia, educación, desarrollo rural.</v>
      </c>
      <c r="U62" s="72" t="str">
        <f>IF(VLOOKUP($A62,'Anexo 2. Mapeo Instrumentos V3'!$A:$DV,U$1,FALSE)="","",VLOOKUP($A62,'Anexo 2. Mapeo Instrumentos V3'!$A:$DV,U$1,FALSE))</f>
        <v>Otro: fortalecimiento de capacidades técnicas</v>
      </c>
      <c r="V62" s="72" t="str">
        <f>IF(VLOOKUP($A62,'Anexo 2. Mapeo Instrumentos V3'!$A:$DV,V$1,FALSE)="","",VLOOKUP($A62,'Anexo 2. Mapeo Instrumentos V3'!$A:$DV,V$1,FALSE))</f>
        <v/>
      </c>
      <c r="W62" s="158" t="str">
        <f>IF(VLOOKUP($A62,'Anexo 2. Mapeo Instrumentos V3'!$A:$DV,W$1,FALSE)="","",VLOOKUP($A62,'Anexo 2. Mapeo Instrumentos V3'!$A:$DV,W$1,FALSE))</f>
        <v>Número de proyectos cofinanciados / Número de territorios priorizados</v>
      </c>
      <c r="X62" s="3" t="str">
        <f>IF(VLOOKUP($A62,'Anexo 2. Mapeo Instrumentos V3'!$A:$DV,X$1,FALSE)="","",VLOOKUP($A62,'Anexo 2. Mapeo Instrumentos V3'!$A:$DV,X$1,FALSE))</f>
        <v/>
      </c>
      <c r="Y62" s="102" t="str">
        <f>IF(VLOOKUP($A62,'Anexo 2. Mapeo Instrumentos V3'!$A:$DV,Y$1,FALSE)="","",VLOOKUP($A62,'Anexo 2. Mapeo Instrumentos V3'!$A:$DV,Y$1,FALSE))</f>
        <v/>
      </c>
      <c r="Z62" s="136" t="str">
        <f>IF(VLOOKUP($A62,'Anexo 2. Mapeo Instrumentos V3'!$A:$DV,Z$1,FALSE)="","",VLOOKUP($A62,'Anexo 2. Mapeo Instrumentos V3'!$A:$DV,Z$1,FALSE))</f>
        <v/>
      </c>
      <c r="AA62" s="136" t="str">
        <f>IF(VLOOKUP($A62,'Anexo 2. Mapeo Instrumentos V3'!$A:$DV,AA$1,FALSE)="","",VLOOKUP($A62,'Anexo 2. Mapeo Instrumentos V3'!$A:$DV,AA$1,FALSE))</f>
        <v/>
      </c>
      <c r="AB62" s="136" t="str">
        <f>IF(VLOOKUP($A62,'Anexo 2. Mapeo Instrumentos V3'!$A:$DV,AB$1,FALSE)="","",VLOOKUP($A62,'Anexo 2. Mapeo Instrumentos V3'!$A:$DV,AB$1,FALSE))</f>
        <v/>
      </c>
      <c r="AC62" s="136" t="str">
        <f>IF(VLOOKUP($A62,'Anexo 2. Mapeo Instrumentos V3'!$A:$DV,AC$1,FALSE)="","",VLOOKUP($A62,'Anexo 2. Mapeo Instrumentos V3'!$A:$DV,AC$1,FALSE))</f>
        <v/>
      </c>
      <c r="AD62" s="136" t="str">
        <f>IF(VLOOKUP($A62,'Anexo 2. Mapeo Instrumentos V3'!$A:$DV,AD$1,FALSE)="","",VLOOKUP($A62,'Anexo 2. Mapeo Instrumentos V3'!$A:$DV,AD$1,FALSE))</f>
        <v/>
      </c>
      <c r="AE62" s="136" t="str">
        <f>IF(VLOOKUP($A62,'Anexo 2. Mapeo Instrumentos V3'!$A:$DV,AE$1,FALSE)="","",VLOOKUP($A62,'Anexo 2. Mapeo Instrumentos V3'!$A:$DV,AE$1,FALSE))</f>
        <v/>
      </c>
      <c r="AF62" s="136" t="str">
        <f>IF(VLOOKUP($A62,'Anexo 2. Mapeo Instrumentos V3'!$A:$DV,AF$1,FALSE)="","",VLOOKUP($A62,'Anexo 2. Mapeo Instrumentos V3'!$A:$DV,AF$1,FALSE))</f>
        <v/>
      </c>
      <c r="AG62" s="136" t="str">
        <f>IF(VLOOKUP($A62,'Anexo 2. Mapeo Instrumentos V3'!$A:$DV,AG$1,FALSE)="","",VLOOKUP($A62,'Anexo 2. Mapeo Instrumentos V3'!$A:$DV,AG$1,FALSE))</f>
        <v/>
      </c>
      <c r="AH62" s="136" t="str">
        <f>IF(VLOOKUP($A62,'Anexo 2. Mapeo Instrumentos V3'!$A:$DV,AH$1,FALSE)="","",VLOOKUP($A62,'Anexo 2. Mapeo Instrumentos V3'!$A:$DV,AH$1,FALSE))</f>
        <v/>
      </c>
      <c r="AI62" s="136" t="str">
        <f>IF(VLOOKUP($A62,'Anexo 2. Mapeo Instrumentos V3'!$A:$DV,AI$1,FALSE)="","",VLOOKUP($A62,'Anexo 2. Mapeo Instrumentos V3'!$A:$DV,AI$1,FALSE))</f>
        <v/>
      </c>
      <c r="AJ62" s="136" t="str">
        <f>IF(VLOOKUP($A62,'Anexo 2. Mapeo Instrumentos V3'!$A:$DV,AJ$1,FALSE)="","",VLOOKUP($A62,'Anexo 2. Mapeo Instrumentos V3'!$A:$DV,AJ$1,FALSE))</f>
        <v/>
      </c>
      <c r="AK62" s="136" t="str">
        <f>IF(VLOOKUP($A62,'Anexo 2. Mapeo Instrumentos V3'!$A:$DV,AK$1,FALSE)="","",VLOOKUP($A62,'Anexo 2. Mapeo Instrumentos V3'!$A:$DV,AK$1,FALSE))</f>
        <v/>
      </c>
      <c r="AL62" s="136" t="str">
        <f>IF(VLOOKUP($A62,'Anexo 2. Mapeo Instrumentos V3'!$A:$DV,AL$1,FALSE)="","",VLOOKUP($A62,'Anexo 2. Mapeo Instrumentos V3'!$A:$DV,AL$1,FALSE))</f>
        <v/>
      </c>
      <c r="AM62" s="136" t="str">
        <f>IF(VLOOKUP($A62,'Anexo 2. Mapeo Instrumentos V3'!$A:$DV,AM$1,FALSE)="","",VLOOKUP($A62,'Anexo 2. Mapeo Instrumentos V3'!$A:$DV,AM$1,FALSE))</f>
        <v/>
      </c>
      <c r="AN62" s="136" t="str">
        <f>IF(VLOOKUP($A62,'Anexo 2. Mapeo Instrumentos V3'!$A:$DV,AN$1,FALSE)="","",VLOOKUP($A62,'Anexo 2. Mapeo Instrumentos V3'!$A:$DV,AN$1,FALSE))</f>
        <v/>
      </c>
      <c r="AO62" s="136" t="str">
        <f>IF(VLOOKUP($A62,'Anexo 2. Mapeo Instrumentos V3'!$A:$DV,AO$1,FALSE)="","",VLOOKUP($A62,'Anexo 2. Mapeo Instrumentos V3'!$A:$DV,AO$1,FALSE))</f>
        <v/>
      </c>
      <c r="AP62" s="136" t="str">
        <f>IF(VLOOKUP($A62,'Anexo 2. Mapeo Instrumentos V3'!$A:$DV,AP$1,FALSE)="","",VLOOKUP($A62,'Anexo 2. Mapeo Instrumentos V3'!$A:$DV,AP$1,FALSE))</f>
        <v/>
      </c>
      <c r="AQ62" s="136" t="str">
        <f>IF(VLOOKUP($A62,'Anexo 2. Mapeo Instrumentos V3'!$A:$DV,AQ$1,FALSE)="","",VLOOKUP($A62,'Anexo 2. Mapeo Instrumentos V3'!$A:$DV,AQ$1,FALSE))</f>
        <v/>
      </c>
      <c r="AR62" s="136" t="str">
        <f>IF(VLOOKUP($A62,'Anexo 2. Mapeo Instrumentos V3'!$A:$DV,AR$1,FALSE)="","",VLOOKUP($A62,'Anexo 2. Mapeo Instrumentos V3'!$A:$DV,AR$1,FALSE))</f>
        <v/>
      </c>
      <c r="AS62" s="136" t="str">
        <f>IF(VLOOKUP($A62,'Anexo 2. Mapeo Instrumentos V3'!$A:$DV,AS$1,FALSE)="","",VLOOKUP($A62,'Anexo 2. Mapeo Instrumentos V3'!$A:$DV,AS$1,FALSE))</f>
        <v/>
      </c>
      <c r="AT62" s="136" t="str">
        <f>IF(VLOOKUP($A62,'Anexo 2. Mapeo Instrumentos V3'!$A:$DV,AT$1,FALSE)="","",VLOOKUP($A62,'Anexo 2. Mapeo Instrumentos V3'!$A:$DV,AT$1,FALSE))</f>
        <v/>
      </c>
      <c r="AU62" s="136" t="str">
        <f>IF(VLOOKUP($A62,'Anexo 2. Mapeo Instrumentos V3'!$A:$DV,AU$1,FALSE)="","",VLOOKUP($A62,'Anexo 2. Mapeo Instrumentos V3'!$A:$DV,AU$1,FALSE))</f>
        <v/>
      </c>
      <c r="AV62" s="136" t="str">
        <f>IF(VLOOKUP($A62,'Anexo 2. Mapeo Instrumentos V3'!$A:$DV,AV$1,FALSE)="","",VLOOKUP($A62,'Anexo 2. Mapeo Instrumentos V3'!$A:$DV,AV$1,FALSE))</f>
        <v/>
      </c>
      <c r="AW62" s="136" t="str">
        <f>IF(VLOOKUP($A62,'Anexo 2. Mapeo Instrumentos V3'!$A:$DV,AW$1,FALSE)="","",VLOOKUP($A62,'Anexo 2. Mapeo Instrumentos V3'!$A:$DV,AW$1,FALSE))</f>
        <v/>
      </c>
      <c r="AX62" s="136" t="str">
        <f>IF(VLOOKUP($A62,'Anexo 2. Mapeo Instrumentos V3'!$A:$DV,AX$1,FALSE)="","",VLOOKUP($A62,'Anexo 2. Mapeo Instrumentos V3'!$A:$DV,AX$1,FALSE))</f>
        <v/>
      </c>
      <c r="AY62" s="136" t="str">
        <f>IF(VLOOKUP($A62,'Anexo 2. Mapeo Instrumentos V3'!$A:$DV,AY$1,FALSE)="","",VLOOKUP($A62,'Anexo 2. Mapeo Instrumentos V3'!$A:$DV,AY$1,FALSE))</f>
        <v/>
      </c>
      <c r="AZ62" s="136" t="str">
        <f>IF(VLOOKUP($A62,'Anexo 2. Mapeo Instrumentos V3'!$A:$DV,AZ$1,FALSE)="","",VLOOKUP($A62,'Anexo 2. Mapeo Instrumentos V3'!$A:$DV,AZ$1,FALSE))</f>
        <v/>
      </c>
      <c r="BA62" s="136">
        <f>IF(VLOOKUP($A62,'Anexo 2. Mapeo Instrumentos V3'!$A:$DV,BA$1,FALSE)="","",VLOOKUP($A62,'Anexo 2. Mapeo Instrumentos V3'!$A:$DV,BA$1,FALSE))</f>
        <v>1</v>
      </c>
      <c r="BB62" s="166" t="str">
        <f>IF(VLOOKUP($A62,'Anexo 2. Mapeo Instrumentos V3'!$A:$DV,BB$1,FALSE)="","",VLOOKUP($A62,'Anexo 2. Mapeo Instrumentos V3'!$A:$DV,BB$1,FALSE))</f>
        <v/>
      </c>
      <c r="BC62" s="202">
        <f t="shared" si="0"/>
        <v>1</v>
      </c>
      <c r="BD62" s="102" t="str">
        <f>IF(VLOOKUP($A62,'Anexo 2. Mapeo Instrumentos V3'!$A:$DV,BD$1,FALSE)="","",VLOOKUP($A62,'Anexo 2. Mapeo Instrumentos V3'!$A:$DV,BD$1,FALSE))</f>
        <v/>
      </c>
      <c r="BE62" s="136">
        <f>IF(VLOOKUP($A62,'Anexo 2. Mapeo Instrumentos V3'!$A:$DV,BE$1,FALSE)="","",VLOOKUP($A62,'Anexo 2. Mapeo Instrumentos V3'!$A:$DV,BE$1,FALSE))</f>
        <v>1</v>
      </c>
      <c r="BF62" s="136" t="str">
        <f>IF(VLOOKUP($A62,'Anexo 2. Mapeo Instrumentos V3'!$A:$DV,BF$1,FALSE)="","",VLOOKUP($A62,'Anexo 2. Mapeo Instrumentos V3'!$A:$DV,BF$1,FALSE))</f>
        <v/>
      </c>
      <c r="BG62" s="136" t="str">
        <f>IF(VLOOKUP($A62,'Anexo 2. Mapeo Instrumentos V3'!$A:$DV,BG$1,FALSE)="","",VLOOKUP($A62,'Anexo 2. Mapeo Instrumentos V3'!$A:$DV,BG$1,FALSE))</f>
        <v/>
      </c>
      <c r="BH62" s="136" t="str">
        <f>IF(VLOOKUP($A62,'Anexo 2. Mapeo Instrumentos V3'!$A:$DV,BH$1,FALSE)="","",VLOOKUP($A62,'Anexo 2. Mapeo Instrumentos V3'!$A:$DV,BH$1,FALSE))</f>
        <v/>
      </c>
      <c r="BI62" s="136" t="str">
        <f>IF(VLOOKUP($A62,'Anexo 2. Mapeo Instrumentos V3'!$A:$DV,BI$1,FALSE)="","",VLOOKUP($A62,'Anexo 2. Mapeo Instrumentos V3'!$A:$DV,BI$1,FALSE))</f>
        <v/>
      </c>
      <c r="BJ62" s="136" t="str">
        <f>IF(VLOOKUP($A62,'Anexo 2. Mapeo Instrumentos V3'!$A:$DV,BJ$1,FALSE)="","",VLOOKUP($A62,'Anexo 2. Mapeo Instrumentos V3'!$A:$DV,BJ$1,FALSE))</f>
        <v/>
      </c>
      <c r="BK62" s="136" t="str">
        <f>IF(VLOOKUP($A62,'Anexo 2. Mapeo Instrumentos V3'!$A:$DV,BK$1,FALSE)="","",VLOOKUP($A62,'Anexo 2. Mapeo Instrumentos V3'!$A:$DV,BK$1,FALSE))</f>
        <v/>
      </c>
      <c r="BL62" s="136" t="str">
        <f>IF(VLOOKUP($A62,'Anexo 2. Mapeo Instrumentos V3'!$A:$DV,BL$1,FALSE)="","",VLOOKUP($A62,'Anexo 2. Mapeo Instrumentos V3'!$A:$DV,BL$1,FALSE))</f>
        <v/>
      </c>
      <c r="BM62" s="136">
        <f>IF(VLOOKUP($A62,'Anexo 2. Mapeo Instrumentos V3'!$A:$DV,BM$1,FALSE)="","",VLOOKUP($A62,'Anexo 2. Mapeo Instrumentos V3'!$A:$DV,BM$1,FALSE))</f>
        <v>1</v>
      </c>
      <c r="BN62" s="136" t="str">
        <f>IF(VLOOKUP($A62,'Anexo 2. Mapeo Instrumentos V3'!$A:$DV,BN$1,FALSE)="","",VLOOKUP($A62,'Anexo 2. Mapeo Instrumentos V3'!$A:$DV,BN$1,FALSE))</f>
        <v/>
      </c>
      <c r="BO62" s="136">
        <f>IF(VLOOKUP($A62,'Anexo 2. Mapeo Instrumentos V3'!$A:$DV,BO$1,FALSE)="","",VLOOKUP($A62,'Anexo 2. Mapeo Instrumentos V3'!$A:$DV,BO$1,FALSE))</f>
        <v>1</v>
      </c>
      <c r="BP62" s="136" t="str">
        <f>IF(VLOOKUP($A62,'Anexo 2. Mapeo Instrumentos V3'!$A:$DV,BP$1,FALSE)="","",VLOOKUP($A62,'Anexo 2. Mapeo Instrumentos V3'!$A:$DV,BP$1,FALSE))</f>
        <v/>
      </c>
      <c r="BQ62" s="136" t="str">
        <f>IF(VLOOKUP($A62,'Anexo 2. Mapeo Instrumentos V3'!$A:$DV,BQ$1,FALSE)="","",VLOOKUP($A62,'Anexo 2. Mapeo Instrumentos V3'!$A:$DV,BQ$1,FALSE))</f>
        <v/>
      </c>
      <c r="BR62" s="136" t="str">
        <f>IF(VLOOKUP($A62,'Anexo 2. Mapeo Instrumentos V3'!$A:$DV,BR$1,FALSE)="","",VLOOKUP($A62,'Anexo 2. Mapeo Instrumentos V3'!$A:$DV,BR$1,FALSE))</f>
        <v/>
      </c>
      <c r="BS62" s="136">
        <f>IF(VLOOKUP($A62,'Anexo 2. Mapeo Instrumentos V3'!$A:$DV,BS$1,FALSE)="","",VLOOKUP($A62,'Anexo 2. Mapeo Instrumentos V3'!$A:$DV,BS$1,FALSE))</f>
        <v>1</v>
      </c>
      <c r="BT62" s="136" t="str">
        <f>IF(VLOOKUP($A62,'Anexo 2. Mapeo Instrumentos V3'!$A:$DV,BT$1,FALSE)="","",VLOOKUP($A62,'Anexo 2. Mapeo Instrumentos V3'!$A:$DV,BT$1,FALSE))</f>
        <v/>
      </c>
      <c r="BU62" s="136">
        <f>IF(VLOOKUP($A62,'Anexo 2. Mapeo Instrumentos V3'!$A:$DV,BU$1,FALSE)="","",VLOOKUP($A62,'Anexo 2. Mapeo Instrumentos V3'!$A:$DV,BU$1,FALSE))</f>
        <v>1</v>
      </c>
      <c r="BV62" s="166" t="str">
        <f>IF(VLOOKUP($A62,'Anexo 2. Mapeo Instrumentos V3'!$A:$DV,BV$1,FALSE)="","",VLOOKUP($A62,'Anexo 2. Mapeo Instrumentos V3'!$A:$DV,BV$1,FALSE))</f>
        <v/>
      </c>
      <c r="BW62" s="202">
        <f t="shared" si="1"/>
        <v>5</v>
      </c>
      <c r="BX62" s="202">
        <f t="shared" si="2"/>
        <v>6</v>
      </c>
    </row>
    <row r="63" spans="1:76" ht="105" x14ac:dyDescent="0.25">
      <c r="A63" s="102">
        <v>827</v>
      </c>
      <c r="B63" s="145" t="str">
        <f>IF(VLOOKUP($A63,'Anexo 2. Mapeo Instrumentos V3'!$A:$DV,B$1,FALSE)="","",VLOOKUP($A63,'Anexo 2. Mapeo Instrumentos V3'!$A:$DV,B$1,FALSE))</f>
        <v>2.2</v>
      </c>
      <c r="C63" s="157" t="str">
        <f>IF(VLOOKUP($A63,'Anexo 2. Mapeo Instrumentos V3'!$A:$DV,C$1,FALSE)="","",VLOOKUP($A63,'Anexo 2. Mapeo Instrumentos V3'!$A:$DV,C$1,FALSE))</f>
        <v>Fortalecimiento de la justicia inclusiva con enfoque para las personas con discapacidad</v>
      </c>
      <c r="D63" s="72" t="str">
        <f>IF(VLOOKUP($A63,'Anexo 2. Mapeo Instrumentos V3'!$A:$DV,D$1,FALSE)="","",VLOOKUP($A63,'Anexo 2. Mapeo Instrumentos V3'!$A:$DV,D$1,FALSE))</f>
        <v>Procesos de formación, protocolos y guías orientativas para el abordaje de los servicios de justicia y pedagogía en derechos de las personas con discapacidad</v>
      </c>
      <c r="E63" s="130" t="str">
        <f>IF(VLOOKUP($A63,'Anexo 2. Mapeo Instrumentos V3'!$A:$DV,E$1,FALSE)="","",VLOOKUP($A63,'Anexo 2. Mapeo Instrumentos V3'!$A:$DV,E$1,FALSE))</f>
        <v>Dirección de Justicia Formal</v>
      </c>
      <c r="F63" s="130" t="str">
        <f>IF(VLOOKUP($A63,'Anexo 2. Mapeo Instrumentos V3'!$A:$DV,F$1,FALSE)="","",VLOOKUP($A63,'Anexo 2. Mapeo Instrumentos V3'!$A:$DV,F$1,FALSE))</f>
        <v>Yuly Constanza Benavides Mora</v>
      </c>
      <c r="G63" s="130">
        <f>IF(VLOOKUP($A63,'Anexo 2. Mapeo Instrumentos V3'!$A:$DV,G$1,FALSE)="","",VLOOKUP($A63,'Anexo 2. Mapeo Instrumentos V3'!$A:$DV,G$1,FALSE))</f>
        <v>3114484042</v>
      </c>
      <c r="H63" s="72" t="str">
        <f>IF(VLOOKUP($A63,'Anexo 2. Mapeo Instrumentos V3'!$A:$DV,H$1,FALSE)="","",VLOOKUP($A63,'Anexo 2. Mapeo Instrumentos V3'!$A:$DV,H$1,FALSE))</f>
        <v>yuly.benavides@minjusticia.gov.co</v>
      </c>
      <c r="I63" s="72" t="str">
        <f>IF(VLOOKUP($A63,'Anexo 2. Mapeo Instrumentos V3'!$A:$DV,I$1,FALSE)="","",VLOOKUP($A63,'Anexo 2. Mapeo Instrumentos V3'!$A:$DV,I$1,FALSE))</f>
        <v>NO</v>
      </c>
      <c r="J63" s="72" t="str">
        <f>IF(VLOOKUP($A63,'Anexo 2. Mapeo Instrumentos V3'!$A:$DV,J$1,FALSE)="","",VLOOKUP($A63,'Anexo 2. Mapeo Instrumentos V3'!$A:$DV,J$1,FALSE))</f>
        <v>NO</v>
      </c>
      <c r="K63" s="72" t="str">
        <f>IF(VLOOKUP($A63,'Anexo 2. Mapeo Instrumentos V3'!$A:$DV,K$1,FALSE)="","",VLOOKUP($A63,'Anexo 2. Mapeo Instrumentos V3'!$A:$DV,K$1,FALSE))</f>
        <v>NO</v>
      </c>
      <c r="L63" s="72" t="str">
        <f>IF(VLOOKUP($A63,'Anexo 2. Mapeo Instrumentos V3'!$A:$DV,L$1,FALSE)="","",VLOOKUP($A63,'Anexo 2. Mapeo Instrumentos V3'!$A:$DV,L$1,FALSE))</f>
        <v>NO</v>
      </c>
      <c r="M63" s="72" t="str">
        <f>IF(VLOOKUP($A63,'Anexo 2. Mapeo Instrumentos V3'!$A:$DV,M$1,FALSE)="","",VLOOKUP($A63,'Anexo 2. Mapeo Instrumentos V3'!$A:$DV,M$1,FALSE))</f>
        <v>NO</v>
      </c>
      <c r="N63" s="72" t="str">
        <f>IF(VLOOKUP($A63,'Anexo 2. Mapeo Instrumentos V3'!$A:$DV,N$1,FALSE)="","",VLOOKUP($A63,'Anexo 2. Mapeo Instrumentos V3'!$A:$DV,N$1,FALSE))</f>
        <v>SI</v>
      </c>
      <c r="O63" s="72" t="str">
        <f>IF(VLOOKUP($A63,'Anexo 2. Mapeo Instrumentos V3'!$A:$DV,O$1,FALSE)="","",VLOOKUP($A63,'Anexo 2. Mapeo Instrumentos V3'!$A:$DV,O$1,FALSE))</f>
        <v>SI</v>
      </c>
      <c r="P63" s="72" t="str">
        <f>IF(VLOOKUP($A63,'Anexo 2. Mapeo Instrumentos V3'!$A:$DV,P$1,FALSE)="","",VLOOKUP($A63,'Anexo 2. Mapeo Instrumentos V3'!$A:$DV,P$1,FALSE))</f>
        <v>NO</v>
      </c>
      <c r="Q63" s="72" t="str">
        <f>IF(VLOOKUP($A63,'Anexo 2. Mapeo Instrumentos V3'!$A:$DV,Q$1,FALSE)="","",VLOOKUP($A63,'Anexo 2. Mapeo Instrumentos V3'!$A:$DV,Q$1,FALSE))</f>
        <v>SI</v>
      </c>
      <c r="R63" s="72" t="str">
        <f>IF(VLOOKUP($A63,'Anexo 2. Mapeo Instrumentos V3'!$A:$DV,R$1,FALSE)="","",VLOOKUP($A63,'Anexo 2. Mapeo Instrumentos V3'!$A:$DV,R$1,FALSE))</f>
        <v>SI</v>
      </c>
      <c r="S63" s="72" t="str">
        <f>IF(VLOOKUP($A63,'Anexo 2. Mapeo Instrumentos V3'!$A:$DV,S$1,FALSE)="","",VLOOKUP($A63,'Anexo 2. Mapeo Instrumentos V3'!$A:$DV,S$1,FALSE))</f>
        <v>*Personas con discapacidad
* Organizaciones de personas con discapacidad
* Operadores de justicia</v>
      </c>
      <c r="T63" s="72" t="str">
        <f>IF(VLOOKUP($A63,'Anexo 2. Mapeo Instrumentos V3'!$A:$DV,T$1,FALSE)="","",VLOOKUP($A63,'Anexo 2. Mapeo Instrumentos V3'!$A:$DV,T$1,FALSE))</f>
        <v>* Comunidad Jurídica
* Comunidad académica
* Personas con discapacidad</v>
      </c>
      <c r="U63" s="72" t="str">
        <f>IF(VLOOKUP($A63,'Anexo 2. Mapeo Instrumentos V3'!$A:$DV,U$1,FALSE)="","",VLOOKUP($A63,'Anexo 2. Mapeo Instrumentos V3'!$A:$DV,U$1,FALSE))</f>
        <v>Otras - Cursos</v>
      </c>
      <c r="V63" s="72" t="str">
        <f>IF(VLOOKUP($A63,'Anexo 2. Mapeo Instrumentos V3'!$A:$DV,V$1,FALSE)="","",VLOOKUP($A63,'Anexo 2. Mapeo Instrumentos V3'!$A:$DV,V$1,FALSE))</f>
        <v>* Empoderamiento ciudadano
* Fortalecimiento institucional</v>
      </c>
      <c r="W63" s="158" t="str">
        <f>IF(VLOOKUP($A63,'Anexo 2. Mapeo Instrumentos V3'!$A:$DV,W$1,FALSE)="","",VLOOKUP($A63,'Anexo 2. Mapeo Instrumentos V3'!$A:$DV,W$1,FALSE))</f>
        <v>Entidades territoriales asistidas técnicamente
Personas capacitadas</v>
      </c>
      <c r="X63" s="3" t="str">
        <f>IF(VLOOKUP($A63,'Anexo 2. Mapeo Instrumentos V3'!$A:$DV,X$1,FALSE)="","",VLOOKUP($A63,'Anexo 2. Mapeo Instrumentos V3'!$A:$DV,X$1,FALSE))</f>
        <v/>
      </c>
      <c r="Y63" s="102" t="str">
        <f>IF(VLOOKUP($A63,'Anexo 2. Mapeo Instrumentos V3'!$A:$DV,Y$1,FALSE)="","",VLOOKUP($A63,'Anexo 2. Mapeo Instrumentos V3'!$A:$DV,Y$1,FALSE))</f>
        <v/>
      </c>
      <c r="Z63" s="136" t="str">
        <f>IF(VLOOKUP($A63,'Anexo 2. Mapeo Instrumentos V3'!$A:$DV,Z$1,FALSE)="","",VLOOKUP($A63,'Anexo 2. Mapeo Instrumentos V3'!$A:$DV,Z$1,FALSE))</f>
        <v/>
      </c>
      <c r="AA63" s="136" t="str">
        <f>IF(VLOOKUP($A63,'Anexo 2. Mapeo Instrumentos V3'!$A:$DV,AA$1,FALSE)="","",VLOOKUP($A63,'Anexo 2. Mapeo Instrumentos V3'!$A:$DV,AA$1,FALSE))</f>
        <v/>
      </c>
      <c r="AB63" s="136">
        <f>IF(VLOOKUP($A63,'Anexo 2. Mapeo Instrumentos V3'!$A:$DV,AB$1,FALSE)="","",VLOOKUP($A63,'Anexo 2. Mapeo Instrumentos V3'!$A:$DV,AB$1,FALSE))</f>
        <v>1</v>
      </c>
      <c r="AC63" s="136" t="str">
        <f>IF(VLOOKUP($A63,'Anexo 2. Mapeo Instrumentos V3'!$A:$DV,AC$1,FALSE)="","",VLOOKUP($A63,'Anexo 2. Mapeo Instrumentos V3'!$A:$DV,AC$1,FALSE))</f>
        <v/>
      </c>
      <c r="AD63" s="136" t="str">
        <f>IF(VLOOKUP($A63,'Anexo 2. Mapeo Instrumentos V3'!$A:$DV,AD$1,FALSE)="","",VLOOKUP($A63,'Anexo 2. Mapeo Instrumentos V3'!$A:$DV,AD$1,FALSE))</f>
        <v/>
      </c>
      <c r="AE63" s="136" t="str">
        <f>IF(VLOOKUP($A63,'Anexo 2. Mapeo Instrumentos V3'!$A:$DV,AE$1,FALSE)="","",VLOOKUP($A63,'Anexo 2. Mapeo Instrumentos V3'!$A:$DV,AE$1,FALSE))</f>
        <v/>
      </c>
      <c r="AF63" s="136" t="str">
        <f>IF(VLOOKUP($A63,'Anexo 2. Mapeo Instrumentos V3'!$A:$DV,AF$1,FALSE)="","",VLOOKUP($A63,'Anexo 2. Mapeo Instrumentos V3'!$A:$DV,AF$1,FALSE))</f>
        <v/>
      </c>
      <c r="AG63" s="136" t="str">
        <f>IF(VLOOKUP($A63,'Anexo 2. Mapeo Instrumentos V3'!$A:$DV,AG$1,FALSE)="","",VLOOKUP($A63,'Anexo 2. Mapeo Instrumentos V3'!$A:$DV,AG$1,FALSE))</f>
        <v/>
      </c>
      <c r="AH63" s="136" t="str">
        <f>IF(VLOOKUP($A63,'Anexo 2. Mapeo Instrumentos V3'!$A:$DV,AH$1,FALSE)="","",VLOOKUP($A63,'Anexo 2. Mapeo Instrumentos V3'!$A:$DV,AH$1,FALSE))</f>
        <v/>
      </c>
      <c r="AI63" s="136" t="str">
        <f>IF(VLOOKUP($A63,'Anexo 2. Mapeo Instrumentos V3'!$A:$DV,AI$1,FALSE)="","",VLOOKUP($A63,'Anexo 2. Mapeo Instrumentos V3'!$A:$DV,AI$1,FALSE))</f>
        <v/>
      </c>
      <c r="AJ63" s="136">
        <f>IF(VLOOKUP($A63,'Anexo 2. Mapeo Instrumentos V3'!$A:$DV,AJ$1,FALSE)="","",VLOOKUP($A63,'Anexo 2. Mapeo Instrumentos V3'!$A:$DV,AJ$1,FALSE))</f>
        <v>1</v>
      </c>
      <c r="AK63" s="136" t="str">
        <f>IF(VLOOKUP($A63,'Anexo 2. Mapeo Instrumentos V3'!$A:$DV,AK$1,FALSE)="","",VLOOKUP($A63,'Anexo 2. Mapeo Instrumentos V3'!$A:$DV,AK$1,FALSE))</f>
        <v/>
      </c>
      <c r="AL63" s="136" t="str">
        <f>IF(VLOOKUP($A63,'Anexo 2. Mapeo Instrumentos V3'!$A:$DV,AL$1,FALSE)="","",VLOOKUP($A63,'Anexo 2. Mapeo Instrumentos V3'!$A:$DV,AL$1,FALSE))</f>
        <v/>
      </c>
      <c r="AM63" s="136" t="str">
        <f>IF(VLOOKUP($A63,'Anexo 2. Mapeo Instrumentos V3'!$A:$DV,AM$1,FALSE)="","",VLOOKUP($A63,'Anexo 2. Mapeo Instrumentos V3'!$A:$DV,AM$1,FALSE))</f>
        <v/>
      </c>
      <c r="AN63" s="136" t="str">
        <f>IF(VLOOKUP($A63,'Anexo 2. Mapeo Instrumentos V3'!$A:$DV,AN$1,FALSE)="","",VLOOKUP($A63,'Anexo 2. Mapeo Instrumentos V3'!$A:$DV,AN$1,FALSE))</f>
        <v/>
      </c>
      <c r="AO63" s="136" t="str">
        <f>IF(VLOOKUP($A63,'Anexo 2. Mapeo Instrumentos V3'!$A:$DV,AO$1,FALSE)="","",VLOOKUP($A63,'Anexo 2. Mapeo Instrumentos V3'!$A:$DV,AO$1,FALSE))</f>
        <v/>
      </c>
      <c r="AP63" s="136" t="str">
        <f>IF(VLOOKUP($A63,'Anexo 2. Mapeo Instrumentos V3'!$A:$DV,AP$1,FALSE)="","",VLOOKUP($A63,'Anexo 2. Mapeo Instrumentos V3'!$A:$DV,AP$1,FALSE))</f>
        <v/>
      </c>
      <c r="AQ63" s="136" t="str">
        <f>IF(VLOOKUP($A63,'Anexo 2. Mapeo Instrumentos V3'!$A:$DV,AQ$1,FALSE)="","",VLOOKUP($A63,'Anexo 2. Mapeo Instrumentos V3'!$A:$DV,AQ$1,FALSE))</f>
        <v/>
      </c>
      <c r="AR63" s="136">
        <f>IF(VLOOKUP($A63,'Anexo 2. Mapeo Instrumentos V3'!$A:$DV,AR$1,FALSE)="","",VLOOKUP($A63,'Anexo 2. Mapeo Instrumentos V3'!$A:$DV,AR$1,FALSE))</f>
        <v>1</v>
      </c>
      <c r="AS63" s="136" t="str">
        <f>IF(VLOOKUP($A63,'Anexo 2. Mapeo Instrumentos V3'!$A:$DV,AS$1,FALSE)="","",VLOOKUP($A63,'Anexo 2. Mapeo Instrumentos V3'!$A:$DV,AS$1,FALSE))</f>
        <v/>
      </c>
      <c r="AT63" s="136" t="str">
        <f>IF(VLOOKUP($A63,'Anexo 2. Mapeo Instrumentos V3'!$A:$DV,AT$1,FALSE)="","",VLOOKUP($A63,'Anexo 2. Mapeo Instrumentos V3'!$A:$DV,AT$1,FALSE))</f>
        <v/>
      </c>
      <c r="AU63" s="136" t="str">
        <f>IF(VLOOKUP($A63,'Anexo 2. Mapeo Instrumentos V3'!$A:$DV,AU$1,FALSE)="","",VLOOKUP($A63,'Anexo 2. Mapeo Instrumentos V3'!$A:$DV,AU$1,FALSE))</f>
        <v/>
      </c>
      <c r="AV63" s="136" t="str">
        <f>IF(VLOOKUP($A63,'Anexo 2. Mapeo Instrumentos V3'!$A:$DV,AV$1,FALSE)="","",VLOOKUP($A63,'Anexo 2. Mapeo Instrumentos V3'!$A:$DV,AV$1,FALSE))</f>
        <v/>
      </c>
      <c r="AW63" s="136" t="str">
        <f>IF(VLOOKUP($A63,'Anexo 2. Mapeo Instrumentos V3'!$A:$DV,AW$1,FALSE)="","",VLOOKUP($A63,'Anexo 2. Mapeo Instrumentos V3'!$A:$DV,AW$1,FALSE))</f>
        <v/>
      </c>
      <c r="AX63" s="136" t="str">
        <f>IF(VLOOKUP($A63,'Anexo 2. Mapeo Instrumentos V3'!$A:$DV,AX$1,FALSE)="","",VLOOKUP($A63,'Anexo 2. Mapeo Instrumentos V3'!$A:$DV,AX$1,FALSE))</f>
        <v/>
      </c>
      <c r="AY63" s="136">
        <f>IF(VLOOKUP($A63,'Anexo 2. Mapeo Instrumentos V3'!$A:$DV,AY$1,FALSE)="","",VLOOKUP($A63,'Anexo 2. Mapeo Instrumentos V3'!$A:$DV,AY$1,FALSE))</f>
        <v>1</v>
      </c>
      <c r="AZ63" s="136">
        <f>IF(VLOOKUP($A63,'Anexo 2. Mapeo Instrumentos V3'!$A:$DV,AZ$1,FALSE)="","",VLOOKUP($A63,'Anexo 2. Mapeo Instrumentos V3'!$A:$DV,AZ$1,FALSE))</f>
        <v>1</v>
      </c>
      <c r="BA63" s="136" t="str">
        <f>IF(VLOOKUP($A63,'Anexo 2. Mapeo Instrumentos V3'!$A:$DV,BA$1,FALSE)="","",VLOOKUP($A63,'Anexo 2. Mapeo Instrumentos V3'!$A:$DV,BA$1,FALSE))</f>
        <v/>
      </c>
      <c r="BB63" s="166" t="str">
        <f>IF(VLOOKUP($A63,'Anexo 2. Mapeo Instrumentos V3'!$A:$DV,BB$1,FALSE)="","",VLOOKUP($A63,'Anexo 2. Mapeo Instrumentos V3'!$A:$DV,BB$1,FALSE))</f>
        <v/>
      </c>
      <c r="BC63" s="202">
        <f t="shared" si="0"/>
        <v>5</v>
      </c>
      <c r="BD63" s="102">
        <f>IF(VLOOKUP($A63,'Anexo 2. Mapeo Instrumentos V3'!$A:$DV,BD$1,FALSE)="","",VLOOKUP($A63,'Anexo 2. Mapeo Instrumentos V3'!$A:$DV,BD$1,FALSE))</f>
        <v>1</v>
      </c>
      <c r="BE63" s="136" t="str">
        <f>IF(VLOOKUP($A63,'Anexo 2. Mapeo Instrumentos V3'!$A:$DV,BE$1,FALSE)="","",VLOOKUP($A63,'Anexo 2. Mapeo Instrumentos V3'!$A:$DV,BE$1,FALSE))</f>
        <v/>
      </c>
      <c r="BF63" s="136" t="str">
        <f>IF(VLOOKUP($A63,'Anexo 2. Mapeo Instrumentos V3'!$A:$DV,BF$1,FALSE)="","",VLOOKUP($A63,'Anexo 2. Mapeo Instrumentos V3'!$A:$DV,BF$1,FALSE))</f>
        <v/>
      </c>
      <c r="BG63" s="136" t="str">
        <f>IF(VLOOKUP($A63,'Anexo 2. Mapeo Instrumentos V3'!$A:$DV,BG$1,FALSE)="","",VLOOKUP($A63,'Anexo 2. Mapeo Instrumentos V3'!$A:$DV,BG$1,FALSE))</f>
        <v/>
      </c>
      <c r="BH63" s="136" t="str">
        <f>IF(VLOOKUP($A63,'Anexo 2. Mapeo Instrumentos V3'!$A:$DV,BH$1,FALSE)="","",VLOOKUP($A63,'Anexo 2. Mapeo Instrumentos V3'!$A:$DV,BH$1,FALSE))</f>
        <v/>
      </c>
      <c r="BI63" s="136" t="str">
        <f>IF(VLOOKUP($A63,'Anexo 2. Mapeo Instrumentos V3'!$A:$DV,BI$1,FALSE)="","",VLOOKUP($A63,'Anexo 2. Mapeo Instrumentos V3'!$A:$DV,BI$1,FALSE))</f>
        <v/>
      </c>
      <c r="BJ63" s="136" t="str">
        <f>IF(VLOOKUP($A63,'Anexo 2. Mapeo Instrumentos V3'!$A:$DV,BJ$1,FALSE)="","",VLOOKUP($A63,'Anexo 2. Mapeo Instrumentos V3'!$A:$DV,BJ$1,FALSE))</f>
        <v/>
      </c>
      <c r="BK63" s="136" t="str">
        <f>IF(VLOOKUP($A63,'Anexo 2. Mapeo Instrumentos V3'!$A:$DV,BK$1,FALSE)="","",VLOOKUP($A63,'Anexo 2. Mapeo Instrumentos V3'!$A:$DV,BK$1,FALSE))</f>
        <v/>
      </c>
      <c r="BL63" s="136" t="str">
        <f>IF(VLOOKUP($A63,'Anexo 2. Mapeo Instrumentos V3'!$A:$DV,BL$1,FALSE)="","",VLOOKUP($A63,'Anexo 2. Mapeo Instrumentos V3'!$A:$DV,BL$1,FALSE))</f>
        <v/>
      </c>
      <c r="BM63" s="136">
        <f>IF(VLOOKUP($A63,'Anexo 2. Mapeo Instrumentos V3'!$A:$DV,BM$1,FALSE)="","",VLOOKUP($A63,'Anexo 2. Mapeo Instrumentos V3'!$A:$DV,BM$1,FALSE))</f>
        <v>1</v>
      </c>
      <c r="BN63" s="136">
        <f>IF(VLOOKUP($A63,'Anexo 2. Mapeo Instrumentos V3'!$A:$DV,BN$1,FALSE)="","",VLOOKUP($A63,'Anexo 2. Mapeo Instrumentos V3'!$A:$DV,BN$1,FALSE))</f>
        <v>1</v>
      </c>
      <c r="BO63" s="136">
        <f>IF(VLOOKUP($A63,'Anexo 2. Mapeo Instrumentos V3'!$A:$DV,BO$1,FALSE)="","",VLOOKUP($A63,'Anexo 2. Mapeo Instrumentos V3'!$A:$DV,BO$1,FALSE))</f>
        <v>1</v>
      </c>
      <c r="BP63" s="136" t="str">
        <f>IF(VLOOKUP($A63,'Anexo 2. Mapeo Instrumentos V3'!$A:$DV,BP$1,FALSE)="","",VLOOKUP($A63,'Anexo 2. Mapeo Instrumentos V3'!$A:$DV,BP$1,FALSE))</f>
        <v/>
      </c>
      <c r="BQ63" s="136" t="str">
        <f>IF(VLOOKUP($A63,'Anexo 2. Mapeo Instrumentos V3'!$A:$DV,BQ$1,FALSE)="","",VLOOKUP($A63,'Anexo 2. Mapeo Instrumentos V3'!$A:$DV,BQ$1,FALSE))</f>
        <v/>
      </c>
      <c r="BR63" s="136" t="str">
        <f>IF(VLOOKUP($A63,'Anexo 2. Mapeo Instrumentos V3'!$A:$DV,BR$1,FALSE)="","",VLOOKUP($A63,'Anexo 2. Mapeo Instrumentos V3'!$A:$DV,BR$1,FALSE))</f>
        <v/>
      </c>
      <c r="BS63" s="136" t="str">
        <f>IF(VLOOKUP($A63,'Anexo 2. Mapeo Instrumentos V3'!$A:$DV,BS$1,FALSE)="","",VLOOKUP($A63,'Anexo 2. Mapeo Instrumentos V3'!$A:$DV,BS$1,FALSE))</f>
        <v/>
      </c>
      <c r="BT63" s="136" t="str">
        <f>IF(VLOOKUP($A63,'Anexo 2. Mapeo Instrumentos V3'!$A:$DV,BT$1,FALSE)="","",VLOOKUP($A63,'Anexo 2. Mapeo Instrumentos V3'!$A:$DV,BT$1,FALSE))</f>
        <v/>
      </c>
      <c r="BU63" s="136" t="str">
        <f>IF(VLOOKUP($A63,'Anexo 2. Mapeo Instrumentos V3'!$A:$DV,BU$1,FALSE)="","",VLOOKUP($A63,'Anexo 2. Mapeo Instrumentos V3'!$A:$DV,BU$1,FALSE))</f>
        <v/>
      </c>
      <c r="BV63" s="166" t="str">
        <f>IF(VLOOKUP($A63,'Anexo 2. Mapeo Instrumentos V3'!$A:$DV,BV$1,FALSE)="","",VLOOKUP($A63,'Anexo 2. Mapeo Instrumentos V3'!$A:$DV,BV$1,FALSE))</f>
        <v/>
      </c>
      <c r="BW63" s="202">
        <f t="shared" si="1"/>
        <v>4</v>
      </c>
      <c r="BX63" s="202">
        <f t="shared" si="2"/>
        <v>9</v>
      </c>
    </row>
    <row r="64" spans="1:76" ht="135" x14ac:dyDescent="0.25">
      <c r="A64" s="102">
        <v>828</v>
      </c>
      <c r="B64" s="145" t="str">
        <f>IF(VLOOKUP($A64,'Anexo 2. Mapeo Instrumentos V3'!$A:$DV,B$1,FALSE)="","",VLOOKUP($A64,'Anexo 2. Mapeo Instrumentos V3'!$A:$DV,B$1,FALSE))</f>
        <v>2.2</v>
      </c>
      <c r="C64" s="157" t="str">
        <f>IF(VLOOKUP($A64,'Anexo 2. Mapeo Instrumentos V3'!$A:$DV,C$1,FALSE)="","",VLOOKUP($A64,'Anexo 2. Mapeo Instrumentos V3'!$A:$DV,C$1,FALSE))</f>
        <v>Fortalecimiento de la justicia inclusiva con enfoque en género</v>
      </c>
      <c r="D64" s="72" t="str">
        <f>IF(VLOOKUP($A64,'Anexo 2. Mapeo Instrumentos V3'!$A:$DV,D$1,FALSE)="","",VLOOKUP($A64,'Anexo 2. Mapeo Instrumentos V3'!$A:$DV,D$1,FALSE))</f>
        <v>Procesos de formación, protocolos y guías orientativas para el abordaje de los servicios de justicia y pedagogía en derechos con enfoque de género</v>
      </c>
      <c r="E64" s="130" t="str">
        <f>IF(VLOOKUP($A64,'Anexo 2. Mapeo Instrumentos V3'!$A:$DV,E$1,FALSE)="","",VLOOKUP($A64,'Anexo 2. Mapeo Instrumentos V3'!$A:$DV,E$1,FALSE))</f>
        <v>Dirección de Justicia Formal</v>
      </c>
      <c r="F64" s="130" t="str">
        <f>IF(VLOOKUP($A64,'Anexo 2. Mapeo Instrumentos V3'!$A:$DV,F$1,FALSE)="","",VLOOKUP($A64,'Anexo 2. Mapeo Instrumentos V3'!$A:$DV,F$1,FALSE))</f>
        <v>Yuly Constanza Benavides Mora</v>
      </c>
      <c r="G64" s="136">
        <f>IF(VLOOKUP($A64,'Anexo 2. Mapeo Instrumentos V3'!$A:$DV,G$1,FALSE)="","",VLOOKUP($A64,'Anexo 2. Mapeo Instrumentos V3'!$A:$DV,G$1,FALSE))</f>
        <v>3114484042</v>
      </c>
      <c r="H64" s="72" t="str">
        <f>IF(VLOOKUP($A64,'Anexo 2. Mapeo Instrumentos V3'!$A:$DV,H$1,FALSE)="","",VLOOKUP($A64,'Anexo 2. Mapeo Instrumentos V3'!$A:$DV,H$1,FALSE))</f>
        <v>yuly.benavides@minjusticia.gov.co</v>
      </c>
      <c r="I64" s="7" t="str">
        <f>IF(VLOOKUP($A64,'Anexo 2. Mapeo Instrumentos V3'!$A:$DV,I$1,FALSE)="","",VLOOKUP($A64,'Anexo 2. Mapeo Instrumentos V3'!$A:$DV,I$1,FALSE))</f>
        <v>NO</v>
      </c>
      <c r="J64" s="7" t="str">
        <f>IF(VLOOKUP($A64,'Anexo 2. Mapeo Instrumentos V3'!$A:$DV,J$1,FALSE)="","",VLOOKUP($A64,'Anexo 2. Mapeo Instrumentos V3'!$A:$DV,J$1,FALSE))</f>
        <v>NO</v>
      </c>
      <c r="K64" s="7" t="str">
        <f>IF(VLOOKUP($A64,'Anexo 2. Mapeo Instrumentos V3'!$A:$DV,K$1,FALSE)="","",VLOOKUP($A64,'Anexo 2. Mapeo Instrumentos V3'!$A:$DV,K$1,FALSE))</f>
        <v>NO</v>
      </c>
      <c r="L64" s="7" t="str">
        <f>IF(VLOOKUP($A64,'Anexo 2. Mapeo Instrumentos V3'!$A:$DV,L$1,FALSE)="","",VLOOKUP($A64,'Anexo 2. Mapeo Instrumentos V3'!$A:$DV,L$1,FALSE))</f>
        <v>NO</v>
      </c>
      <c r="M64" s="7" t="str">
        <f>IF(VLOOKUP($A64,'Anexo 2. Mapeo Instrumentos V3'!$A:$DV,M$1,FALSE)="","",VLOOKUP($A64,'Anexo 2. Mapeo Instrumentos V3'!$A:$DV,M$1,FALSE))</f>
        <v>NO</v>
      </c>
      <c r="N64" s="7" t="str">
        <f>IF(VLOOKUP($A64,'Anexo 2. Mapeo Instrumentos V3'!$A:$DV,N$1,FALSE)="","",VLOOKUP($A64,'Anexo 2. Mapeo Instrumentos V3'!$A:$DV,N$1,FALSE))</f>
        <v>SI</v>
      </c>
      <c r="O64" s="72" t="str">
        <f>IF(VLOOKUP($A64,'Anexo 2. Mapeo Instrumentos V3'!$A:$DV,O$1,FALSE)="","",VLOOKUP($A64,'Anexo 2. Mapeo Instrumentos V3'!$A:$DV,O$1,FALSE))</f>
        <v>SI</v>
      </c>
      <c r="P64" s="72" t="str">
        <f>IF(VLOOKUP($A64,'Anexo 2. Mapeo Instrumentos V3'!$A:$DV,P$1,FALSE)="","",VLOOKUP($A64,'Anexo 2. Mapeo Instrumentos V3'!$A:$DV,P$1,FALSE))</f>
        <v>NO</v>
      </c>
      <c r="Q64" s="7" t="str">
        <f>IF(VLOOKUP($A64,'Anexo 2. Mapeo Instrumentos V3'!$A:$DV,Q$1,FALSE)="","",VLOOKUP($A64,'Anexo 2. Mapeo Instrumentos V3'!$A:$DV,Q$1,FALSE))</f>
        <v>SI</v>
      </c>
      <c r="R64" s="7" t="str">
        <f>IF(VLOOKUP($A64,'Anexo 2. Mapeo Instrumentos V3'!$A:$DV,R$1,FALSE)="","",VLOOKUP($A64,'Anexo 2. Mapeo Instrumentos V3'!$A:$DV,R$1,FALSE))</f>
        <v>SI</v>
      </c>
      <c r="S64" s="72" t="str">
        <f>IF(VLOOKUP($A64,'Anexo 2. Mapeo Instrumentos V3'!$A:$DV,S$1,FALSE)="","",VLOOKUP($A64,'Anexo 2. Mapeo Instrumentos V3'!$A:$DV,S$1,FALSE))</f>
        <v>*Mujeres, población LGBTI
* Organizaciones de mujeres, lideresas y defensoras de derechos humanos
* Operadores de justicia</v>
      </c>
      <c r="T64" s="72" t="str">
        <f>IF(VLOOKUP($A64,'Anexo 2. Mapeo Instrumentos V3'!$A:$DV,T$1,FALSE)="","",VLOOKUP($A64,'Anexo 2. Mapeo Instrumentos V3'!$A:$DV,T$1,FALSE))</f>
        <v>* Comunidad Jurídica
* Comunidad académica
* Mujeres y población LGBTI
* Órganizaciones de mujeres</v>
      </c>
      <c r="U64" s="72" t="str">
        <f>IF(VLOOKUP($A64,'Anexo 2. Mapeo Instrumentos V3'!$A:$DV,U$1,FALSE)="","",VLOOKUP($A64,'Anexo 2. Mapeo Instrumentos V3'!$A:$DV,U$1,FALSE))</f>
        <v>Otras - Cursos</v>
      </c>
      <c r="V64" s="72" t="str">
        <f>IF(VLOOKUP($A64,'Anexo 2. Mapeo Instrumentos V3'!$A:$DV,V$1,FALSE)="","",VLOOKUP($A64,'Anexo 2. Mapeo Instrumentos V3'!$A:$DV,V$1,FALSE))</f>
        <v>* Empoderamiento ciudadano
* Fortalecimiento institucional</v>
      </c>
      <c r="W64" s="158" t="str">
        <f>IF(VLOOKUP($A64,'Anexo 2. Mapeo Instrumentos V3'!$A:$DV,W$1,FALSE)="","",VLOOKUP($A64,'Anexo 2. Mapeo Instrumentos V3'!$A:$DV,W$1,FALSE))</f>
        <v>Entidades territoriales asistidas técnicamente
Personas capacitadas</v>
      </c>
      <c r="X64" s="3" t="str">
        <f>IF(VLOOKUP($A64,'Anexo 2. Mapeo Instrumentos V3'!$A:$DV,X$1,FALSE)="","",VLOOKUP($A64,'Anexo 2. Mapeo Instrumentos V3'!$A:$DV,X$1,FALSE))</f>
        <v/>
      </c>
      <c r="Y64" s="102" t="str">
        <f>IF(VLOOKUP($A64,'Anexo 2. Mapeo Instrumentos V3'!$A:$DV,Y$1,FALSE)="","",VLOOKUP($A64,'Anexo 2. Mapeo Instrumentos V3'!$A:$DV,Y$1,FALSE))</f>
        <v/>
      </c>
      <c r="Z64" s="136" t="str">
        <f>IF(VLOOKUP($A64,'Anexo 2. Mapeo Instrumentos V3'!$A:$DV,Z$1,FALSE)="","",VLOOKUP($A64,'Anexo 2. Mapeo Instrumentos V3'!$A:$DV,Z$1,FALSE))</f>
        <v/>
      </c>
      <c r="AA64" s="136" t="str">
        <f>IF(VLOOKUP($A64,'Anexo 2. Mapeo Instrumentos V3'!$A:$DV,AA$1,FALSE)="","",VLOOKUP($A64,'Anexo 2. Mapeo Instrumentos V3'!$A:$DV,AA$1,FALSE))</f>
        <v/>
      </c>
      <c r="AB64" s="136" t="str">
        <f>IF(VLOOKUP($A64,'Anexo 2. Mapeo Instrumentos V3'!$A:$DV,AB$1,FALSE)="","",VLOOKUP($A64,'Anexo 2. Mapeo Instrumentos V3'!$A:$DV,AB$1,FALSE))</f>
        <v/>
      </c>
      <c r="AC64" s="136" t="str">
        <f>IF(VLOOKUP($A64,'Anexo 2. Mapeo Instrumentos V3'!$A:$DV,AC$1,FALSE)="","",VLOOKUP($A64,'Anexo 2. Mapeo Instrumentos V3'!$A:$DV,AC$1,FALSE))</f>
        <v/>
      </c>
      <c r="AD64" s="136" t="str">
        <f>IF(VLOOKUP($A64,'Anexo 2. Mapeo Instrumentos V3'!$A:$DV,AD$1,FALSE)="","",VLOOKUP($A64,'Anexo 2. Mapeo Instrumentos V3'!$A:$DV,AD$1,FALSE))</f>
        <v/>
      </c>
      <c r="AE64" s="136" t="str">
        <f>IF(VLOOKUP($A64,'Anexo 2. Mapeo Instrumentos V3'!$A:$DV,AE$1,FALSE)="","",VLOOKUP($A64,'Anexo 2. Mapeo Instrumentos V3'!$A:$DV,AE$1,FALSE))</f>
        <v/>
      </c>
      <c r="AF64" s="136" t="str">
        <f>IF(VLOOKUP($A64,'Anexo 2. Mapeo Instrumentos V3'!$A:$DV,AF$1,FALSE)="","",VLOOKUP($A64,'Anexo 2. Mapeo Instrumentos V3'!$A:$DV,AF$1,FALSE))</f>
        <v/>
      </c>
      <c r="AG64" s="136">
        <f>IF(VLOOKUP($A64,'Anexo 2. Mapeo Instrumentos V3'!$A:$DV,AG$1,FALSE)="","",VLOOKUP($A64,'Anexo 2. Mapeo Instrumentos V3'!$A:$DV,AG$1,FALSE))</f>
        <v>1</v>
      </c>
      <c r="AH64" s="136">
        <f>IF(VLOOKUP($A64,'Anexo 2. Mapeo Instrumentos V3'!$A:$DV,AH$1,FALSE)="","",VLOOKUP($A64,'Anexo 2. Mapeo Instrumentos V3'!$A:$DV,AH$1,FALSE))</f>
        <v>1</v>
      </c>
      <c r="AI64" s="136" t="str">
        <f>IF(VLOOKUP($A64,'Anexo 2. Mapeo Instrumentos V3'!$A:$DV,AI$1,FALSE)="","",VLOOKUP($A64,'Anexo 2. Mapeo Instrumentos V3'!$A:$DV,AI$1,FALSE))</f>
        <v/>
      </c>
      <c r="AJ64" s="136" t="str">
        <f>IF(VLOOKUP($A64,'Anexo 2. Mapeo Instrumentos V3'!$A:$DV,AJ$1,FALSE)="","",VLOOKUP($A64,'Anexo 2. Mapeo Instrumentos V3'!$A:$DV,AJ$1,FALSE))</f>
        <v/>
      </c>
      <c r="AK64" s="136" t="str">
        <f>IF(VLOOKUP($A64,'Anexo 2. Mapeo Instrumentos V3'!$A:$DV,AK$1,FALSE)="","",VLOOKUP($A64,'Anexo 2. Mapeo Instrumentos V3'!$A:$DV,AK$1,FALSE))</f>
        <v/>
      </c>
      <c r="AL64" s="136" t="str">
        <f>IF(VLOOKUP($A64,'Anexo 2. Mapeo Instrumentos V3'!$A:$DV,AL$1,FALSE)="","",VLOOKUP($A64,'Anexo 2. Mapeo Instrumentos V3'!$A:$DV,AL$1,FALSE))</f>
        <v/>
      </c>
      <c r="AM64" s="136" t="str">
        <f>IF(VLOOKUP($A64,'Anexo 2. Mapeo Instrumentos V3'!$A:$DV,AM$1,FALSE)="","",VLOOKUP($A64,'Anexo 2. Mapeo Instrumentos V3'!$A:$DV,AM$1,FALSE))</f>
        <v/>
      </c>
      <c r="AN64" s="136" t="str">
        <f>IF(VLOOKUP($A64,'Anexo 2. Mapeo Instrumentos V3'!$A:$DV,AN$1,FALSE)="","",VLOOKUP($A64,'Anexo 2. Mapeo Instrumentos V3'!$A:$DV,AN$1,FALSE))</f>
        <v/>
      </c>
      <c r="AO64" s="136" t="str">
        <f>IF(VLOOKUP($A64,'Anexo 2. Mapeo Instrumentos V3'!$A:$DV,AO$1,FALSE)="","",VLOOKUP($A64,'Anexo 2. Mapeo Instrumentos V3'!$A:$DV,AO$1,FALSE))</f>
        <v/>
      </c>
      <c r="AP64" s="136" t="str">
        <f>IF(VLOOKUP($A64,'Anexo 2. Mapeo Instrumentos V3'!$A:$DV,AP$1,FALSE)="","",VLOOKUP($A64,'Anexo 2. Mapeo Instrumentos V3'!$A:$DV,AP$1,FALSE))</f>
        <v/>
      </c>
      <c r="AQ64" s="136" t="str">
        <f>IF(VLOOKUP($A64,'Anexo 2. Mapeo Instrumentos V3'!$A:$DV,AQ$1,FALSE)="","",VLOOKUP($A64,'Anexo 2. Mapeo Instrumentos V3'!$A:$DV,AQ$1,FALSE))</f>
        <v/>
      </c>
      <c r="AR64" s="136">
        <f>IF(VLOOKUP($A64,'Anexo 2. Mapeo Instrumentos V3'!$A:$DV,AR$1,FALSE)="","",VLOOKUP($A64,'Anexo 2. Mapeo Instrumentos V3'!$A:$DV,AR$1,FALSE))</f>
        <v>1</v>
      </c>
      <c r="AS64" s="136" t="str">
        <f>IF(VLOOKUP($A64,'Anexo 2. Mapeo Instrumentos V3'!$A:$DV,AS$1,FALSE)="","",VLOOKUP($A64,'Anexo 2. Mapeo Instrumentos V3'!$A:$DV,AS$1,FALSE))</f>
        <v/>
      </c>
      <c r="AT64" s="136" t="str">
        <f>IF(VLOOKUP($A64,'Anexo 2. Mapeo Instrumentos V3'!$A:$DV,AT$1,FALSE)="","",VLOOKUP($A64,'Anexo 2. Mapeo Instrumentos V3'!$A:$DV,AT$1,FALSE))</f>
        <v/>
      </c>
      <c r="AU64" s="136" t="str">
        <f>IF(VLOOKUP($A64,'Anexo 2. Mapeo Instrumentos V3'!$A:$DV,AU$1,FALSE)="","",VLOOKUP($A64,'Anexo 2. Mapeo Instrumentos V3'!$A:$DV,AU$1,FALSE))</f>
        <v/>
      </c>
      <c r="AV64" s="136" t="str">
        <f>IF(VLOOKUP($A64,'Anexo 2. Mapeo Instrumentos V3'!$A:$DV,AV$1,FALSE)="","",VLOOKUP($A64,'Anexo 2. Mapeo Instrumentos V3'!$A:$DV,AV$1,FALSE))</f>
        <v/>
      </c>
      <c r="AW64" s="136" t="str">
        <f>IF(VLOOKUP($A64,'Anexo 2. Mapeo Instrumentos V3'!$A:$DV,AW$1,FALSE)="","",VLOOKUP($A64,'Anexo 2. Mapeo Instrumentos V3'!$A:$DV,AW$1,FALSE))</f>
        <v/>
      </c>
      <c r="AX64" s="136" t="str">
        <f>IF(VLOOKUP($A64,'Anexo 2. Mapeo Instrumentos V3'!$A:$DV,AX$1,FALSE)="","",VLOOKUP($A64,'Anexo 2. Mapeo Instrumentos V3'!$A:$DV,AX$1,FALSE))</f>
        <v/>
      </c>
      <c r="AY64" s="136">
        <f>IF(VLOOKUP($A64,'Anexo 2. Mapeo Instrumentos V3'!$A:$DV,AY$1,FALSE)="","",VLOOKUP($A64,'Anexo 2. Mapeo Instrumentos V3'!$A:$DV,AY$1,FALSE))</f>
        <v>1</v>
      </c>
      <c r="AZ64" s="136">
        <f>IF(VLOOKUP($A64,'Anexo 2. Mapeo Instrumentos V3'!$A:$DV,AZ$1,FALSE)="","",VLOOKUP($A64,'Anexo 2. Mapeo Instrumentos V3'!$A:$DV,AZ$1,FALSE))</f>
        <v>1</v>
      </c>
      <c r="BA64" s="136" t="str">
        <f>IF(VLOOKUP($A64,'Anexo 2. Mapeo Instrumentos V3'!$A:$DV,BA$1,FALSE)="","",VLOOKUP($A64,'Anexo 2. Mapeo Instrumentos V3'!$A:$DV,BA$1,FALSE))</f>
        <v/>
      </c>
      <c r="BB64" s="166" t="str">
        <f>IF(VLOOKUP($A64,'Anexo 2. Mapeo Instrumentos V3'!$A:$DV,BB$1,FALSE)="","",VLOOKUP($A64,'Anexo 2. Mapeo Instrumentos V3'!$A:$DV,BB$1,FALSE))</f>
        <v/>
      </c>
      <c r="BC64" s="202">
        <f t="shared" si="0"/>
        <v>5</v>
      </c>
      <c r="BD64" s="102">
        <f>IF(VLOOKUP($A64,'Anexo 2. Mapeo Instrumentos V3'!$A:$DV,BD$1,FALSE)="","",VLOOKUP($A64,'Anexo 2. Mapeo Instrumentos V3'!$A:$DV,BD$1,FALSE))</f>
        <v>1</v>
      </c>
      <c r="BE64" s="136" t="str">
        <f>IF(VLOOKUP($A64,'Anexo 2. Mapeo Instrumentos V3'!$A:$DV,BE$1,FALSE)="","",VLOOKUP($A64,'Anexo 2. Mapeo Instrumentos V3'!$A:$DV,BE$1,FALSE))</f>
        <v/>
      </c>
      <c r="BF64" s="136" t="str">
        <f>IF(VLOOKUP($A64,'Anexo 2. Mapeo Instrumentos V3'!$A:$DV,BF$1,FALSE)="","",VLOOKUP($A64,'Anexo 2. Mapeo Instrumentos V3'!$A:$DV,BF$1,FALSE))</f>
        <v/>
      </c>
      <c r="BG64" s="136" t="str">
        <f>IF(VLOOKUP($A64,'Anexo 2. Mapeo Instrumentos V3'!$A:$DV,BG$1,FALSE)="","",VLOOKUP($A64,'Anexo 2. Mapeo Instrumentos V3'!$A:$DV,BG$1,FALSE))</f>
        <v/>
      </c>
      <c r="BH64" s="136" t="str">
        <f>IF(VLOOKUP($A64,'Anexo 2. Mapeo Instrumentos V3'!$A:$DV,BH$1,FALSE)="","",VLOOKUP($A64,'Anexo 2. Mapeo Instrumentos V3'!$A:$DV,BH$1,FALSE))</f>
        <v/>
      </c>
      <c r="BI64" s="136" t="str">
        <f>IF(VLOOKUP($A64,'Anexo 2. Mapeo Instrumentos V3'!$A:$DV,BI$1,FALSE)="","",VLOOKUP($A64,'Anexo 2. Mapeo Instrumentos V3'!$A:$DV,BI$1,FALSE))</f>
        <v/>
      </c>
      <c r="BJ64" s="136" t="str">
        <f>IF(VLOOKUP($A64,'Anexo 2. Mapeo Instrumentos V3'!$A:$DV,BJ$1,FALSE)="","",VLOOKUP($A64,'Anexo 2. Mapeo Instrumentos V3'!$A:$DV,BJ$1,FALSE))</f>
        <v/>
      </c>
      <c r="BK64" s="136" t="str">
        <f>IF(VLOOKUP($A64,'Anexo 2. Mapeo Instrumentos V3'!$A:$DV,BK$1,FALSE)="","",VLOOKUP($A64,'Anexo 2. Mapeo Instrumentos V3'!$A:$DV,BK$1,FALSE))</f>
        <v/>
      </c>
      <c r="BL64" s="136" t="str">
        <f>IF(VLOOKUP($A64,'Anexo 2. Mapeo Instrumentos V3'!$A:$DV,BL$1,FALSE)="","",VLOOKUP($A64,'Anexo 2. Mapeo Instrumentos V3'!$A:$DV,BL$1,FALSE))</f>
        <v/>
      </c>
      <c r="BM64" s="136">
        <f>IF(VLOOKUP($A64,'Anexo 2. Mapeo Instrumentos V3'!$A:$DV,BM$1,FALSE)="","",VLOOKUP($A64,'Anexo 2. Mapeo Instrumentos V3'!$A:$DV,BM$1,FALSE))</f>
        <v>1</v>
      </c>
      <c r="BN64" s="136">
        <f>IF(VLOOKUP($A64,'Anexo 2. Mapeo Instrumentos V3'!$A:$DV,BN$1,FALSE)="","",VLOOKUP($A64,'Anexo 2. Mapeo Instrumentos V3'!$A:$DV,BN$1,FALSE))</f>
        <v>1</v>
      </c>
      <c r="BO64" s="136">
        <f>IF(VLOOKUP($A64,'Anexo 2. Mapeo Instrumentos V3'!$A:$DV,BO$1,FALSE)="","",VLOOKUP($A64,'Anexo 2. Mapeo Instrumentos V3'!$A:$DV,BO$1,FALSE))</f>
        <v>1</v>
      </c>
      <c r="BP64" s="136" t="str">
        <f>IF(VLOOKUP($A64,'Anexo 2. Mapeo Instrumentos V3'!$A:$DV,BP$1,FALSE)="","",VLOOKUP($A64,'Anexo 2. Mapeo Instrumentos V3'!$A:$DV,BP$1,FALSE))</f>
        <v/>
      </c>
      <c r="BQ64" s="136" t="str">
        <f>IF(VLOOKUP($A64,'Anexo 2. Mapeo Instrumentos V3'!$A:$DV,BQ$1,FALSE)="","",VLOOKUP($A64,'Anexo 2. Mapeo Instrumentos V3'!$A:$DV,BQ$1,FALSE))</f>
        <v/>
      </c>
      <c r="BR64" s="136" t="str">
        <f>IF(VLOOKUP($A64,'Anexo 2. Mapeo Instrumentos V3'!$A:$DV,BR$1,FALSE)="","",VLOOKUP($A64,'Anexo 2. Mapeo Instrumentos V3'!$A:$DV,BR$1,FALSE))</f>
        <v/>
      </c>
      <c r="BS64" s="136" t="str">
        <f>IF(VLOOKUP($A64,'Anexo 2. Mapeo Instrumentos V3'!$A:$DV,BS$1,FALSE)="","",VLOOKUP($A64,'Anexo 2. Mapeo Instrumentos V3'!$A:$DV,BS$1,FALSE))</f>
        <v/>
      </c>
      <c r="BT64" s="136" t="str">
        <f>IF(VLOOKUP($A64,'Anexo 2. Mapeo Instrumentos V3'!$A:$DV,BT$1,FALSE)="","",VLOOKUP($A64,'Anexo 2. Mapeo Instrumentos V3'!$A:$DV,BT$1,FALSE))</f>
        <v/>
      </c>
      <c r="BU64" s="136" t="str">
        <f>IF(VLOOKUP($A64,'Anexo 2. Mapeo Instrumentos V3'!$A:$DV,BU$1,FALSE)="","",VLOOKUP($A64,'Anexo 2. Mapeo Instrumentos V3'!$A:$DV,BU$1,FALSE))</f>
        <v/>
      </c>
      <c r="BV64" s="166" t="str">
        <f>IF(VLOOKUP($A64,'Anexo 2. Mapeo Instrumentos V3'!$A:$DV,BV$1,FALSE)="","",VLOOKUP($A64,'Anexo 2. Mapeo Instrumentos V3'!$A:$DV,BV$1,FALSE))</f>
        <v/>
      </c>
      <c r="BW64" s="202">
        <f t="shared" si="1"/>
        <v>4</v>
      </c>
      <c r="BX64" s="202">
        <f t="shared" si="2"/>
        <v>9</v>
      </c>
    </row>
    <row r="65" spans="1:76" ht="120" x14ac:dyDescent="0.25">
      <c r="A65" s="102">
        <v>829</v>
      </c>
      <c r="B65" s="145" t="str">
        <f>IF(VLOOKUP($A65,'Anexo 2. Mapeo Instrumentos V3'!$A:$DV,B$1,FALSE)="","",VLOOKUP($A65,'Anexo 2. Mapeo Instrumentos V3'!$A:$DV,B$1,FALSE))</f>
        <v>2.2</v>
      </c>
      <c r="C65" s="157" t="str">
        <f>IF(VLOOKUP($A65,'Anexo 2. Mapeo Instrumentos V3'!$A:$DV,C$1,FALSE)="","",VLOOKUP($A65,'Anexo 2. Mapeo Instrumentos V3'!$A:$DV,C$1,FALSE))</f>
        <v>Tejiendo Justicia</v>
      </c>
      <c r="D65" s="72" t="str">
        <f>IF(VLOOKUP($A65,'Anexo 2. Mapeo Instrumentos V3'!$A:$DV,D$1,FALSE)="","",VLOOKUP($A65,'Anexo 2. Mapeo Instrumentos V3'!$A:$DV,D$1,FALSE))</f>
        <v>Red que se ocupa de fortalecer la gestión institucional y universitaria para aportar a la construcción de una sociedad jurídica que garantice la debida diligencia en el abordaje de los derechos de las personas con discapacidad, la transparencia y el enfoque de género, mediante la articulación de la investigación, la práctica y el conocimiento generado alrededor de estos temas enmarcados en los derechos humanos y la justicia inclusiva. (Antes RUNDIS)</v>
      </c>
      <c r="E65" s="130" t="str">
        <f>IF(VLOOKUP($A65,'Anexo 2. Mapeo Instrumentos V3'!$A:$DV,E$1,FALSE)="","",VLOOKUP($A65,'Anexo 2. Mapeo Instrumentos V3'!$A:$DV,E$1,FALSE))</f>
        <v>Dirección de Justicia Formal</v>
      </c>
      <c r="F65" s="130" t="str">
        <f>IF(VLOOKUP($A65,'Anexo 2. Mapeo Instrumentos V3'!$A:$DV,F$1,FALSE)="","",VLOOKUP($A65,'Anexo 2. Mapeo Instrumentos V3'!$A:$DV,F$1,FALSE))</f>
        <v>Yuly Constanza Benavides Mora</v>
      </c>
      <c r="G65" s="130">
        <f>IF(VLOOKUP($A65,'Anexo 2. Mapeo Instrumentos V3'!$A:$DV,G$1,FALSE)="","",VLOOKUP($A65,'Anexo 2. Mapeo Instrumentos V3'!$A:$DV,G$1,FALSE))</f>
        <v>3114484042</v>
      </c>
      <c r="H65" s="72" t="str">
        <f>IF(VLOOKUP($A65,'Anexo 2. Mapeo Instrumentos V3'!$A:$DV,H$1,FALSE)="","",VLOOKUP($A65,'Anexo 2. Mapeo Instrumentos V3'!$A:$DV,H$1,FALSE))</f>
        <v>yuly.benavides@minjusticia.gov.co</v>
      </c>
      <c r="I65" s="72" t="str">
        <f>IF(VLOOKUP($A65,'Anexo 2. Mapeo Instrumentos V3'!$A:$DV,I$1,FALSE)="","",VLOOKUP($A65,'Anexo 2. Mapeo Instrumentos V3'!$A:$DV,I$1,FALSE))</f>
        <v>NO</v>
      </c>
      <c r="J65" s="72" t="str">
        <f>IF(VLOOKUP($A65,'Anexo 2. Mapeo Instrumentos V3'!$A:$DV,J$1,FALSE)="","",VLOOKUP($A65,'Anexo 2. Mapeo Instrumentos V3'!$A:$DV,J$1,FALSE))</f>
        <v>NO</v>
      </c>
      <c r="K65" s="72" t="str">
        <f>IF(VLOOKUP($A65,'Anexo 2. Mapeo Instrumentos V3'!$A:$DV,K$1,FALSE)="","",VLOOKUP($A65,'Anexo 2. Mapeo Instrumentos V3'!$A:$DV,K$1,FALSE))</f>
        <v>NO</v>
      </c>
      <c r="L65" s="72" t="str">
        <f>IF(VLOOKUP($A65,'Anexo 2. Mapeo Instrumentos V3'!$A:$DV,L$1,FALSE)="","",VLOOKUP($A65,'Anexo 2. Mapeo Instrumentos V3'!$A:$DV,L$1,FALSE))</f>
        <v>NO</v>
      </c>
      <c r="M65" s="72" t="str">
        <f>IF(VLOOKUP($A65,'Anexo 2. Mapeo Instrumentos V3'!$A:$DV,M$1,FALSE)="","",VLOOKUP($A65,'Anexo 2. Mapeo Instrumentos V3'!$A:$DV,M$1,FALSE))</f>
        <v>NO</v>
      </c>
      <c r="N65" s="72" t="str">
        <f>IF(VLOOKUP($A65,'Anexo 2. Mapeo Instrumentos V3'!$A:$DV,N$1,FALSE)="","",VLOOKUP($A65,'Anexo 2. Mapeo Instrumentos V3'!$A:$DV,N$1,FALSE))</f>
        <v>SI</v>
      </c>
      <c r="O65" s="72" t="str">
        <f>IF(VLOOKUP($A65,'Anexo 2. Mapeo Instrumentos V3'!$A:$DV,O$1,FALSE)="","",VLOOKUP($A65,'Anexo 2. Mapeo Instrumentos V3'!$A:$DV,O$1,FALSE))</f>
        <v>SI</v>
      </c>
      <c r="P65" s="72" t="str">
        <f>IF(VLOOKUP($A65,'Anexo 2. Mapeo Instrumentos V3'!$A:$DV,P$1,FALSE)="","",VLOOKUP($A65,'Anexo 2. Mapeo Instrumentos V3'!$A:$DV,P$1,FALSE))</f>
        <v>NO</v>
      </c>
      <c r="Q65" s="72" t="str">
        <f>IF(VLOOKUP($A65,'Anexo 2. Mapeo Instrumentos V3'!$A:$DV,Q$1,FALSE)="","",VLOOKUP($A65,'Anexo 2. Mapeo Instrumentos V3'!$A:$DV,Q$1,FALSE))</f>
        <v>SI</v>
      </c>
      <c r="R65" s="72" t="str">
        <f>IF(VLOOKUP($A65,'Anexo 2. Mapeo Instrumentos V3'!$A:$DV,R$1,FALSE)="","",VLOOKUP($A65,'Anexo 2. Mapeo Instrumentos V3'!$A:$DV,R$1,FALSE))</f>
        <v>NO</v>
      </c>
      <c r="S65" s="72" t="str">
        <f>IF(VLOOKUP($A65,'Anexo 2. Mapeo Instrumentos V3'!$A:$DV,S$1,FALSE)="","",VLOOKUP($A65,'Anexo 2. Mapeo Instrumentos V3'!$A:$DV,S$1,FALSE))</f>
        <v/>
      </c>
      <c r="T65" s="72" t="str">
        <f>IF(VLOOKUP($A65,'Anexo 2. Mapeo Instrumentos V3'!$A:$DV,T$1,FALSE)="","",VLOOKUP($A65,'Anexo 2. Mapeo Instrumentos V3'!$A:$DV,T$1,FALSE))</f>
        <v>Comunidad académica y jurídica
Mujeres, población LGBTI
Personas con discapacidad</v>
      </c>
      <c r="U65" s="72" t="str">
        <f>IF(VLOOKUP($A65,'Anexo 2. Mapeo Instrumentos V3'!$A:$DV,U$1,FALSE)="","",VLOOKUP($A65,'Anexo 2. Mapeo Instrumentos V3'!$A:$DV,U$1,FALSE))</f>
        <v/>
      </c>
      <c r="V65" s="72" t="str">
        <f>IF(VLOOKUP($A65,'Anexo 2. Mapeo Instrumentos V3'!$A:$DV,V$1,FALSE)="","",VLOOKUP($A65,'Anexo 2. Mapeo Instrumentos V3'!$A:$DV,V$1,FALSE))</f>
        <v>* Empoderamiento ciudadano
* Fortalecimiento institucional</v>
      </c>
      <c r="W65" s="158" t="str">
        <f>IF(VLOOKUP($A65,'Anexo 2. Mapeo Instrumentos V3'!$A:$DV,W$1,FALSE)="","",VLOOKUP($A65,'Anexo 2. Mapeo Instrumentos V3'!$A:$DV,W$1,FALSE))</f>
        <v/>
      </c>
      <c r="X65" s="3" t="str">
        <f>IF(VLOOKUP($A65,'Anexo 2. Mapeo Instrumentos V3'!$A:$DV,X$1,FALSE)="","",VLOOKUP($A65,'Anexo 2. Mapeo Instrumentos V3'!$A:$DV,X$1,FALSE))</f>
        <v/>
      </c>
      <c r="Y65" s="102" t="str">
        <f>IF(VLOOKUP($A65,'Anexo 2. Mapeo Instrumentos V3'!$A:$DV,Y$1,FALSE)="","",VLOOKUP($A65,'Anexo 2. Mapeo Instrumentos V3'!$A:$DV,Y$1,FALSE))</f>
        <v/>
      </c>
      <c r="Z65" s="136" t="str">
        <f>IF(VLOOKUP($A65,'Anexo 2. Mapeo Instrumentos V3'!$A:$DV,Z$1,FALSE)="","",VLOOKUP($A65,'Anexo 2. Mapeo Instrumentos V3'!$A:$DV,Z$1,FALSE))</f>
        <v/>
      </c>
      <c r="AA65" s="136" t="str">
        <f>IF(VLOOKUP($A65,'Anexo 2. Mapeo Instrumentos V3'!$A:$DV,AA$1,FALSE)="","",VLOOKUP($A65,'Anexo 2. Mapeo Instrumentos V3'!$A:$DV,AA$1,FALSE))</f>
        <v/>
      </c>
      <c r="AB65" s="136" t="str">
        <f>IF(VLOOKUP($A65,'Anexo 2. Mapeo Instrumentos V3'!$A:$DV,AB$1,FALSE)="","",VLOOKUP($A65,'Anexo 2. Mapeo Instrumentos V3'!$A:$DV,AB$1,FALSE))</f>
        <v/>
      </c>
      <c r="AC65" s="136" t="str">
        <f>IF(VLOOKUP($A65,'Anexo 2. Mapeo Instrumentos V3'!$A:$DV,AC$1,FALSE)="","",VLOOKUP($A65,'Anexo 2. Mapeo Instrumentos V3'!$A:$DV,AC$1,FALSE))</f>
        <v/>
      </c>
      <c r="AD65" s="136" t="str">
        <f>IF(VLOOKUP($A65,'Anexo 2. Mapeo Instrumentos V3'!$A:$DV,AD$1,FALSE)="","",VLOOKUP($A65,'Anexo 2. Mapeo Instrumentos V3'!$A:$DV,AD$1,FALSE))</f>
        <v/>
      </c>
      <c r="AE65" s="136" t="str">
        <f>IF(VLOOKUP($A65,'Anexo 2. Mapeo Instrumentos V3'!$A:$DV,AE$1,FALSE)="","",VLOOKUP($A65,'Anexo 2. Mapeo Instrumentos V3'!$A:$DV,AE$1,FALSE))</f>
        <v/>
      </c>
      <c r="AF65" s="136" t="str">
        <f>IF(VLOOKUP($A65,'Anexo 2. Mapeo Instrumentos V3'!$A:$DV,AF$1,FALSE)="","",VLOOKUP($A65,'Anexo 2. Mapeo Instrumentos V3'!$A:$DV,AF$1,FALSE))</f>
        <v/>
      </c>
      <c r="AG65" s="136">
        <f>IF(VLOOKUP($A65,'Anexo 2. Mapeo Instrumentos V3'!$A:$DV,AG$1,FALSE)="","",VLOOKUP($A65,'Anexo 2. Mapeo Instrumentos V3'!$A:$DV,AG$1,FALSE))</f>
        <v>1</v>
      </c>
      <c r="AH65" s="136">
        <f>IF(VLOOKUP($A65,'Anexo 2. Mapeo Instrumentos V3'!$A:$DV,AH$1,FALSE)="","",VLOOKUP($A65,'Anexo 2. Mapeo Instrumentos V3'!$A:$DV,AH$1,FALSE))</f>
        <v>1</v>
      </c>
      <c r="AI65" s="136" t="str">
        <f>IF(VLOOKUP($A65,'Anexo 2. Mapeo Instrumentos V3'!$A:$DV,AI$1,FALSE)="","",VLOOKUP($A65,'Anexo 2. Mapeo Instrumentos V3'!$A:$DV,AI$1,FALSE))</f>
        <v/>
      </c>
      <c r="AJ65" s="136">
        <f>IF(VLOOKUP($A65,'Anexo 2. Mapeo Instrumentos V3'!$A:$DV,AJ$1,FALSE)="","",VLOOKUP($A65,'Anexo 2. Mapeo Instrumentos V3'!$A:$DV,AJ$1,FALSE))</f>
        <v>1</v>
      </c>
      <c r="AK65" s="136" t="str">
        <f>IF(VLOOKUP($A65,'Anexo 2. Mapeo Instrumentos V3'!$A:$DV,AK$1,FALSE)="","",VLOOKUP($A65,'Anexo 2. Mapeo Instrumentos V3'!$A:$DV,AK$1,FALSE))</f>
        <v/>
      </c>
      <c r="AL65" s="136" t="str">
        <f>IF(VLOOKUP($A65,'Anexo 2. Mapeo Instrumentos V3'!$A:$DV,AL$1,FALSE)="","",VLOOKUP($A65,'Anexo 2. Mapeo Instrumentos V3'!$A:$DV,AL$1,FALSE))</f>
        <v/>
      </c>
      <c r="AM65" s="136" t="str">
        <f>IF(VLOOKUP($A65,'Anexo 2. Mapeo Instrumentos V3'!$A:$DV,AM$1,FALSE)="","",VLOOKUP($A65,'Anexo 2. Mapeo Instrumentos V3'!$A:$DV,AM$1,FALSE))</f>
        <v/>
      </c>
      <c r="AN65" s="136" t="str">
        <f>IF(VLOOKUP($A65,'Anexo 2. Mapeo Instrumentos V3'!$A:$DV,AN$1,FALSE)="","",VLOOKUP($A65,'Anexo 2. Mapeo Instrumentos V3'!$A:$DV,AN$1,FALSE))</f>
        <v/>
      </c>
      <c r="AO65" s="136" t="str">
        <f>IF(VLOOKUP($A65,'Anexo 2. Mapeo Instrumentos V3'!$A:$DV,AO$1,FALSE)="","",VLOOKUP($A65,'Anexo 2. Mapeo Instrumentos V3'!$A:$DV,AO$1,FALSE))</f>
        <v/>
      </c>
      <c r="AP65" s="136" t="str">
        <f>IF(VLOOKUP($A65,'Anexo 2. Mapeo Instrumentos V3'!$A:$DV,AP$1,FALSE)="","",VLOOKUP($A65,'Anexo 2. Mapeo Instrumentos V3'!$A:$DV,AP$1,FALSE))</f>
        <v/>
      </c>
      <c r="AQ65" s="136" t="str">
        <f>IF(VLOOKUP($A65,'Anexo 2. Mapeo Instrumentos V3'!$A:$DV,AQ$1,FALSE)="","",VLOOKUP($A65,'Anexo 2. Mapeo Instrumentos V3'!$A:$DV,AQ$1,FALSE))</f>
        <v/>
      </c>
      <c r="AR65" s="136">
        <f>IF(VLOOKUP($A65,'Anexo 2. Mapeo Instrumentos V3'!$A:$DV,AR$1,FALSE)="","",VLOOKUP($A65,'Anexo 2. Mapeo Instrumentos V3'!$A:$DV,AR$1,FALSE))</f>
        <v>1</v>
      </c>
      <c r="AS65" s="136" t="str">
        <f>IF(VLOOKUP($A65,'Anexo 2. Mapeo Instrumentos V3'!$A:$DV,AS$1,FALSE)="","",VLOOKUP($A65,'Anexo 2. Mapeo Instrumentos V3'!$A:$DV,AS$1,FALSE))</f>
        <v/>
      </c>
      <c r="AT65" s="136" t="str">
        <f>IF(VLOOKUP($A65,'Anexo 2. Mapeo Instrumentos V3'!$A:$DV,AT$1,FALSE)="","",VLOOKUP($A65,'Anexo 2. Mapeo Instrumentos V3'!$A:$DV,AT$1,FALSE))</f>
        <v/>
      </c>
      <c r="AU65" s="136" t="str">
        <f>IF(VLOOKUP($A65,'Anexo 2. Mapeo Instrumentos V3'!$A:$DV,AU$1,FALSE)="","",VLOOKUP($A65,'Anexo 2. Mapeo Instrumentos V3'!$A:$DV,AU$1,FALSE))</f>
        <v/>
      </c>
      <c r="AV65" s="136" t="str">
        <f>IF(VLOOKUP($A65,'Anexo 2. Mapeo Instrumentos V3'!$A:$DV,AV$1,FALSE)="","",VLOOKUP($A65,'Anexo 2. Mapeo Instrumentos V3'!$A:$DV,AV$1,FALSE))</f>
        <v/>
      </c>
      <c r="AW65" s="136" t="str">
        <f>IF(VLOOKUP($A65,'Anexo 2. Mapeo Instrumentos V3'!$A:$DV,AW$1,FALSE)="","",VLOOKUP($A65,'Anexo 2. Mapeo Instrumentos V3'!$A:$DV,AW$1,FALSE))</f>
        <v/>
      </c>
      <c r="AX65" s="136" t="str">
        <f>IF(VLOOKUP($A65,'Anexo 2. Mapeo Instrumentos V3'!$A:$DV,AX$1,FALSE)="","",VLOOKUP($A65,'Anexo 2. Mapeo Instrumentos V3'!$A:$DV,AX$1,FALSE))</f>
        <v/>
      </c>
      <c r="AY65" s="136">
        <f>IF(VLOOKUP($A65,'Anexo 2. Mapeo Instrumentos V3'!$A:$DV,AY$1,FALSE)="","",VLOOKUP($A65,'Anexo 2. Mapeo Instrumentos V3'!$A:$DV,AY$1,FALSE))</f>
        <v>1</v>
      </c>
      <c r="AZ65" s="136">
        <f>IF(VLOOKUP($A65,'Anexo 2. Mapeo Instrumentos V3'!$A:$DV,AZ$1,FALSE)="","",VLOOKUP($A65,'Anexo 2. Mapeo Instrumentos V3'!$A:$DV,AZ$1,FALSE))</f>
        <v>1</v>
      </c>
      <c r="BA65" s="136" t="str">
        <f>IF(VLOOKUP($A65,'Anexo 2. Mapeo Instrumentos V3'!$A:$DV,BA$1,FALSE)="","",VLOOKUP($A65,'Anexo 2. Mapeo Instrumentos V3'!$A:$DV,BA$1,FALSE))</f>
        <v/>
      </c>
      <c r="BB65" s="166" t="str">
        <f>IF(VLOOKUP($A65,'Anexo 2. Mapeo Instrumentos V3'!$A:$DV,BB$1,FALSE)="","",VLOOKUP($A65,'Anexo 2. Mapeo Instrumentos V3'!$A:$DV,BB$1,FALSE))</f>
        <v/>
      </c>
      <c r="BC65" s="202">
        <f t="shared" si="0"/>
        <v>6</v>
      </c>
      <c r="BD65" s="102" t="str">
        <f>IF(VLOOKUP($A65,'Anexo 2. Mapeo Instrumentos V3'!$A:$DV,BD$1,FALSE)="","",VLOOKUP($A65,'Anexo 2. Mapeo Instrumentos V3'!$A:$DV,BD$1,FALSE))</f>
        <v/>
      </c>
      <c r="BE65" s="136" t="str">
        <f>IF(VLOOKUP($A65,'Anexo 2. Mapeo Instrumentos V3'!$A:$DV,BE$1,FALSE)="","",VLOOKUP($A65,'Anexo 2. Mapeo Instrumentos V3'!$A:$DV,BE$1,FALSE))</f>
        <v/>
      </c>
      <c r="BF65" s="136" t="str">
        <f>IF(VLOOKUP($A65,'Anexo 2. Mapeo Instrumentos V3'!$A:$DV,BF$1,FALSE)="","",VLOOKUP($A65,'Anexo 2. Mapeo Instrumentos V3'!$A:$DV,BF$1,FALSE))</f>
        <v/>
      </c>
      <c r="BG65" s="136" t="str">
        <f>IF(VLOOKUP($A65,'Anexo 2. Mapeo Instrumentos V3'!$A:$DV,BG$1,FALSE)="","",VLOOKUP($A65,'Anexo 2. Mapeo Instrumentos V3'!$A:$DV,BG$1,FALSE))</f>
        <v/>
      </c>
      <c r="BH65" s="136" t="str">
        <f>IF(VLOOKUP($A65,'Anexo 2. Mapeo Instrumentos V3'!$A:$DV,BH$1,FALSE)="","",VLOOKUP($A65,'Anexo 2. Mapeo Instrumentos V3'!$A:$DV,BH$1,FALSE))</f>
        <v/>
      </c>
      <c r="BI65" s="136" t="str">
        <f>IF(VLOOKUP($A65,'Anexo 2. Mapeo Instrumentos V3'!$A:$DV,BI$1,FALSE)="","",VLOOKUP($A65,'Anexo 2. Mapeo Instrumentos V3'!$A:$DV,BI$1,FALSE))</f>
        <v/>
      </c>
      <c r="BJ65" s="136" t="str">
        <f>IF(VLOOKUP($A65,'Anexo 2. Mapeo Instrumentos V3'!$A:$DV,BJ$1,FALSE)="","",VLOOKUP($A65,'Anexo 2. Mapeo Instrumentos V3'!$A:$DV,BJ$1,FALSE))</f>
        <v/>
      </c>
      <c r="BK65" s="136" t="str">
        <f>IF(VLOOKUP($A65,'Anexo 2. Mapeo Instrumentos V3'!$A:$DV,BK$1,FALSE)="","",VLOOKUP($A65,'Anexo 2. Mapeo Instrumentos V3'!$A:$DV,BK$1,FALSE))</f>
        <v/>
      </c>
      <c r="BL65" s="136" t="str">
        <f>IF(VLOOKUP($A65,'Anexo 2. Mapeo Instrumentos V3'!$A:$DV,BL$1,FALSE)="","",VLOOKUP($A65,'Anexo 2. Mapeo Instrumentos V3'!$A:$DV,BL$1,FALSE))</f>
        <v/>
      </c>
      <c r="BM65" s="136">
        <f>IF(VLOOKUP($A65,'Anexo 2. Mapeo Instrumentos V3'!$A:$DV,BM$1,FALSE)="","",VLOOKUP($A65,'Anexo 2. Mapeo Instrumentos V3'!$A:$DV,BM$1,FALSE))</f>
        <v>1</v>
      </c>
      <c r="BN65" s="136">
        <f>IF(VLOOKUP($A65,'Anexo 2. Mapeo Instrumentos V3'!$A:$DV,BN$1,FALSE)="","",VLOOKUP($A65,'Anexo 2. Mapeo Instrumentos V3'!$A:$DV,BN$1,FALSE))</f>
        <v>1</v>
      </c>
      <c r="BO65" s="136">
        <f>IF(VLOOKUP($A65,'Anexo 2. Mapeo Instrumentos V3'!$A:$DV,BO$1,FALSE)="","",VLOOKUP($A65,'Anexo 2. Mapeo Instrumentos V3'!$A:$DV,BO$1,FALSE))</f>
        <v>1</v>
      </c>
      <c r="BP65" s="136" t="str">
        <f>IF(VLOOKUP($A65,'Anexo 2. Mapeo Instrumentos V3'!$A:$DV,BP$1,FALSE)="","",VLOOKUP($A65,'Anexo 2. Mapeo Instrumentos V3'!$A:$DV,BP$1,FALSE))</f>
        <v/>
      </c>
      <c r="BQ65" s="136" t="str">
        <f>IF(VLOOKUP($A65,'Anexo 2. Mapeo Instrumentos V3'!$A:$DV,BQ$1,FALSE)="","",VLOOKUP($A65,'Anexo 2. Mapeo Instrumentos V3'!$A:$DV,BQ$1,FALSE))</f>
        <v/>
      </c>
      <c r="BR65" s="136" t="str">
        <f>IF(VLOOKUP($A65,'Anexo 2. Mapeo Instrumentos V3'!$A:$DV,BR$1,FALSE)="","",VLOOKUP($A65,'Anexo 2. Mapeo Instrumentos V3'!$A:$DV,BR$1,FALSE))</f>
        <v/>
      </c>
      <c r="BS65" s="136" t="str">
        <f>IF(VLOOKUP($A65,'Anexo 2. Mapeo Instrumentos V3'!$A:$DV,BS$1,FALSE)="","",VLOOKUP($A65,'Anexo 2. Mapeo Instrumentos V3'!$A:$DV,BS$1,FALSE))</f>
        <v/>
      </c>
      <c r="BT65" s="136" t="str">
        <f>IF(VLOOKUP($A65,'Anexo 2. Mapeo Instrumentos V3'!$A:$DV,BT$1,FALSE)="","",VLOOKUP($A65,'Anexo 2. Mapeo Instrumentos V3'!$A:$DV,BT$1,FALSE))</f>
        <v/>
      </c>
      <c r="BU65" s="136" t="str">
        <f>IF(VLOOKUP($A65,'Anexo 2. Mapeo Instrumentos V3'!$A:$DV,BU$1,FALSE)="","",VLOOKUP($A65,'Anexo 2. Mapeo Instrumentos V3'!$A:$DV,BU$1,FALSE))</f>
        <v/>
      </c>
      <c r="BV65" s="166" t="str">
        <f>IF(VLOOKUP($A65,'Anexo 2. Mapeo Instrumentos V3'!$A:$DV,BV$1,FALSE)="","",VLOOKUP($A65,'Anexo 2. Mapeo Instrumentos V3'!$A:$DV,BV$1,FALSE))</f>
        <v/>
      </c>
      <c r="BW65" s="202">
        <f t="shared" si="1"/>
        <v>3</v>
      </c>
      <c r="BX65" s="202">
        <f t="shared" si="2"/>
        <v>9</v>
      </c>
    </row>
    <row r="66" spans="1:76" ht="195" x14ac:dyDescent="0.25">
      <c r="A66" s="102">
        <v>830</v>
      </c>
      <c r="B66" s="145" t="str">
        <f>IF(VLOOKUP($A66,'Anexo 2. Mapeo Instrumentos V3'!$A:$DV,B$1,FALSE)="","",VLOOKUP($A66,'Anexo 2. Mapeo Instrumentos V3'!$A:$DV,B$1,FALSE))</f>
        <v>2.2</v>
      </c>
      <c r="C66" s="157" t="str">
        <f>IF(VLOOKUP($A66,'Anexo 2. Mapeo Instrumentos V3'!$A:$DV,C$1,FALSE)="","",VLOOKUP($A66,'Anexo 2. Mapeo Instrumentos V3'!$A:$DV,C$1,FALSE))</f>
        <v>Programa de formación sobre mujer rural</v>
      </c>
      <c r="D66" s="72" t="str">
        <f>IF(VLOOKUP($A66,'Anexo 2. Mapeo Instrumentos V3'!$A:$DV,D$1,FALSE)="","",VLOOKUP($A66,'Anexo 2. Mapeo Instrumentos V3'!$A:$DV,D$1,FALSE))</f>
        <v>Procesos de formación, orientación y sensibilización destinados a fortalecer el acceso a la justicia para las mujeres rurales en materia de derechos, acceso a la justicia y conflictos referidos al uso y tenencia de la tierra.</v>
      </c>
      <c r="E66" s="130" t="str">
        <f>IF(VLOOKUP($A66,'Anexo 2. Mapeo Instrumentos V3'!$A:$DV,E$1,FALSE)="","",VLOOKUP($A66,'Anexo 2. Mapeo Instrumentos V3'!$A:$DV,E$1,FALSE))</f>
        <v>Dirección de Justicia Formal</v>
      </c>
      <c r="F66" s="130" t="str">
        <f>IF(VLOOKUP($A66,'Anexo 2. Mapeo Instrumentos V3'!$A:$DV,F$1,FALSE)="","",VLOOKUP($A66,'Anexo 2. Mapeo Instrumentos V3'!$A:$DV,F$1,FALSE))</f>
        <v>Yuly Constanza Benavides Mora</v>
      </c>
      <c r="G66" s="136">
        <f>IF(VLOOKUP($A66,'Anexo 2. Mapeo Instrumentos V3'!$A:$DV,G$1,FALSE)="","",VLOOKUP($A66,'Anexo 2. Mapeo Instrumentos V3'!$A:$DV,G$1,FALSE))</f>
        <v>3114484042</v>
      </c>
      <c r="H66" s="72" t="str">
        <f>IF(VLOOKUP($A66,'Anexo 2. Mapeo Instrumentos V3'!$A:$DV,H$1,FALSE)="","",VLOOKUP($A66,'Anexo 2. Mapeo Instrumentos V3'!$A:$DV,H$1,FALSE))</f>
        <v>yuly.benavides@minjusticia.gov.co</v>
      </c>
      <c r="I66" s="7" t="str">
        <f>IF(VLOOKUP($A66,'Anexo 2. Mapeo Instrumentos V3'!$A:$DV,I$1,FALSE)="","",VLOOKUP($A66,'Anexo 2. Mapeo Instrumentos V3'!$A:$DV,I$1,FALSE))</f>
        <v>NO</v>
      </c>
      <c r="J66" s="7" t="str">
        <f>IF(VLOOKUP($A66,'Anexo 2. Mapeo Instrumentos V3'!$A:$DV,J$1,FALSE)="","",VLOOKUP($A66,'Anexo 2. Mapeo Instrumentos V3'!$A:$DV,J$1,FALSE))</f>
        <v>NO</v>
      </c>
      <c r="K66" s="7" t="str">
        <f>IF(VLOOKUP($A66,'Anexo 2. Mapeo Instrumentos V3'!$A:$DV,K$1,FALSE)="","",VLOOKUP($A66,'Anexo 2. Mapeo Instrumentos V3'!$A:$DV,K$1,FALSE))</f>
        <v>NO</v>
      </c>
      <c r="L66" s="7" t="str">
        <f>IF(VLOOKUP($A66,'Anexo 2. Mapeo Instrumentos V3'!$A:$DV,L$1,FALSE)="","",VLOOKUP($A66,'Anexo 2. Mapeo Instrumentos V3'!$A:$DV,L$1,FALSE))</f>
        <v>NO</v>
      </c>
      <c r="M66" s="7" t="str">
        <f>IF(VLOOKUP($A66,'Anexo 2. Mapeo Instrumentos V3'!$A:$DV,M$1,FALSE)="","",VLOOKUP($A66,'Anexo 2. Mapeo Instrumentos V3'!$A:$DV,M$1,FALSE))</f>
        <v>NO</v>
      </c>
      <c r="N66" s="7" t="str">
        <f>IF(VLOOKUP($A66,'Anexo 2. Mapeo Instrumentos V3'!$A:$DV,N$1,FALSE)="","",VLOOKUP($A66,'Anexo 2. Mapeo Instrumentos V3'!$A:$DV,N$1,FALSE))</f>
        <v>SI</v>
      </c>
      <c r="O66" s="72" t="str">
        <f>IF(VLOOKUP($A66,'Anexo 2. Mapeo Instrumentos V3'!$A:$DV,O$1,FALSE)="","",VLOOKUP($A66,'Anexo 2. Mapeo Instrumentos V3'!$A:$DV,O$1,FALSE))</f>
        <v>SI</v>
      </c>
      <c r="P66" s="72" t="str">
        <f>IF(VLOOKUP($A66,'Anexo 2. Mapeo Instrumentos V3'!$A:$DV,P$1,FALSE)="","",VLOOKUP($A66,'Anexo 2. Mapeo Instrumentos V3'!$A:$DV,P$1,FALSE))</f>
        <v>NO</v>
      </c>
      <c r="Q66" s="7" t="str">
        <f>IF(VLOOKUP($A66,'Anexo 2. Mapeo Instrumentos V3'!$A:$DV,Q$1,FALSE)="","",VLOOKUP($A66,'Anexo 2. Mapeo Instrumentos V3'!$A:$DV,Q$1,FALSE))</f>
        <v>SI</v>
      </c>
      <c r="R66" s="7" t="str">
        <f>IF(VLOOKUP($A66,'Anexo 2. Mapeo Instrumentos V3'!$A:$DV,R$1,FALSE)="","",VLOOKUP($A66,'Anexo 2. Mapeo Instrumentos V3'!$A:$DV,R$1,FALSE))</f>
        <v>SI</v>
      </c>
      <c r="S66" s="72" t="str">
        <f>IF(VLOOKUP($A66,'Anexo 2. Mapeo Instrumentos V3'!$A:$DV,S$1,FALSE)="","",VLOOKUP($A66,'Anexo 2. Mapeo Instrumentos V3'!$A:$DV,S$1,FALSE))</f>
        <v>Mujeres rurales</v>
      </c>
      <c r="T66" s="72" t="str">
        <f>IF(VLOOKUP($A66,'Anexo 2. Mapeo Instrumentos V3'!$A:$DV,T$1,FALSE)="","",VLOOKUP($A66,'Anexo 2. Mapeo Instrumentos V3'!$A:$DV,T$1,FALSE))</f>
        <v>* Mujeres rurales
* Lideresas y defensoras de derechos humanos
* Operadores de justicia
* Funcionarios que tienen injerencia en materia de tierras</v>
      </c>
      <c r="U66" s="72" t="str">
        <f>IF(VLOOKUP($A66,'Anexo 2. Mapeo Instrumentos V3'!$A:$DV,U$1,FALSE)="","",VLOOKUP($A66,'Anexo 2. Mapeo Instrumentos V3'!$A:$DV,U$1,FALSE))</f>
        <v>Otras - Cursos</v>
      </c>
      <c r="V66" s="72" t="str">
        <f>IF(VLOOKUP($A66,'Anexo 2. Mapeo Instrumentos V3'!$A:$DV,V$1,FALSE)="","",VLOOKUP($A66,'Anexo 2. Mapeo Instrumentos V3'!$A:$DV,V$1,FALSE))</f>
        <v>* Empoderamiento ciudadano
* Fortalecimiento institucional</v>
      </c>
      <c r="W66" s="158" t="str">
        <f>IF(VLOOKUP($A66,'Anexo 2. Mapeo Instrumentos V3'!$A:$DV,W$1,FALSE)="","",VLOOKUP($A66,'Anexo 2. Mapeo Instrumentos V3'!$A:$DV,W$1,FALSE))</f>
        <v>Entidades territoriales asistidas técnicamente</v>
      </c>
      <c r="X66" s="3" t="str">
        <f>IF(VLOOKUP($A66,'Anexo 2. Mapeo Instrumentos V3'!$A:$DV,X$1,FALSE)="","",VLOOKUP($A66,'Anexo 2. Mapeo Instrumentos V3'!$A:$DV,X$1,FALSE))</f>
        <v/>
      </c>
      <c r="Y66" s="102" t="str">
        <f>IF(VLOOKUP($A66,'Anexo 2. Mapeo Instrumentos V3'!$A:$DV,Y$1,FALSE)="","",VLOOKUP($A66,'Anexo 2. Mapeo Instrumentos V3'!$A:$DV,Y$1,FALSE))</f>
        <v/>
      </c>
      <c r="Z66" s="136" t="str">
        <f>IF(VLOOKUP($A66,'Anexo 2. Mapeo Instrumentos V3'!$A:$DV,Z$1,FALSE)="","",VLOOKUP($A66,'Anexo 2. Mapeo Instrumentos V3'!$A:$DV,Z$1,FALSE))</f>
        <v/>
      </c>
      <c r="AA66" s="136">
        <f>IF(VLOOKUP($A66,'Anexo 2. Mapeo Instrumentos V3'!$A:$DV,AA$1,FALSE)="","",VLOOKUP($A66,'Anexo 2. Mapeo Instrumentos V3'!$A:$DV,AA$1,FALSE))</f>
        <v>1</v>
      </c>
      <c r="AB66" s="136" t="str">
        <f>IF(VLOOKUP($A66,'Anexo 2. Mapeo Instrumentos V3'!$A:$DV,AB$1,FALSE)="","",VLOOKUP($A66,'Anexo 2. Mapeo Instrumentos V3'!$A:$DV,AB$1,FALSE))</f>
        <v/>
      </c>
      <c r="AC66" s="136" t="str">
        <f>IF(VLOOKUP($A66,'Anexo 2. Mapeo Instrumentos V3'!$A:$DV,AC$1,FALSE)="","",VLOOKUP($A66,'Anexo 2. Mapeo Instrumentos V3'!$A:$DV,AC$1,FALSE))</f>
        <v/>
      </c>
      <c r="AD66" s="136" t="str">
        <f>IF(VLOOKUP($A66,'Anexo 2. Mapeo Instrumentos V3'!$A:$DV,AD$1,FALSE)="","",VLOOKUP($A66,'Anexo 2. Mapeo Instrumentos V3'!$A:$DV,AD$1,FALSE))</f>
        <v/>
      </c>
      <c r="AE66" s="136" t="str">
        <f>IF(VLOOKUP($A66,'Anexo 2. Mapeo Instrumentos V3'!$A:$DV,AE$1,FALSE)="","",VLOOKUP($A66,'Anexo 2. Mapeo Instrumentos V3'!$A:$DV,AE$1,FALSE))</f>
        <v/>
      </c>
      <c r="AF66" s="136" t="str">
        <f>IF(VLOOKUP($A66,'Anexo 2. Mapeo Instrumentos V3'!$A:$DV,AF$1,FALSE)="","",VLOOKUP($A66,'Anexo 2. Mapeo Instrumentos V3'!$A:$DV,AF$1,FALSE))</f>
        <v/>
      </c>
      <c r="AG66" s="136">
        <f>IF(VLOOKUP($A66,'Anexo 2. Mapeo Instrumentos V3'!$A:$DV,AG$1,FALSE)="","",VLOOKUP($A66,'Anexo 2. Mapeo Instrumentos V3'!$A:$DV,AG$1,FALSE))</f>
        <v>1</v>
      </c>
      <c r="AH66" s="136" t="str">
        <f>IF(VLOOKUP($A66,'Anexo 2. Mapeo Instrumentos V3'!$A:$DV,AH$1,FALSE)="","",VLOOKUP($A66,'Anexo 2. Mapeo Instrumentos V3'!$A:$DV,AH$1,FALSE))</f>
        <v/>
      </c>
      <c r="AI66" s="136" t="str">
        <f>IF(VLOOKUP($A66,'Anexo 2. Mapeo Instrumentos V3'!$A:$DV,AI$1,FALSE)="","",VLOOKUP($A66,'Anexo 2. Mapeo Instrumentos V3'!$A:$DV,AI$1,FALSE))</f>
        <v/>
      </c>
      <c r="AJ66" s="136" t="str">
        <f>IF(VLOOKUP($A66,'Anexo 2. Mapeo Instrumentos V3'!$A:$DV,AJ$1,FALSE)="","",VLOOKUP($A66,'Anexo 2. Mapeo Instrumentos V3'!$A:$DV,AJ$1,FALSE))</f>
        <v/>
      </c>
      <c r="AK66" s="136" t="str">
        <f>IF(VLOOKUP($A66,'Anexo 2. Mapeo Instrumentos V3'!$A:$DV,AK$1,FALSE)="","",VLOOKUP($A66,'Anexo 2. Mapeo Instrumentos V3'!$A:$DV,AK$1,FALSE))</f>
        <v/>
      </c>
      <c r="AL66" s="136" t="str">
        <f>IF(VLOOKUP($A66,'Anexo 2. Mapeo Instrumentos V3'!$A:$DV,AL$1,FALSE)="","",VLOOKUP($A66,'Anexo 2. Mapeo Instrumentos V3'!$A:$DV,AL$1,FALSE))</f>
        <v/>
      </c>
      <c r="AM66" s="136" t="str">
        <f>IF(VLOOKUP($A66,'Anexo 2. Mapeo Instrumentos V3'!$A:$DV,AM$1,FALSE)="","",VLOOKUP($A66,'Anexo 2. Mapeo Instrumentos V3'!$A:$DV,AM$1,FALSE))</f>
        <v/>
      </c>
      <c r="AN66" s="136" t="str">
        <f>IF(VLOOKUP($A66,'Anexo 2. Mapeo Instrumentos V3'!$A:$DV,AN$1,FALSE)="","",VLOOKUP($A66,'Anexo 2. Mapeo Instrumentos V3'!$A:$DV,AN$1,FALSE))</f>
        <v/>
      </c>
      <c r="AO66" s="136" t="str">
        <f>IF(VLOOKUP($A66,'Anexo 2. Mapeo Instrumentos V3'!$A:$DV,AO$1,FALSE)="","",VLOOKUP($A66,'Anexo 2. Mapeo Instrumentos V3'!$A:$DV,AO$1,FALSE))</f>
        <v/>
      </c>
      <c r="AP66" s="136" t="str">
        <f>IF(VLOOKUP($A66,'Anexo 2. Mapeo Instrumentos V3'!$A:$DV,AP$1,FALSE)="","",VLOOKUP($A66,'Anexo 2. Mapeo Instrumentos V3'!$A:$DV,AP$1,FALSE))</f>
        <v/>
      </c>
      <c r="AQ66" s="136" t="str">
        <f>IF(VLOOKUP($A66,'Anexo 2. Mapeo Instrumentos V3'!$A:$DV,AQ$1,FALSE)="","",VLOOKUP($A66,'Anexo 2. Mapeo Instrumentos V3'!$A:$DV,AQ$1,FALSE))</f>
        <v/>
      </c>
      <c r="AR66" s="136">
        <f>IF(VLOOKUP($A66,'Anexo 2. Mapeo Instrumentos V3'!$A:$DV,AR$1,FALSE)="","",VLOOKUP($A66,'Anexo 2. Mapeo Instrumentos V3'!$A:$DV,AR$1,FALSE))</f>
        <v>1</v>
      </c>
      <c r="AS66" s="136" t="str">
        <f>IF(VLOOKUP($A66,'Anexo 2. Mapeo Instrumentos V3'!$A:$DV,AS$1,FALSE)="","",VLOOKUP($A66,'Anexo 2. Mapeo Instrumentos V3'!$A:$DV,AS$1,FALSE))</f>
        <v/>
      </c>
      <c r="AT66" s="136">
        <f>IF(VLOOKUP($A66,'Anexo 2. Mapeo Instrumentos V3'!$A:$DV,AT$1,FALSE)="","",VLOOKUP($A66,'Anexo 2. Mapeo Instrumentos V3'!$A:$DV,AT$1,FALSE))</f>
        <v>1</v>
      </c>
      <c r="AU66" s="136">
        <f>IF(VLOOKUP($A66,'Anexo 2. Mapeo Instrumentos V3'!$A:$DV,AU$1,FALSE)="","",VLOOKUP($A66,'Anexo 2. Mapeo Instrumentos V3'!$A:$DV,AU$1,FALSE))</f>
        <v>1</v>
      </c>
      <c r="AV66" s="136" t="str">
        <f>IF(VLOOKUP($A66,'Anexo 2. Mapeo Instrumentos V3'!$A:$DV,AV$1,FALSE)="","",VLOOKUP($A66,'Anexo 2. Mapeo Instrumentos V3'!$A:$DV,AV$1,FALSE))</f>
        <v/>
      </c>
      <c r="AW66" s="136" t="str">
        <f>IF(VLOOKUP($A66,'Anexo 2. Mapeo Instrumentos V3'!$A:$DV,AW$1,FALSE)="","",VLOOKUP($A66,'Anexo 2. Mapeo Instrumentos V3'!$A:$DV,AW$1,FALSE))</f>
        <v/>
      </c>
      <c r="AX66" s="136" t="str">
        <f>IF(VLOOKUP($A66,'Anexo 2. Mapeo Instrumentos V3'!$A:$DV,AX$1,FALSE)="","",VLOOKUP($A66,'Anexo 2. Mapeo Instrumentos V3'!$A:$DV,AX$1,FALSE))</f>
        <v/>
      </c>
      <c r="AY66" s="136" t="str">
        <f>IF(VLOOKUP($A66,'Anexo 2. Mapeo Instrumentos V3'!$A:$DV,AY$1,FALSE)="","",VLOOKUP($A66,'Anexo 2. Mapeo Instrumentos V3'!$A:$DV,AY$1,FALSE))</f>
        <v/>
      </c>
      <c r="AZ66" s="136" t="str">
        <f>IF(VLOOKUP($A66,'Anexo 2. Mapeo Instrumentos V3'!$A:$DV,AZ$1,FALSE)="","",VLOOKUP($A66,'Anexo 2. Mapeo Instrumentos V3'!$A:$DV,AZ$1,FALSE))</f>
        <v/>
      </c>
      <c r="BA66" s="136" t="str">
        <f>IF(VLOOKUP($A66,'Anexo 2. Mapeo Instrumentos V3'!$A:$DV,BA$1,FALSE)="","",VLOOKUP($A66,'Anexo 2. Mapeo Instrumentos V3'!$A:$DV,BA$1,FALSE))</f>
        <v/>
      </c>
      <c r="BB66" s="166" t="str">
        <f>IF(VLOOKUP($A66,'Anexo 2. Mapeo Instrumentos V3'!$A:$DV,BB$1,FALSE)="","",VLOOKUP($A66,'Anexo 2. Mapeo Instrumentos V3'!$A:$DV,BB$1,FALSE))</f>
        <v/>
      </c>
      <c r="BC66" s="202">
        <f t="shared" si="0"/>
        <v>5</v>
      </c>
      <c r="BD66" s="102" t="str">
        <f>IF(VLOOKUP($A66,'Anexo 2. Mapeo Instrumentos V3'!$A:$DV,BD$1,FALSE)="","",VLOOKUP($A66,'Anexo 2. Mapeo Instrumentos V3'!$A:$DV,BD$1,FALSE))</f>
        <v/>
      </c>
      <c r="BE66" s="136">
        <f>IF(VLOOKUP($A66,'Anexo 2. Mapeo Instrumentos V3'!$A:$DV,BE$1,FALSE)="","",VLOOKUP($A66,'Anexo 2. Mapeo Instrumentos V3'!$A:$DV,BE$1,FALSE))</f>
        <v>1</v>
      </c>
      <c r="BF66" s="136" t="str">
        <f>IF(VLOOKUP($A66,'Anexo 2. Mapeo Instrumentos V3'!$A:$DV,BF$1,FALSE)="","",VLOOKUP($A66,'Anexo 2. Mapeo Instrumentos V3'!$A:$DV,BF$1,FALSE))</f>
        <v/>
      </c>
      <c r="BG66" s="136" t="str">
        <f>IF(VLOOKUP($A66,'Anexo 2. Mapeo Instrumentos V3'!$A:$DV,BG$1,FALSE)="","",VLOOKUP($A66,'Anexo 2. Mapeo Instrumentos V3'!$A:$DV,BG$1,FALSE))</f>
        <v/>
      </c>
      <c r="BH66" s="136" t="str">
        <f>IF(VLOOKUP($A66,'Anexo 2. Mapeo Instrumentos V3'!$A:$DV,BH$1,FALSE)="","",VLOOKUP($A66,'Anexo 2. Mapeo Instrumentos V3'!$A:$DV,BH$1,FALSE))</f>
        <v/>
      </c>
      <c r="BI66" s="136" t="str">
        <f>IF(VLOOKUP($A66,'Anexo 2. Mapeo Instrumentos V3'!$A:$DV,BI$1,FALSE)="","",VLOOKUP($A66,'Anexo 2. Mapeo Instrumentos V3'!$A:$DV,BI$1,FALSE))</f>
        <v/>
      </c>
      <c r="BJ66" s="136" t="str">
        <f>IF(VLOOKUP($A66,'Anexo 2. Mapeo Instrumentos V3'!$A:$DV,BJ$1,FALSE)="","",VLOOKUP($A66,'Anexo 2. Mapeo Instrumentos V3'!$A:$DV,BJ$1,FALSE))</f>
        <v/>
      </c>
      <c r="BK66" s="136" t="str">
        <f>IF(VLOOKUP($A66,'Anexo 2. Mapeo Instrumentos V3'!$A:$DV,BK$1,FALSE)="","",VLOOKUP($A66,'Anexo 2. Mapeo Instrumentos V3'!$A:$DV,BK$1,FALSE))</f>
        <v/>
      </c>
      <c r="BL66" s="136" t="str">
        <f>IF(VLOOKUP($A66,'Anexo 2. Mapeo Instrumentos V3'!$A:$DV,BL$1,FALSE)="","",VLOOKUP($A66,'Anexo 2. Mapeo Instrumentos V3'!$A:$DV,BL$1,FALSE))</f>
        <v/>
      </c>
      <c r="BM66" s="136">
        <f>IF(VLOOKUP($A66,'Anexo 2. Mapeo Instrumentos V3'!$A:$DV,BM$1,FALSE)="","",VLOOKUP($A66,'Anexo 2. Mapeo Instrumentos V3'!$A:$DV,BM$1,FALSE))</f>
        <v>1</v>
      </c>
      <c r="BN66" s="136">
        <f>IF(VLOOKUP($A66,'Anexo 2. Mapeo Instrumentos V3'!$A:$DV,BN$1,FALSE)="","",VLOOKUP($A66,'Anexo 2. Mapeo Instrumentos V3'!$A:$DV,BN$1,FALSE))</f>
        <v>1</v>
      </c>
      <c r="BO66" s="136">
        <f>IF(VLOOKUP($A66,'Anexo 2. Mapeo Instrumentos V3'!$A:$DV,BO$1,FALSE)="","",VLOOKUP($A66,'Anexo 2. Mapeo Instrumentos V3'!$A:$DV,BO$1,FALSE))</f>
        <v>1</v>
      </c>
      <c r="BP66" s="136" t="str">
        <f>IF(VLOOKUP($A66,'Anexo 2. Mapeo Instrumentos V3'!$A:$DV,BP$1,FALSE)="","",VLOOKUP($A66,'Anexo 2. Mapeo Instrumentos V3'!$A:$DV,BP$1,FALSE))</f>
        <v/>
      </c>
      <c r="BQ66" s="136" t="str">
        <f>IF(VLOOKUP($A66,'Anexo 2. Mapeo Instrumentos V3'!$A:$DV,BQ$1,FALSE)="","",VLOOKUP($A66,'Anexo 2. Mapeo Instrumentos V3'!$A:$DV,BQ$1,FALSE))</f>
        <v/>
      </c>
      <c r="BR66" s="136" t="str">
        <f>IF(VLOOKUP($A66,'Anexo 2. Mapeo Instrumentos V3'!$A:$DV,BR$1,FALSE)="","",VLOOKUP($A66,'Anexo 2. Mapeo Instrumentos V3'!$A:$DV,BR$1,FALSE))</f>
        <v/>
      </c>
      <c r="BS66" s="136" t="str">
        <f>IF(VLOOKUP($A66,'Anexo 2. Mapeo Instrumentos V3'!$A:$DV,BS$1,FALSE)="","",VLOOKUP($A66,'Anexo 2. Mapeo Instrumentos V3'!$A:$DV,BS$1,FALSE))</f>
        <v/>
      </c>
      <c r="BT66" s="136" t="str">
        <f>IF(VLOOKUP($A66,'Anexo 2. Mapeo Instrumentos V3'!$A:$DV,BT$1,FALSE)="","",VLOOKUP($A66,'Anexo 2. Mapeo Instrumentos V3'!$A:$DV,BT$1,FALSE))</f>
        <v/>
      </c>
      <c r="BU66" s="136">
        <f>IF(VLOOKUP($A66,'Anexo 2. Mapeo Instrumentos V3'!$A:$DV,BU$1,FALSE)="","",VLOOKUP($A66,'Anexo 2. Mapeo Instrumentos V3'!$A:$DV,BU$1,FALSE))</f>
        <v>1</v>
      </c>
      <c r="BV66" s="166" t="str">
        <f>IF(VLOOKUP($A66,'Anexo 2. Mapeo Instrumentos V3'!$A:$DV,BV$1,FALSE)="","",VLOOKUP($A66,'Anexo 2. Mapeo Instrumentos V3'!$A:$DV,BV$1,FALSE))</f>
        <v/>
      </c>
      <c r="BW66" s="202">
        <f t="shared" si="1"/>
        <v>5</v>
      </c>
      <c r="BX66" s="202">
        <f t="shared" si="2"/>
        <v>10</v>
      </c>
    </row>
    <row r="67" spans="1:76" ht="105" x14ac:dyDescent="0.25">
      <c r="A67" s="102">
        <v>831</v>
      </c>
      <c r="B67" s="145" t="str">
        <f>IF(VLOOKUP($A67,'Anexo 2. Mapeo Instrumentos V3'!$A:$DV,B$1,FALSE)="","",VLOOKUP($A67,'Anexo 2. Mapeo Instrumentos V3'!$A:$DV,B$1,FALSE))</f>
        <v>2.2</v>
      </c>
      <c r="C67" s="157" t="str">
        <f>IF(VLOOKUP($A67,'Anexo 2. Mapeo Instrumentos V3'!$A:$DV,C$1,FALSE)="","",VLOOKUP($A67,'Anexo 2. Mapeo Instrumentos V3'!$A:$DV,C$1,FALSE))</f>
        <v>Programa de formación sobre Código nacional de seguridad y convivencia ciudadana y gestión de conflictos</v>
      </c>
      <c r="D67" s="72" t="str">
        <f>IF(VLOOKUP($A67,'Anexo 2. Mapeo Instrumentos V3'!$A:$DV,D$1,FALSE)="","",VLOOKUP($A67,'Anexo 2. Mapeo Instrumentos V3'!$A:$DV,D$1,FALSE))</f>
        <v xml:space="preserve">Proceso de formación dirigido a inspectores de policía, corregidores y otros funcionarios territoriales en relación al Código nacional de seguridad y convivencia ciudadana y gestión de conflictos. </v>
      </c>
      <c r="E67" s="130" t="str">
        <f>IF(VLOOKUP($A67,'Anexo 2. Mapeo Instrumentos V3'!$A:$DV,E$1,FALSE)="","",VLOOKUP($A67,'Anexo 2. Mapeo Instrumentos V3'!$A:$DV,E$1,FALSE))</f>
        <v>Dirección de Justicia Formal</v>
      </c>
      <c r="F67" s="130" t="str">
        <f>IF(VLOOKUP($A67,'Anexo 2. Mapeo Instrumentos V3'!$A:$DV,F$1,FALSE)="","",VLOOKUP($A67,'Anexo 2. Mapeo Instrumentos V3'!$A:$DV,F$1,FALSE))</f>
        <v>Yuly Constanza Benavides Mora</v>
      </c>
      <c r="G67" s="130">
        <f>IF(VLOOKUP($A67,'Anexo 2. Mapeo Instrumentos V3'!$A:$DV,G$1,FALSE)="","",VLOOKUP($A67,'Anexo 2. Mapeo Instrumentos V3'!$A:$DV,G$1,FALSE))</f>
        <v>3114484042</v>
      </c>
      <c r="H67" s="72" t="str">
        <f>IF(VLOOKUP($A67,'Anexo 2. Mapeo Instrumentos V3'!$A:$DV,H$1,FALSE)="","",VLOOKUP($A67,'Anexo 2. Mapeo Instrumentos V3'!$A:$DV,H$1,FALSE))</f>
        <v>yuly.benavides@minjusticia.gov.co</v>
      </c>
      <c r="I67" s="72" t="str">
        <f>IF(VLOOKUP($A67,'Anexo 2. Mapeo Instrumentos V3'!$A:$DV,I$1,FALSE)="","",VLOOKUP($A67,'Anexo 2. Mapeo Instrumentos V3'!$A:$DV,I$1,FALSE))</f>
        <v>NO</v>
      </c>
      <c r="J67" s="72" t="str">
        <f>IF(VLOOKUP($A67,'Anexo 2. Mapeo Instrumentos V3'!$A:$DV,J$1,FALSE)="","",VLOOKUP($A67,'Anexo 2. Mapeo Instrumentos V3'!$A:$DV,J$1,FALSE))</f>
        <v>NO</v>
      </c>
      <c r="K67" s="72" t="str">
        <f>IF(VLOOKUP($A67,'Anexo 2. Mapeo Instrumentos V3'!$A:$DV,K$1,FALSE)="","",VLOOKUP($A67,'Anexo 2. Mapeo Instrumentos V3'!$A:$DV,K$1,FALSE))</f>
        <v>NO</v>
      </c>
      <c r="L67" s="72" t="str">
        <f>IF(VLOOKUP($A67,'Anexo 2. Mapeo Instrumentos V3'!$A:$DV,L$1,FALSE)="","",VLOOKUP($A67,'Anexo 2. Mapeo Instrumentos V3'!$A:$DV,L$1,FALSE))</f>
        <v>NO</v>
      </c>
      <c r="M67" s="72" t="str">
        <f>IF(VLOOKUP($A67,'Anexo 2. Mapeo Instrumentos V3'!$A:$DV,M$1,FALSE)="","",VLOOKUP($A67,'Anexo 2. Mapeo Instrumentos V3'!$A:$DV,M$1,FALSE))</f>
        <v>NO</v>
      </c>
      <c r="N67" s="72" t="str">
        <f>IF(VLOOKUP($A67,'Anexo 2. Mapeo Instrumentos V3'!$A:$DV,N$1,FALSE)="","",VLOOKUP($A67,'Anexo 2. Mapeo Instrumentos V3'!$A:$DV,N$1,FALSE))</f>
        <v>SI</v>
      </c>
      <c r="O67" s="72" t="str">
        <f>IF(VLOOKUP($A67,'Anexo 2. Mapeo Instrumentos V3'!$A:$DV,O$1,FALSE)="","",VLOOKUP($A67,'Anexo 2. Mapeo Instrumentos V3'!$A:$DV,O$1,FALSE))</f>
        <v>NO</v>
      </c>
      <c r="P67" s="72" t="str">
        <f>IF(VLOOKUP($A67,'Anexo 2. Mapeo Instrumentos V3'!$A:$DV,P$1,FALSE)="","",VLOOKUP($A67,'Anexo 2. Mapeo Instrumentos V3'!$A:$DV,P$1,FALSE))</f>
        <v>NO</v>
      </c>
      <c r="Q67" s="72" t="str">
        <f>IF(VLOOKUP($A67,'Anexo 2. Mapeo Instrumentos V3'!$A:$DV,Q$1,FALSE)="","",VLOOKUP($A67,'Anexo 2. Mapeo Instrumentos V3'!$A:$DV,Q$1,FALSE))</f>
        <v>NO</v>
      </c>
      <c r="R67" s="72" t="str">
        <f>IF(VLOOKUP($A67,'Anexo 2. Mapeo Instrumentos V3'!$A:$DV,R$1,FALSE)="","",VLOOKUP($A67,'Anexo 2. Mapeo Instrumentos V3'!$A:$DV,R$1,FALSE))</f>
        <v>NO</v>
      </c>
      <c r="S67" s="72" t="str">
        <f>IF(VLOOKUP($A67,'Anexo 2. Mapeo Instrumentos V3'!$A:$DV,S$1,FALSE)="","",VLOOKUP($A67,'Anexo 2. Mapeo Instrumentos V3'!$A:$DV,S$1,FALSE))</f>
        <v>Inspectores de Policía
Corregidores</v>
      </c>
      <c r="T67" s="72" t="str">
        <f>IF(VLOOKUP($A67,'Anexo 2. Mapeo Instrumentos V3'!$A:$DV,T$1,FALSE)="","",VLOOKUP($A67,'Anexo 2. Mapeo Instrumentos V3'!$A:$DV,T$1,FALSE))</f>
        <v xml:space="preserve">Inspectores de Policía
Corregidores
Personeros
Autoridades territoriales
</v>
      </c>
      <c r="U67" s="72" t="str">
        <f>IF(VLOOKUP($A67,'Anexo 2. Mapeo Instrumentos V3'!$A:$DV,U$1,FALSE)="","",VLOOKUP($A67,'Anexo 2. Mapeo Instrumentos V3'!$A:$DV,U$1,FALSE))</f>
        <v>Otras - Cursos</v>
      </c>
      <c r="V67" s="72" t="str">
        <f>IF(VLOOKUP($A67,'Anexo 2. Mapeo Instrumentos V3'!$A:$DV,V$1,FALSE)="","",VLOOKUP($A67,'Anexo 2. Mapeo Instrumentos V3'!$A:$DV,V$1,FALSE))</f>
        <v>* Fortalecimiento institucional</v>
      </c>
      <c r="W67" s="158" t="str">
        <f>IF(VLOOKUP($A67,'Anexo 2. Mapeo Instrumentos V3'!$A:$DV,W$1,FALSE)="","",VLOOKUP($A67,'Anexo 2. Mapeo Instrumentos V3'!$A:$DV,W$1,FALSE))</f>
        <v>Entidades territoriales asistidas técnicamente</v>
      </c>
      <c r="X67" s="3" t="str">
        <f>IF(VLOOKUP($A67,'Anexo 2. Mapeo Instrumentos V3'!$A:$DV,X$1,FALSE)="","",VLOOKUP($A67,'Anexo 2. Mapeo Instrumentos V3'!$A:$DV,X$1,FALSE))</f>
        <v/>
      </c>
      <c r="Y67" s="102" t="str">
        <f>IF(VLOOKUP($A67,'Anexo 2. Mapeo Instrumentos V3'!$A:$DV,Y$1,FALSE)="","",VLOOKUP($A67,'Anexo 2. Mapeo Instrumentos V3'!$A:$DV,Y$1,FALSE))</f>
        <v/>
      </c>
      <c r="Z67" s="136" t="str">
        <f>IF(VLOOKUP($A67,'Anexo 2. Mapeo Instrumentos V3'!$A:$DV,Z$1,FALSE)="","",VLOOKUP($A67,'Anexo 2. Mapeo Instrumentos V3'!$A:$DV,Z$1,FALSE))</f>
        <v/>
      </c>
      <c r="AA67" s="136" t="str">
        <f>IF(VLOOKUP($A67,'Anexo 2. Mapeo Instrumentos V3'!$A:$DV,AA$1,FALSE)="","",VLOOKUP($A67,'Anexo 2. Mapeo Instrumentos V3'!$A:$DV,AA$1,FALSE))</f>
        <v/>
      </c>
      <c r="AB67" s="136" t="str">
        <f>IF(VLOOKUP($A67,'Anexo 2. Mapeo Instrumentos V3'!$A:$DV,AB$1,FALSE)="","",VLOOKUP($A67,'Anexo 2. Mapeo Instrumentos V3'!$A:$DV,AB$1,FALSE))</f>
        <v/>
      </c>
      <c r="AC67" s="136" t="str">
        <f>IF(VLOOKUP($A67,'Anexo 2. Mapeo Instrumentos V3'!$A:$DV,AC$1,FALSE)="","",VLOOKUP($A67,'Anexo 2. Mapeo Instrumentos V3'!$A:$DV,AC$1,FALSE))</f>
        <v/>
      </c>
      <c r="AD67" s="136" t="str">
        <f>IF(VLOOKUP($A67,'Anexo 2. Mapeo Instrumentos V3'!$A:$DV,AD$1,FALSE)="","",VLOOKUP($A67,'Anexo 2. Mapeo Instrumentos V3'!$A:$DV,AD$1,FALSE))</f>
        <v/>
      </c>
      <c r="AE67" s="136" t="str">
        <f>IF(VLOOKUP($A67,'Anexo 2. Mapeo Instrumentos V3'!$A:$DV,AE$1,FALSE)="","",VLOOKUP($A67,'Anexo 2. Mapeo Instrumentos V3'!$A:$DV,AE$1,FALSE))</f>
        <v/>
      </c>
      <c r="AF67" s="136" t="str">
        <f>IF(VLOOKUP($A67,'Anexo 2. Mapeo Instrumentos V3'!$A:$DV,AF$1,FALSE)="","",VLOOKUP($A67,'Anexo 2. Mapeo Instrumentos V3'!$A:$DV,AF$1,FALSE))</f>
        <v/>
      </c>
      <c r="AG67" s="136" t="str">
        <f>IF(VLOOKUP($A67,'Anexo 2. Mapeo Instrumentos V3'!$A:$DV,AG$1,FALSE)="","",VLOOKUP($A67,'Anexo 2. Mapeo Instrumentos V3'!$A:$DV,AG$1,FALSE))</f>
        <v/>
      </c>
      <c r="AH67" s="136" t="str">
        <f>IF(VLOOKUP($A67,'Anexo 2. Mapeo Instrumentos V3'!$A:$DV,AH$1,FALSE)="","",VLOOKUP($A67,'Anexo 2. Mapeo Instrumentos V3'!$A:$DV,AH$1,FALSE))</f>
        <v/>
      </c>
      <c r="AI67" s="136" t="str">
        <f>IF(VLOOKUP($A67,'Anexo 2. Mapeo Instrumentos V3'!$A:$DV,AI$1,FALSE)="","",VLOOKUP($A67,'Anexo 2. Mapeo Instrumentos V3'!$A:$DV,AI$1,FALSE))</f>
        <v/>
      </c>
      <c r="AJ67" s="136" t="str">
        <f>IF(VLOOKUP($A67,'Anexo 2. Mapeo Instrumentos V3'!$A:$DV,AJ$1,FALSE)="","",VLOOKUP($A67,'Anexo 2. Mapeo Instrumentos V3'!$A:$DV,AJ$1,FALSE))</f>
        <v/>
      </c>
      <c r="AK67" s="136" t="str">
        <f>IF(VLOOKUP($A67,'Anexo 2. Mapeo Instrumentos V3'!$A:$DV,AK$1,FALSE)="","",VLOOKUP($A67,'Anexo 2. Mapeo Instrumentos V3'!$A:$DV,AK$1,FALSE))</f>
        <v/>
      </c>
      <c r="AL67" s="136" t="str">
        <f>IF(VLOOKUP($A67,'Anexo 2. Mapeo Instrumentos V3'!$A:$DV,AL$1,FALSE)="","",VLOOKUP($A67,'Anexo 2. Mapeo Instrumentos V3'!$A:$DV,AL$1,FALSE))</f>
        <v/>
      </c>
      <c r="AM67" s="136" t="str">
        <f>IF(VLOOKUP($A67,'Anexo 2. Mapeo Instrumentos V3'!$A:$DV,AM$1,FALSE)="","",VLOOKUP($A67,'Anexo 2. Mapeo Instrumentos V3'!$A:$DV,AM$1,FALSE))</f>
        <v/>
      </c>
      <c r="AN67" s="136" t="str">
        <f>IF(VLOOKUP($A67,'Anexo 2. Mapeo Instrumentos V3'!$A:$DV,AN$1,FALSE)="","",VLOOKUP($A67,'Anexo 2. Mapeo Instrumentos V3'!$A:$DV,AN$1,FALSE))</f>
        <v/>
      </c>
      <c r="AO67" s="136" t="str">
        <f>IF(VLOOKUP($A67,'Anexo 2. Mapeo Instrumentos V3'!$A:$DV,AO$1,FALSE)="","",VLOOKUP($A67,'Anexo 2. Mapeo Instrumentos V3'!$A:$DV,AO$1,FALSE))</f>
        <v/>
      </c>
      <c r="AP67" s="136" t="str">
        <f>IF(VLOOKUP($A67,'Anexo 2. Mapeo Instrumentos V3'!$A:$DV,AP$1,FALSE)="","",VLOOKUP($A67,'Anexo 2. Mapeo Instrumentos V3'!$A:$DV,AP$1,FALSE))</f>
        <v/>
      </c>
      <c r="AQ67" s="136" t="str">
        <f>IF(VLOOKUP($A67,'Anexo 2. Mapeo Instrumentos V3'!$A:$DV,AQ$1,FALSE)="","",VLOOKUP($A67,'Anexo 2. Mapeo Instrumentos V3'!$A:$DV,AQ$1,FALSE))</f>
        <v/>
      </c>
      <c r="AR67" s="136">
        <f>IF(VLOOKUP($A67,'Anexo 2. Mapeo Instrumentos V3'!$A:$DV,AR$1,FALSE)="","",VLOOKUP($A67,'Anexo 2. Mapeo Instrumentos V3'!$A:$DV,AR$1,FALSE))</f>
        <v>1</v>
      </c>
      <c r="AS67" s="136" t="str">
        <f>IF(VLOOKUP($A67,'Anexo 2. Mapeo Instrumentos V3'!$A:$DV,AS$1,FALSE)="","",VLOOKUP($A67,'Anexo 2. Mapeo Instrumentos V3'!$A:$DV,AS$1,FALSE))</f>
        <v/>
      </c>
      <c r="AT67" s="136">
        <f>IF(VLOOKUP($A67,'Anexo 2. Mapeo Instrumentos V3'!$A:$DV,AT$1,FALSE)="","",VLOOKUP($A67,'Anexo 2. Mapeo Instrumentos V3'!$A:$DV,AT$1,FALSE))</f>
        <v>1</v>
      </c>
      <c r="AU67" s="136" t="str">
        <f>IF(VLOOKUP($A67,'Anexo 2. Mapeo Instrumentos V3'!$A:$DV,AU$1,FALSE)="","",VLOOKUP($A67,'Anexo 2. Mapeo Instrumentos V3'!$A:$DV,AU$1,FALSE))</f>
        <v/>
      </c>
      <c r="AV67" s="136">
        <f>IF(VLOOKUP($A67,'Anexo 2. Mapeo Instrumentos V3'!$A:$DV,AV$1,FALSE)="","",VLOOKUP($A67,'Anexo 2. Mapeo Instrumentos V3'!$A:$DV,AV$1,FALSE))</f>
        <v>1</v>
      </c>
      <c r="AW67" s="136" t="str">
        <f>IF(VLOOKUP($A67,'Anexo 2. Mapeo Instrumentos V3'!$A:$DV,AW$1,FALSE)="","",VLOOKUP($A67,'Anexo 2. Mapeo Instrumentos V3'!$A:$DV,AW$1,FALSE))</f>
        <v/>
      </c>
      <c r="AX67" s="136" t="str">
        <f>IF(VLOOKUP($A67,'Anexo 2. Mapeo Instrumentos V3'!$A:$DV,AX$1,FALSE)="","",VLOOKUP($A67,'Anexo 2. Mapeo Instrumentos V3'!$A:$DV,AX$1,FALSE))</f>
        <v/>
      </c>
      <c r="AY67" s="136" t="str">
        <f>IF(VLOOKUP($A67,'Anexo 2. Mapeo Instrumentos V3'!$A:$DV,AY$1,FALSE)="","",VLOOKUP($A67,'Anexo 2. Mapeo Instrumentos V3'!$A:$DV,AY$1,FALSE))</f>
        <v/>
      </c>
      <c r="AZ67" s="136" t="str">
        <f>IF(VLOOKUP($A67,'Anexo 2. Mapeo Instrumentos V3'!$A:$DV,AZ$1,FALSE)="","",VLOOKUP($A67,'Anexo 2. Mapeo Instrumentos V3'!$A:$DV,AZ$1,FALSE))</f>
        <v/>
      </c>
      <c r="BA67" s="136" t="str">
        <f>IF(VLOOKUP($A67,'Anexo 2. Mapeo Instrumentos V3'!$A:$DV,BA$1,FALSE)="","",VLOOKUP($A67,'Anexo 2. Mapeo Instrumentos V3'!$A:$DV,BA$1,FALSE))</f>
        <v/>
      </c>
      <c r="BB67" s="166" t="str">
        <f>IF(VLOOKUP($A67,'Anexo 2. Mapeo Instrumentos V3'!$A:$DV,BB$1,FALSE)="","",VLOOKUP($A67,'Anexo 2. Mapeo Instrumentos V3'!$A:$DV,BB$1,FALSE))</f>
        <v/>
      </c>
      <c r="BC67" s="202">
        <f t="shared" si="0"/>
        <v>3</v>
      </c>
      <c r="BD67" s="102" t="str">
        <f>IF(VLOOKUP($A67,'Anexo 2. Mapeo Instrumentos V3'!$A:$DV,BD$1,FALSE)="","",VLOOKUP($A67,'Anexo 2. Mapeo Instrumentos V3'!$A:$DV,BD$1,FALSE))</f>
        <v/>
      </c>
      <c r="BE67" s="136">
        <f>IF(VLOOKUP($A67,'Anexo 2. Mapeo Instrumentos V3'!$A:$DV,BE$1,FALSE)="","",VLOOKUP($A67,'Anexo 2. Mapeo Instrumentos V3'!$A:$DV,BE$1,FALSE))</f>
        <v>1</v>
      </c>
      <c r="BF67" s="136" t="str">
        <f>IF(VLOOKUP($A67,'Anexo 2. Mapeo Instrumentos V3'!$A:$DV,BF$1,FALSE)="","",VLOOKUP($A67,'Anexo 2. Mapeo Instrumentos V3'!$A:$DV,BF$1,FALSE))</f>
        <v/>
      </c>
      <c r="BG67" s="136" t="str">
        <f>IF(VLOOKUP($A67,'Anexo 2. Mapeo Instrumentos V3'!$A:$DV,BG$1,FALSE)="","",VLOOKUP($A67,'Anexo 2. Mapeo Instrumentos V3'!$A:$DV,BG$1,FALSE))</f>
        <v/>
      </c>
      <c r="BH67" s="136" t="str">
        <f>IF(VLOOKUP($A67,'Anexo 2. Mapeo Instrumentos V3'!$A:$DV,BH$1,FALSE)="","",VLOOKUP($A67,'Anexo 2. Mapeo Instrumentos V3'!$A:$DV,BH$1,FALSE))</f>
        <v/>
      </c>
      <c r="BI67" s="136" t="str">
        <f>IF(VLOOKUP($A67,'Anexo 2. Mapeo Instrumentos V3'!$A:$DV,BI$1,FALSE)="","",VLOOKUP($A67,'Anexo 2. Mapeo Instrumentos V3'!$A:$DV,BI$1,FALSE))</f>
        <v/>
      </c>
      <c r="BJ67" s="136" t="str">
        <f>IF(VLOOKUP($A67,'Anexo 2. Mapeo Instrumentos V3'!$A:$DV,BJ$1,FALSE)="","",VLOOKUP($A67,'Anexo 2. Mapeo Instrumentos V3'!$A:$DV,BJ$1,FALSE))</f>
        <v/>
      </c>
      <c r="BK67" s="136" t="str">
        <f>IF(VLOOKUP($A67,'Anexo 2. Mapeo Instrumentos V3'!$A:$DV,BK$1,FALSE)="","",VLOOKUP($A67,'Anexo 2. Mapeo Instrumentos V3'!$A:$DV,BK$1,FALSE))</f>
        <v/>
      </c>
      <c r="BL67" s="136" t="str">
        <f>IF(VLOOKUP($A67,'Anexo 2. Mapeo Instrumentos V3'!$A:$DV,BL$1,FALSE)="","",VLOOKUP($A67,'Anexo 2. Mapeo Instrumentos V3'!$A:$DV,BL$1,FALSE))</f>
        <v/>
      </c>
      <c r="BM67" s="136">
        <f>IF(VLOOKUP($A67,'Anexo 2. Mapeo Instrumentos V3'!$A:$DV,BM$1,FALSE)="","",VLOOKUP($A67,'Anexo 2. Mapeo Instrumentos V3'!$A:$DV,BM$1,FALSE))</f>
        <v>1</v>
      </c>
      <c r="BN67" s="136" t="str">
        <f>IF(VLOOKUP($A67,'Anexo 2. Mapeo Instrumentos V3'!$A:$DV,BN$1,FALSE)="","",VLOOKUP($A67,'Anexo 2. Mapeo Instrumentos V3'!$A:$DV,BN$1,FALSE))</f>
        <v/>
      </c>
      <c r="BO67" s="136">
        <f>IF(VLOOKUP($A67,'Anexo 2. Mapeo Instrumentos V3'!$A:$DV,BO$1,FALSE)="","",VLOOKUP($A67,'Anexo 2. Mapeo Instrumentos V3'!$A:$DV,BO$1,FALSE))</f>
        <v>1</v>
      </c>
      <c r="BP67" s="136" t="str">
        <f>IF(VLOOKUP($A67,'Anexo 2. Mapeo Instrumentos V3'!$A:$DV,BP$1,FALSE)="","",VLOOKUP($A67,'Anexo 2. Mapeo Instrumentos V3'!$A:$DV,BP$1,FALSE))</f>
        <v/>
      </c>
      <c r="BQ67" s="136" t="str">
        <f>IF(VLOOKUP($A67,'Anexo 2. Mapeo Instrumentos V3'!$A:$DV,BQ$1,FALSE)="","",VLOOKUP($A67,'Anexo 2. Mapeo Instrumentos V3'!$A:$DV,BQ$1,FALSE))</f>
        <v/>
      </c>
      <c r="BR67" s="136" t="str">
        <f>IF(VLOOKUP($A67,'Anexo 2. Mapeo Instrumentos V3'!$A:$DV,BR$1,FALSE)="","",VLOOKUP($A67,'Anexo 2. Mapeo Instrumentos V3'!$A:$DV,BR$1,FALSE))</f>
        <v/>
      </c>
      <c r="BS67" s="136" t="str">
        <f>IF(VLOOKUP($A67,'Anexo 2. Mapeo Instrumentos V3'!$A:$DV,BS$1,FALSE)="","",VLOOKUP($A67,'Anexo 2. Mapeo Instrumentos V3'!$A:$DV,BS$1,FALSE))</f>
        <v/>
      </c>
      <c r="BT67" s="136" t="str">
        <f>IF(VLOOKUP($A67,'Anexo 2. Mapeo Instrumentos V3'!$A:$DV,BT$1,FALSE)="","",VLOOKUP($A67,'Anexo 2. Mapeo Instrumentos V3'!$A:$DV,BT$1,FALSE))</f>
        <v/>
      </c>
      <c r="BU67" s="136">
        <f>IF(VLOOKUP($A67,'Anexo 2. Mapeo Instrumentos V3'!$A:$DV,BU$1,FALSE)="","",VLOOKUP($A67,'Anexo 2. Mapeo Instrumentos V3'!$A:$DV,BU$1,FALSE))</f>
        <v>1</v>
      </c>
      <c r="BV67" s="166" t="str">
        <f>IF(VLOOKUP($A67,'Anexo 2. Mapeo Instrumentos V3'!$A:$DV,BV$1,FALSE)="","",VLOOKUP($A67,'Anexo 2. Mapeo Instrumentos V3'!$A:$DV,BV$1,FALSE))</f>
        <v/>
      </c>
      <c r="BW67" s="202">
        <f t="shared" si="1"/>
        <v>4</v>
      </c>
      <c r="BX67" s="202">
        <f t="shared" si="2"/>
        <v>7</v>
      </c>
    </row>
    <row r="68" spans="1:76" ht="75" x14ac:dyDescent="0.25">
      <c r="A68" s="102">
        <v>832</v>
      </c>
      <c r="B68" s="145" t="str">
        <f>IF(VLOOKUP($A68,'Anexo 2. Mapeo Instrumentos V3'!$A:$DV,B$1,FALSE)="","",VLOOKUP($A68,'Anexo 2. Mapeo Instrumentos V3'!$A:$DV,B$1,FALSE))</f>
        <v>2.2</v>
      </c>
      <c r="C68" s="157" t="str">
        <f>IF(VLOOKUP($A68,'Anexo 2. Mapeo Instrumentos V3'!$A:$DV,C$1,FALSE)="","",VLOOKUP($A68,'Anexo 2. Mapeo Instrumentos V3'!$A:$DV,C$1,FALSE))</f>
        <v>Conexión Justicia</v>
      </c>
      <c r="D68" s="72" t="str">
        <f>IF(VLOOKUP($A68,'Anexo 2. Mapeo Instrumentos V3'!$A:$DV,D$1,FALSE)="","",VLOOKUP($A68,'Anexo 2. Mapeo Instrumentos V3'!$A:$DV,D$1,FALSE))</f>
        <v>Espacio web en el que los comisarios de familia, inspectores de policía y corregidores del país cuentan con información necesaria y de interés para el fortalecimiento de sus competencias, así como escenarios de formación virtual en asuntos relacionados a sus actividades diarias.</v>
      </c>
      <c r="E68" s="130" t="str">
        <f>IF(VLOOKUP($A68,'Anexo 2. Mapeo Instrumentos V3'!$A:$DV,E$1,FALSE)="","",VLOOKUP($A68,'Anexo 2. Mapeo Instrumentos V3'!$A:$DV,E$1,FALSE))</f>
        <v>Dirección de Justicia Formal</v>
      </c>
      <c r="F68" s="130" t="str">
        <f>IF(VLOOKUP($A68,'Anexo 2. Mapeo Instrumentos V3'!$A:$DV,F$1,FALSE)="","",VLOOKUP($A68,'Anexo 2. Mapeo Instrumentos V3'!$A:$DV,F$1,FALSE))</f>
        <v>Yuly Constanza Benavides Mora</v>
      </c>
      <c r="G68" s="136">
        <f>IF(VLOOKUP($A68,'Anexo 2. Mapeo Instrumentos V3'!$A:$DV,G$1,FALSE)="","",VLOOKUP($A68,'Anexo 2. Mapeo Instrumentos V3'!$A:$DV,G$1,FALSE))</f>
        <v>3114484042</v>
      </c>
      <c r="H68" s="72" t="str">
        <f>IF(VLOOKUP($A68,'Anexo 2. Mapeo Instrumentos V3'!$A:$DV,H$1,FALSE)="","",VLOOKUP($A68,'Anexo 2. Mapeo Instrumentos V3'!$A:$DV,H$1,FALSE))</f>
        <v>yuly.benavides@minjusticia.gov.co</v>
      </c>
      <c r="I68" s="7" t="str">
        <f>IF(VLOOKUP($A68,'Anexo 2. Mapeo Instrumentos V3'!$A:$DV,I$1,FALSE)="","",VLOOKUP($A68,'Anexo 2. Mapeo Instrumentos V3'!$A:$DV,I$1,FALSE))</f>
        <v>NO</v>
      </c>
      <c r="J68" s="7" t="str">
        <f>IF(VLOOKUP($A68,'Anexo 2. Mapeo Instrumentos V3'!$A:$DV,J$1,FALSE)="","",VLOOKUP($A68,'Anexo 2. Mapeo Instrumentos V3'!$A:$DV,J$1,FALSE))</f>
        <v>NO</v>
      </c>
      <c r="K68" s="7" t="str">
        <f>IF(VLOOKUP($A68,'Anexo 2. Mapeo Instrumentos V3'!$A:$DV,K$1,FALSE)="","",VLOOKUP($A68,'Anexo 2. Mapeo Instrumentos V3'!$A:$DV,K$1,FALSE))</f>
        <v>NO</v>
      </c>
      <c r="L68" s="7" t="str">
        <f>IF(VLOOKUP($A68,'Anexo 2. Mapeo Instrumentos V3'!$A:$DV,L$1,FALSE)="","",VLOOKUP($A68,'Anexo 2. Mapeo Instrumentos V3'!$A:$DV,L$1,FALSE))</f>
        <v>NO</v>
      </c>
      <c r="M68" s="7" t="str">
        <f>IF(VLOOKUP($A68,'Anexo 2. Mapeo Instrumentos V3'!$A:$DV,M$1,FALSE)="","",VLOOKUP($A68,'Anexo 2. Mapeo Instrumentos V3'!$A:$DV,M$1,FALSE))</f>
        <v>NO</v>
      </c>
      <c r="N68" s="7" t="str">
        <f>IF(VLOOKUP($A68,'Anexo 2. Mapeo Instrumentos V3'!$A:$DV,N$1,FALSE)="","",VLOOKUP($A68,'Anexo 2. Mapeo Instrumentos V3'!$A:$DV,N$1,FALSE))</f>
        <v>SI</v>
      </c>
      <c r="O68" s="72" t="str">
        <f>IF(VLOOKUP($A68,'Anexo 2. Mapeo Instrumentos V3'!$A:$DV,O$1,FALSE)="","",VLOOKUP($A68,'Anexo 2. Mapeo Instrumentos V3'!$A:$DV,O$1,FALSE))</f>
        <v>SI</v>
      </c>
      <c r="P68" s="72" t="str">
        <f>IF(VLOOKUP($A68,'Anexo 2. Mapeo Instrumentos V3'!$A:$DV,P$1,FALSE)="","",VLOOKUP($A68,'Anexo 2. Mapeo Instrumentos V3'!$A:$DV,P$1,FALSE))</f>
        <v>NO</v>
      </c>
      <c r="Q68" s="7" t="str">
        <f>IF(VLOOKUP($A68,'Anexo 2. Mapeo Instrumentos V3'!$A:$DV,Q$1,FALSE)="","",VLOOKUP($A68,'Anexo 2. Mapeo Instrumentos V3'!$A:$DV,Q$1,FALSE))</f>
        <v>SI</v>
      </c>
      <c r="R68" s="7" t="str">
        <f>IF(VLOOKUP($A68,'Anexo 2. Mapeo Instrumentos V3'!$A:$DV,R$1,FALSE)="","",VLOOKUP($A68,'Anexo 2. Mapeo Instrumentos V3'!$A:$DV,R$1,FALSE))</f>
        <v>SI</v>
      </c>
      <c r="S68" s="72" t="str">
        <f>IF(VLOOKUP($A68,'Anexo 2. Mapeo Instrumentos V3'!$A:$DV,S$1,FALSE)="","",VLOOKUP($A68,'Anexo 2. Mapeo Instrumentos V3'!$A:$DV,S$1,FALSE))</f>
        <v>Inspectores de Policía
Corregidores
Comisarios de Familia</v>
      </c>
      <c r="T68" s="72" t="str">
        <f>IF(VLOOKUP($A68,'Anexo 2. Mapeo Instrumentos V3'!$A:$DV,T$1,FALSE)="","",VLOOKUP($A68,'Anexo 2. Mapeo Instrumentos V3'!$A:$DV,T$1,FALSE))</f>
        <v>Inspectores de Policía
Corregidores
Autoridades territoriales</v>
      </c>
      <c r="U68" s="72" t="str">
        <f>IF(VLOOKUP($A68,'Anexo 2. Mapeo Instrumentos V3'!$A:$DV,U$1,FALSE)="","",VLOOKUP($A68,'Anexo 2. Mapeo Instrumentos V3'!$A:$DV,U$1,FALSE))</f>
        <v/>
      </c>
      <c r="V68" s="72" t="str">
        <f>IF(VLOOKUP($A68,'Anexo 2. Mapeo Instrumentos V3'!$A:$DV,V$1,FALSE)="","",VLOOKUP($A68,'Anexo 2. Mapeo Instrumentos V3'!$A:$DV,V$1,FALSE))</f>
        <v>* Fortalecimiento institucional</v>
      </c>
      <c r="W68" s="158" t="str">
        <f>IF(VLOOKUP($A68,'Anexo 2. Mapeo Instrumentos V3'!$A:$DV,W$1,FALSE)="","",VLOOKUP($A68,'Anexo 2. Mapeo Instrumentos V3'!$A:$DV,W$1,FALSE))</f>
        <v>Estrategias de acceso a la justicia desarrolladas</v>
      </c>
      <c r="X68" s="3" t="str">
        <f>IF(VLOOKUP($A68,'Anexo 2. Mapeo Instrumentos V3'!$A:$DV,X$1,FALSE)="","",VLOOKUP($A68,'Anexo 2. Mapeo Instrumentos V3'!$A:$DV,X$1,FALSE))</f>
        <v/>
      </c>
      <c r="Y68" s="102" t="str">
        <f>IF(VLOOKUP($A68,'Anexo 2. Mapeo Instrumentos V3'!$A:$DV,Y$1,FALSE)="","",VLOOKUP($A68,'Anexo 2. Mapeo Instrumentos V3'!$A:$DV,Y$1,FALSE))</f>
        <v/>
      </c>
      <c r="Z68" s="136" t="str">
        <f>IF(VLOOKUP($A68,'Anexo 2. Mapeo Instrumentos V3'!$A:$DV,Z$1,FALSE)="","",VLOOKUP($A68,'Anexo 2. Mapeo Instrumentos V3'!$A:$DV,Z$1,FALSE))</f>
        <v/>
      </c>
      <c r="AA68" s="136" t="str">
        <f>IF(VLOOKUP($A68,'Anexo 2. Mapeo Instrumentos V3'!$A:$DV,AA$1,FALSE)="","",VLOOKUP($A68,'Anexo 2. Mapeo Instrumentos V3'!$A:$DV,AA$1,FALSE))</f>
        <v/>
      </c>
      <c r="AB68" s="136" t="str">
        <f>IF(VLOOKUP($A68,'Anexo 2. Mapeo Instrumentos V3'!$A:$DV,AB$1,FALSE)="","",VLOOKUP($A68,'Anexo 2. Mapeo Instrumentos V3'!$A:$DV,AB$1,FALSE))</f>
        <v/>
      </c>
      <c r="AC68" s="136" t="str">
        <f>IF(VLOOKUP($A68,'Anexo 2. Mapeo Instrumentos V3'!$A:$DV,AC$1,FALSE)="","",VLOOKUP($A68,'Anexo 2. Mapeo Instrumentos V3'!$A:$DV,AC$1,FALSE))</f>
        <v/>
      </c>
      <c r="AD68" s="136" t="str">
        <f>IF(VLOOKUP($A68,'Anexo 2. Mapeo Instrumentos V3'!$A:$DV,AD$1,FALSE)="","",VLOOKUP($A68,'Anexo 2. Mapeo Instrumentos V3'!$A:$DV,AD$1,FALSE))</f>
        <v/>
      </c>
      <c r="AE68" s="136" t="str">
        <f>IF(VLOOKUP($A68,'Anexo 2. Mapeo Instrumentos V3'!$A:$DV,AE$1,FALSE)="","",VLOOKUP($A68,'Anexo 2. Mapeo Instrumentos V3'!$A:$DV,AE$1,FALSE))</f>
        <v/>
      </c>
      <c r="AF68" s="136" t="str">
        <f>IF(VLOOKUP($A68,'Anexo 2. Mapeo Instrumentos V3'!$A:$DV,AF$1,FALSE)="","",VLOOKUP($A68,'Anexo 2. Mapeo Instrumentos V3'!$A:$DV,AF$1,FALSE))</f>
        <v/>
      </c>
      <c r="AG68" s="136" t="str">
        <f>IF(VLOOKUP($A68,'Anexo 2. Mapeo Instrumentos V3'!$A:$DV,AG$1,FALSE)="","",VLOOKUP($A68,'Anexo 2. Mapeo Instrumentos V3'!$A:$DV,AG$1,FALSE))</f>
        <v/>
      </c>
      <c r="AH68" s="136" t="str">
        <f>IF(VLOOKUP($A68,'Anexo 2. Mapeo Instrumentos V3'!$A:$DV,AH$1,FALSE)="","",VLOOKUP($A68,'Anexo 2. Mapeo Instrumentos V3'!$A:$DV,AH$1,FALSE))</f>
        <v/>
      </c>
      <c r="AI68" s="136" t="str">
        <f>IF(VLOOKUP($A68,'Anexo 2. Mapeo Instrumentos V3'!$A:$DV,AI$1,FALSE)="","",VLOOKUP($A68,'Anexo 2. Mapeo Instrumentos V3'!$A:$DV,AI$1,FALSE))</f>
        <v/>
      </c>
      <c r="AJ68" s="136" t="str">
        <f>IF(VLOOKUP($A68,'Anexo 2. Mapeo Instrumentos V3'!$A:$DV,AJ$1,FALSE)="","",VLOOKUP($A68,'Anexo 2. Mapeo Instrumentos V3'!$A:$DV,AJ$1,FALSE))</f>
        <v/>
      </c>
      <c r="AK68" s="136" t="str">
        <f>IF(VLOOKUP($A68,'Anexo 2. Mapeo Instrumentos V3'!$A:$DV,AK$1,FALSE)="","",VLOOKUP($A68,'Anexo 2. Mapeo Instrumentos V3'!$A:$DV,AK$1,FALSE))</f>
        <v/>
      </c>
      <c r="AL68" s="136" t="str">
        <f>IF(VLOOKUP($A68,'Anexo 2. Mapeo Instrumentos V3'!$A:$DV,AL$1,FALSE)="","",VLOOKUP($A68,'Anexo 2. Mapeo Instrumentos V3'!$A:$DV,AL$1,FALSE))</f>
        <v/>
      </c>
      <c r="AM68" s="136" t="str">
        <f>IF(VLOOKUP($A68,'Anexo 2. Mapeo Instrumentos V3'!$A:$DV,AM$1,FALSE)="","",VLOOKUP($A68,'Anexo 2. Mapeo Instrumentos V3'!$A:$DV,AM$1,FALSE))</f>
        <v/>
      </c>
      <c r="AN68" s="136" t="str">
        <f>IF(VLOOKUP($A68,'Anexo 2. Mapeo Instrumentos V3'!$A:$DV,AN$1,FALSE)="","",VLOOKUP($A68,'Anexo 2. Mapeo Instrumentos V3'!$A:$DV,AN$1,FALSE))</f>
        <v/>
      </c>
      <c r="AO68" s="136" t="str">
        <f>IF(VLOOKUP($A68,'Anexo 2. Mapeo Instrumentos V3'!$A:$DV,AO$1,FALSE)="","",VLOOKUP($A68,'Anexo 2. Mapeo Instrumentos V3'!$A:$DV,AO$1,FALSE))</f>
        <v/>
      </c>
      <c r="AP68" s="136" t="str">
        <f>IF(VLOOKUP($A68,'Anexo 2. Mapeo Instrumentos V3'!$A:$DV,AP$1,FALSE)="","",VLOOKUP($A68,'Anexo 2. Mapeo Instrumentos V3'!$A:$DV,AP$1,FALSE))</f>
        <v/>
      </c>
      <c r="AQ68" s="136" t="str">
        <f>IF(VLOOKUP($A68,'Anexo 2. Mapeo Instrumentos V3'!$A:$DV,AQ$1,FALSE)="","",VLOOKUP($A68,'Anexo 2. Mapeo Instrumentos V3'!$A:$DV,AQ$1,FALSE))</f>
        <v/>
      </c>
      <c r="AR68" s="136" t="str">
        <f>IF(VLOOKUP($A68,'Anexo 2. Mapeo Instrumentos V3'!$A:$DV,AR$1,FALSE)="","",VLOOKUP($A68,'Anexo 2. Mapeo Instrumentos V3'!$A:$DV,AR$1,FALSE))</f>
        <v/>
      </c>
      <c r="AS68" s="136" t="str">
        <f>IF(VLOOKUP($A68,'Anexo 2. Mapeo Instrumentos V3'!$A:$DV,AS$1,FALSE)="","",VLOOKUP($A68,'Anexo 2. Mapeo Instrumentos V3'!$A:$DV,AS$1,FALSE))</f>
        <v/>
      </c>
      <c r="AT68" s="136">
        <f>IF(VLOOKUP($A68,'Anexo 2. Mapeo Instrumentos V3'!$A:$DV,AT$1,FALSE)="","",VLOOKUP($A68,'Anexo 2. Mapeo Instrumentos V3'!$A:$DV,AT$1,FALSE))</f>
        <v>1</v>
      </c>
      <c r="AU68" s="136" t="str">
        <f>IF(VLOOKUP($A68,'Anexo 2. Mapeo Instrumentos V3'!$A:$DV,AU$1,FALSE)="","",VLOOKUP($A68,'Anexo 2. Mapeo Instrumentos V3'!$A:$DV,AU$1,FALSE))</f>
        <v/>
      </c>
      <c r="AV68" s="136">
        <f>IF(VLOOKUP($A68,'Anexo 2. Mapeo Instrumentos V3'!$A:$DV,AV$1,FALSE)="","",VLOOKUP($A68,'Anexo 2. Mapeo Instrumentos V3'!$A:$DV,AV$1,FALSE))</f>
        <v>1</v>
      </c>
      <c r="AW68" s="136">
        <f>IF(VLOOKUP($A68,'Anexo 2. Mapeo Instrumentos V3'!$A:$DV,AW$1,FALSE)="","",VLOOKUP($A68,'Anexo 2. Mapeo Instrumentos V3'!$A:$DV,AW$1,FALSE))</f>
        <v>1</v>
      </c>
      <c r="AX68" s="136" t="str">
        <f>IF(VLOOKUP($A68,'Anexo 2. Mapeo Instrumentos V3'!$A:$DV,AX$1,FALSE)="","",VLOOKUP($A68,'Anexo 2. Mapeo Instrumentos V3'!$A:$DV,AX$1,FALSE))</f>
        <v/>
      </c>
      <c r="AY68" s="136" t="str">
        <f>IF(VLOOKUP($A68,'Anexo 2. Mapeo Instrumentos V3'!$A:$DV,AY$1,FALSE)="","",VLOOKUP($A68,'Anexo 2. Mapeo Instrumentos V3'!$A:$DV,AY$1,FALSE))</f>
        <v/>
      </c>
      <c r="AZ68" s="136" t="str">
        <f>IF(VLOOKUP($A68,'Anexo 2. Mapeo Instrumentos V3'!$A:$DV,AZ$1,FALSE)="","",VLOOKUP($A68,'Anexo 2. Mapeo Instrumentos V3'!$A:$DV,AZ$1,FALSE))</f>
        <v/>
      </c>
      <c r="BA68" s="136" t="str">
        <f>IF(VLOOKUP($A68,'Anexo 2. Mapeo Instrumentos V3'!$A:$DV,BA$1,FALSE)="","",VLOOKUP($A68,'Anexo 2. Mapeo Instrumentos V3'!$A:$DV,BA$1,FALSE))</f>
        <v/>
      </c>
      <c r="BB68" s="166" t="str">
        <f>IF(VLOOKUP($A68,'Anexo 2. Mapeo Instrumentos V3'!$A:$DV,BB$1,FALSE)="","",VLOOKUP($A68,'Anexo 2. Mapeo Instrumentos V3'!$A:$DV,BB$1,FALSE))</f>
        <v/>
      </c>
      <c r="BC68" s="202">
        <f t="shared" si="0"/>
        <v>3</v>
      </c>
      <c r="BD68" s="102" t="str">
        <f>IF(VLOOKUP($A68,'Anexo 2. Mapeo Instrumentos V3'!$A:$DV,BD$1,FALSE)="","",VLOOKUP($A68,'Anexo 2. Mapeo Instrumentos V3'!$A:$DV,BD$1,FALSE))</f>
        <v/>
      </c>
      <c r="BE68" s="136">
        <f>IF(VLOOKUP($A68,'Anexo 2. Mapeo Instrumentos V3'!$A:$DV,BE$1,FALSE)="","",VLOOKUP($A68,'Anexo 2. Mapeo Instrumentos V3'!$A:$DV,BE$1,FALSE))</f>
        <v>1</v>
      </c>
      <c r="BF68" s="136" t="str">
        <f>IF(VLOOKUP($A68,'Anexo 2. Mapeo Instrumentos V3'!$A:$DV,BF$1,FALSE)="","",VLOOKUP($A68,'Anexo 2. Mapeo Instrumentos V3'!$A:$DV,BF$1,FALSE))</f>
        <v/>
      </c>
      <c r="BG68" s="136" t="str">
        <f>IF(VLOOKUP($A68,'Anexo 2. Mapeo Instrumentos V3'!$A:$DV,BG$1,FALSE)="","",VLOOKUP($A68,'Anexo 2. Mapeo Instrumentos V3'!$A:$DV,BG$1,FALSE))</f>
        <v/>
      </c>
      <c r="BH68" s="136" t="str">
        <f>IF(VLOOKUP($A68,'Anexo 2. Mapeo Instrumentos V3'!$A:$DV,BH$1,FALSE)="","",VLOOKUP($A68,'Anexo 2. Mapeo Instrumentos V3'!$A:$DV,BH$1,FALSE))</f>
        <v/>
      </c>
      <c r="BI68" s="136" t="str">
        <f>IF(VLOOKUP($A68,'Anexo 2. Mapeo Instrumentos V3'!$A:$DV,BI$1,FALSE)="","",VLOOKUP($A68,'Anexo 2. Mapeo Instrumentos V3'!$A:$DV,BI$1,FALSE))</f>
        <v/>
      </c>
      <c r="BJ68" s="136" t="str">
        <f>IF(VLOOKUP($A68,'Anexo 2. Mapeo Instrumentos V3'!$A:$DV,BJ$1,FALSE)="","",VLOOKUP($A68,'Anexo 2. Mapeo Instrumentos V3'!$A:$DV,BJ$1,FALSE))</f>
        <v/>
      </c>
      <c r="BK68" s="136" t="str">
        <f>IF(VLOOKUP($A68,'Anexo 2. Mapeo Instrumentos V3'!$A:$DV,BK$1,FALSE)="","",VLOOKUP($A68,'Anexo 2. Mapeo Instrumentos V3'!$A:$DV,BK$1,FALSE))</f>
        <v/>
      </c>
      <c r="BL68" s="136" t="str">
        <f>IF(VLOOKUP($A68,'Anexo 2. Mapeo Instrumentos V3'!$A:$DV,BL$1,FALSE)="","",VLOOKUP($A68,'Anexo 2. Mapeo Instrumentos V3'!$A:$DV,BL$1,FALSE))</f>
        <v/>
      </c>
      <c r="BM68" s="136" t="str">
        <f>IF(VLOOKUP($A68,'Anexo 2. Mapeo Instrumentos V3'!$A:$DV,BM$1,FALSE)="","",VLOOKUP($A68,'Anexo 2. Mapeo Instrumentos V3'!$A:$DV,BM$1,FALSE))</f>
        <v/>
      </c>
      <c r="BN68" s="136" t="str">
        <f>IF(VLOOKUP($A68,'Anexo 2. Mapeo Instrumentos V3'!$A:$DV,BN$1,FALSE)="","",VLOOKUP($A68,'Anexo 2. Mapeo Instrumentos V3'!$A:$DV,BN$1,FALSE))</f>
        <v/>
      </c>
      <c r="BO68" s="136">
        <f>IF(VLOOKUP($A68,'Anexo 2. Mapeo Instrumentos V3'!$A:$DV,BO$1,FALSE)="","",VLOOKUP($A68,'Anexo 2. Mapeo Instrumentos V3'!$A:$DV,BO$1,FALSE))</f>
        <v>1</v>
      </c>
      <c r="BP68" s="136" t="str">
        <f>IF(VLOOKUP($A68,'Anexo 2. Mapeo Instrumentos V3'!$A:$DV,BP$1,FALSE)="","",VLOOKUP($A68,'Anexo 2. Mapeo Instrumentos V3'!$A:$DV,BP$1,FALSE))</f>
        <v/>
      </c>
      <c r="BQ68" s="136" t="str">
        <f>IF(VLOOKUP($A68,'Anexo 2. Mapeo Instrumentos V3'!$A:$DV,BQ$1,FALSE)="","",VLOOKUP($A68,'Anexo 2. Mapeo Instrumentos V3'!$A:$DV,BQ$1,FALSE))</f>
        <v/>
      </c>
      <c r="BR68" s="136" t="str">
        <f>IF(VLOOKUP($A68,'Anexo 2. Mapeo Instrumentos V3'!$A:$DV,BR$1,FALSE)="","",VLOOKUP($A68,'Anexo 2. Mapeo Instrumentos V3'!$A:$DV,BR$1,FALSE))</f>
        <v/>
      </c>
      <c r="BS68" s="136" t="str">
        <f>IF(VLOOKUP($A68,'Anexo 2. Mapeo Instrumentos V3'!$A:$DV,BS$1,FALSE)="","",VLOOKUP($A68,'Anexo 2. Mapeo Instrumentos V3'!$A:$DV,BS$1,FALSE))</f>
        <v/>
      </c>
      <c r="BT68" s="136" t="str">
        <f>IF(VLOOKUP($A68,'Anexo 2. Mapeo Instrumentos V3'!$A:$DV,BT$1,FALSE)="","",VLOOKUP($A68,'Anexo 2. Mapeo Instrumentos V3'!$A:$DV,BT$1,FALSE))</f>
        <v/>
      </c>
      <c r="BU68" s="136" t="str">
        <f>IF(VLOOKUP($A68,'Anexo 2. Mapeo Instrumentos V3'!$A:$DV,BU$1,FALSE)="","",VLOOKUP($A68,'Anexo 2. Mapeo Instrumentos V3'!$A:$DV,BU$1,FALSE))</f>
        <v/>
      </c>
      <c r="BV68" s="166" t="str">
        <f>IF(VLOOKUP($A68,'Anexo 2. Mapeo Instrumentos V3'!$A:$DV,BV$1,FALSE)="","",VLOOKUP($A68,'Anexo 2. Mapeo Instrumentos V3'!$A:$DV,BV$1,FALSE))</f>
        <v/>
      </c>
      <c r="BW68" s="202">
        <f t="shared" si="1"/>
        <v>2</v>
      </c>
      <c r="BX68" s="202">
        <f t="shared" si="2"/>
        <v>5</v>
      </c>
    </row>
    <row r="69" spans="1:76" ht="105" x14ac:dyDescent="0.25">
      <c r="A69" s="102">
        <v>833</v>
      </c>
      <c r="B69" s="145" t="str">
        <f>IF(VLOOKUP($A69,'Anexo 2. Mapeo Instrumentos V3'!$A:$DV,B$1,FALSE)="","",VLOOKUP($A69,'Anexo 2. Mapeo Instrumentos V3'!$A:$DV,B$1,FALSE))</f>
        <v>2.2</v>
      </c>
      <c r="C69" s="157" t="str">
        <f>IF(VLOOKUP($A69,'Anexo 2. Mapeo Instrumentos V3'!$A:$DV,C$1,FALSE)="","",VLOOKUP($A69,'Anexo 2. Mapeo Instrumentos V3'!$A:$DV,C$1,FALSE))</f>
        <v>LegalApp</v>
      </c>
      <c r="D69" s="72" t="str">
        <f>IF(VLOOKUP($A69,'Anexo 2. Mapeo Instrumentos V3'!$A:$DV,D$1,FALSE)="","",VLOOKUP($A69,'Anexo 2. Mapeo Instrumentos V3'!$A:$DV,D$1,FALSE))</f>
        <v>Herramienta web que ofrece orientación e información a la ciudadanía en general de cómo acceder a diferentes rutas y/o trámites del sistema de justicia, formatos y directorios de instituciones del Estado que pueden atender u orientar en la solución de conflictos. Incluye, así mismo, el servicio de agendamiento virtual con Consultorios Jurídicos de diferentes universidades.</v>
      </c>
      <c r="E69" s="130" t="str">
        <f>IF(VLOOKUP($A69,'Anexo 2. Mapeo Instrumentos V3'!$A:$DV,E$1,FALSE)="","",VLOOKUP($A69,'Anexo 2. Mapeo Instrumentos V3'!$A:$DV,E$1,FALSE))</f>
        <v>Dirección de Justicia Formal</v>
      </c>
      <c r="F69" s="130" t="str">
        <f>IF(VLOOKUP($A69,'Anexo 2. Mapeo Instrumentos V3'!$A:$DV,F$1,FALSE)="","",VLOOKUP($A69,'Anexo 2. Mapeo Instrumentos V3'!$A:$DV,F$1,FALSE))</f>
        <v>Yuly Constanza Benavides Mora</v>
      </c>
      <c r="G69" s="130">
        <f>IF(VLOOKUP($A69,'Anexo 2. Mapeo Instrumentos V3'!$A:$DV,G$1,FALSE)="","",VLOOKUP($A69,'Anexo 2. Mapeo Instrumentos V3'!$A:$DV,G$1,FALSE))</f>
        <v>3114484042</v>
      </c>
      <c r="H69" s="72" t="str">
        <f>IF(VLOOKUP($A69,'Anexo 2. Mapeo Instrumentos V3'!$A:$DV,H$1,FALSE)="","",VLOOKUP($A69,'Anexo 2. Mapeo Instrumentos V3'!$A:$DV,H$1,FALSE))</f>
        <v>yuly.benavides@minjusticia.gov.co</v>
      </c>
      <c r="I69" s="72" t="str">
        <f>IF(VLOOKUP($A69,'Anexo 2. Mapeo Instrumentos V3'!$A:$DV,I$1,FALSE)="","",VLOOKUP($A69,'Anexo 2. Mapeo Instrumentos V3'!$A:$DV,I$1,FALSE))</f>
        <v>SI</v>
      </c>
      <c r="J69" s="72" t="str">
        <f>IF(VLOOKUP($A69,'Anexo 2. Mapeo Instrumentos V3'!$A:$DV,J$1,FALSE)="","",VLOOKUP($A69,'Anexo 2. Mapeo Instrumentos V3'!$A:$DV,J$1,FALSE))</f>
        <v>SI</v>
      </c>
      <c r="K69" s="72" t="str">
        <f>IF(VLOOKUP($A69,'Anexo 2. Mapeo Instrumentos V3'!$A:$DV,K$1,FALSE)="","",VLOOKUP($A69,'Anexo 2. Mapeo Instrumentos V3'!$A:$DV,K$1,FALSE))</f>
        <v>SI</v>
      </c>
      <c r="L69" s="72" t="str">
        <f>IF(VLOOKUP($A69,'Anexo 2. Mapeo Instrumentos V3'!$A:$DV,L$1,FALSE)="","",VLOOKUP($A69,'Anexo 2. Mapeo Instrumentos V3'!$A:$DV,L$1,FALSE))</f>
        <v>SI</v>
      </c>
      <c r="M69" s="72" t="str">
        <f>IF(VLOOKUP($A69,'Anexo 2. Mapeo Instrumentos V3'!$A:$DV,M$1,FALSE)="","",VLOOKUP($A69,'Anexo 2. Mapeo Instrumentos V3'!$A:$DV,M$1,FALSE))</f>
        <v>SI</v>
      </c>
      <c r="N69" s="72" t="str">
        <f>IF(VLOOKUP($A69,'Anexo 2. Mapeo Instrumentos V3'!$A:$DV,N$1,FALSE)="","",VLOOKUP($A69,'Anexo 2. Mapeo Instrumentos V3'!$A:$DV,N$1,FALSE))</f>
        <v>SI</v>
      </c>
      <c r="O69" s="72" t="str">
        <f>IF(VLOOKUP($A69,'Anexo 2. Mapeo Instrumentos V3'!$A:$DV,O$1,FALSE)="","",VLOOKUP($A69,'Anexo 2. Mapeo Instrumentos V3'!$A:$DV,O$1,FALSE))</f>
        <v>SI</v>
      </c>
      <c r="P69" s="72" t="str">
        <f>IF(VLOOKUP($A69,'Anexo 2. Mapeo Instrumentos V3'!$A:$DV,P$1,FALSE)="","",VLOOKUP($A69,'Anexo 2. Mapeo Instrumentos V3'!$A:$DV,P$1,FALSE))</f>
        <v>SI</v>
      </c>
      <c r="Q69" s="72" t="str">
        <f>IF(VLOOKUP($A69,'Anexo 2. Mapeo Instrumentos V3'!$A:$DV,Q$1,FALSE)="","",VLOOKUP($A69,'Anexo 2. Mapeo Instrumentos V3'!$A:$DV,Q$1,FALSE))</f>
        <v>SI</v>
      </c>
      <c r="R69" s="72" t="str">
        <f>IF(VLOOKUP($A69,'Anexo 2. Mapeo Instrumentos V3'!$A:$DV,R$1,FALSE)="","",VLOOKUP($A69,'Anexo 2. Mapeo Instrumentos V3'!$A:$DV,R$1,FALSE))</f>
        <v/>
      </c>
      <c r="S69" s="72" t="str">
        <f>IF(VLOOKUP($A69,'Anexo 2. Mapeo Instrumentos V3'!$A:$DV,S$1,FALSE)="","",VLOOKUP($A69,'Anexo 2. Mapeo Instrumentos V3'!$A:$DV,S$1,FALSE))</f>
        <v/>
      </c>
      <c r="T69" s="72" t="str">
        <f>IF(VLOOKUP($A69,'Anexo 2. Mapeo Instrumentos V3'!$A:$DV,T$1,FALSE)="","",VLOOKUP($A69,'Anexo 2. Mapeo Instrumentos V3'!$A:$DV,T$1,FALSE))</f>
        <v>Ciudadania en general</v>
      </c>
      <c r="U69" s="72" t="str">
        <f>IF(VLOOKUP($A69,'Anexo 2. Mapeo Instrumentos V3'!$A:$DV,U$1,FALSE)="","",VLOOKUP($A69,'Anexo 2. Mapeo Instrumentos V3'!$A:$DV,U$1,FALSE))</f>
        <v/>
      </c>
      <c r="V69" s="72" t="str">
        <f>IF(VLOOKUP($A69,'Anexo 2. Mapeo Instrumentos V3'!$A:$DV,V$1,FALSE)="","",VLOOKUP($A69,'Anexo 2. Mapeo Instrumentos V3'!$A:$DV,V$1,FALSE))</f>
        <v>Orientación ciudadana</v>
      </c>
      <c r="W69" s="158" t="str">
        <f>IF(VLOOKUP($A69,'Anexo 2. Mapeo Instrumentos V3'!$A:$DV,W$1,FALSE)="","",VLOOKUP($A69,'Anexo 2. Mapeo Instrumentos V3'!$A:$DV,W$1,FALSE))</f>
        <v>Estratégias de acceso a la justicia desarrolladas</v>
      </c>
      <c r="X69" s="3" t="str">
        <f>IF(VLOOKUP($A69,'Anexo 2. Mapeo Instrumentos V3'!$A:$DV,X$1,FALSE)="","",VLOOKUP($A69,'Anexo 2. Mapeo Instrumentos V3'!$A:$DV,X$1,FALSE))</f>
        <v/>
      </c>
      <c r="Y69" s="102">
        <f>IF(VLOOKUP($A69,'Anexo 2. Mapeo Instrumentos V3'!$A:$DV,Y$1,FALSE)="","",VLOOKUP($A69,'Anexo 2. Mapeo Instrumentos V3'!$A:$DV,Y$1,FALSE))</f>
        <v>1</v>
      </c>
      <c r="Z69" s="136" t="str">
        <f>IF(VLOOKUP($A69,'Anexo 2. Mapeo Instrumentos V3'!$A:$DV,Z$1,FALSE)="","",VLOOKUP($A69,'Anexo 2. Mapeo Instrumentos V3'!$A:$DV,Z$1,FALSE))</f>
        <v/>
      </c>
      <c r="AA69" s="136" t="str">
        <f>IF(VLOOKUP($A69,'Anexo 2. Mapeo Instrumentos V3'!$A:$DV,AA$1,FALSE)="","",VLOOKUP($A69,'Anexo 2. Mapeo Instrumentos V3'!$A:$DV,AA$1,FALSE))</f>
        <v/>
      </c>
      <c r="AB69" s="136" t="str">
        <f>IF(VLOOKUP($A69,'Anexo 2. Mapeo Instrumentos V3'!$A:$DV,AB$1,FALSE)="","",VLOOKUP($A69,'Anexo 2. Mapeo Instrumentos V3'!$A:$DV,AB$1,FALSE))</f>
        <v/>
      </c>
      <c r="AC69" s="136" t="str">
        <f>IF(VLOOKUP($A69,'Anexo 2. Mapeo Instrumentos V3'!$A:$DV,AC$1,FALSE)="","",VLOOKUP($A69,'Anexo 2. Mapeo Instrumentos V3'!$A:$DV,AC$1,FALSE))</f>
        <v/>
      </c>
      <c r="AD69" s="136" t="str">
        <f>IF(VLOOKUP($A69,'Anexo 2. Mapeo Instrumentos V3'!$A:$DV,AD$1,FALSE)="","",VLOOKUP($A69,'Anexo 2. Mapeo Instrumentos V3'!$A:$DV,AD$1,FALSE))</f>
        <v/>
      </c>
      <c r="AE69" s="136" t="str">
        <f>IF(VLOOKUP($A69,'Anexo 2. Mapeo Instrumentos V3'!$A:$DV,AE$1,FALSE)="","",VLOOKUP($A69,'Anexo 2. Mapeo Instrumentos V3'!$A:$DV,AE$1,FALSE))</f>
        <v/>
      </c>
      <c r="AF69" s="136" t="str">
        <f>IF(VLOOKUP($A69,'Anexo 2. Mapeo Instrumentos V3'!$A:$DV,AF$1,FALSE)="","",VLOOKUP($A69,'Anexo 2. Mapeo Instrumentos V3'!$A:$DV,AF$1,FALSE))</f>
        <v/>
      </c>
      <c r="AG69" s="136" t="str">
        <f>IF(VLOOKUP($A69,'Anexo 2. Mapeo Instrumentos V3'!$A:$DV,AG$1,FALSE)="","",VLOOKUP($A69,'Anexo 2. Mapeo Instrumentos V3'!$A:$DV,AG$1,FALSE))</f>
        <v/>
      </c>
      <c r="AH69" s="136" t="str">
        <f>IF(VLOOKUP($A69,'Anexo 2. Mapeo Instrumentos V3'!$A:$DV,AH$1,FALSE)="","",VLOOKUP($A69,'Anexo 2. Mapeo Instrumentos V3'!$A:$DV,AH$1,FALSE))</f>
        <v/>
      </c>
      <c r="AI69" s="136" t="str">
        <f>IF(VLOOKUP($A69,'Anexo 2. Mapeo Instrumentos V3'!$A:$DV,AI$1,FALSE)="","",VLOOKUP($A69,'Anexo 2. Mapeo Instrumentos V3'!$A:$DV,AI$1,FALSE))</f>
        <v/>
      </c>
      <c r="AJ69" s="136" t="str">
        <f>IF(VLOOKUP($A69,'Anexo 2. Mapeo Instrumentos V3'!$A:$DV,AJ$1,FALSE)="","",VLOOKUP($A69,'Anexo 2. Mapeo Instrumentos V3'!$A:$DV,AJ$1,FALSE))</f>
        <v/>
      </c>
      <c r="AK69" s="136" t="str">
        <f>IF(VLOOKUP($A69,'Anexo 2. Mapeo Instrumentos V3'!$A:$DV,AK$1,FALSE)="","",VLOOKUP($A69,'Anexo 2. Mapeo Instrumentos V3'!$A:$DV,AK$1,FALSE))</f>
        <v/>
      </c>
      <c r="AL69" s="136" t="str">
        <f>IF(VLOOKUP($A69,'Anexo 2. Mapeo Instrumentos V3'!$A:$DV,AL$1,FALSE)="","",VLOOKUP($A69,'Anexo 2. Mapeo Instrumentos V3'!$A:$DV,AL$1,FALSE))</f>
        <v/>
      </c>
      <c r="AM69" s="136" t="str">
        <f>IF(VLOOKUP($A69,'Anexo 2. Mapeo Instrumentos V3'!$A:$DV,AM$1,FALSE)="","",VLOOKUP($A69,'Anexo 2. Mapeo Instrumentos V3'!$A:$DV,AM$1,FALSE))</f>
        <v/>
      </c>
      <c r="AN69" s="136" t="str">
        <f>IF(VLOOKUP($A69,'Anexo 2. Mapeo Instrumentos V3'!$A:$DV,AN$1,FALSE)="","",VLOOKUP($A69,'Anexo 2. Mapeo Instrumentos V3'!$A:$DV,AN$1,FALSE))</f>
        <v/>
      </c>
      <c r="AO69" s="136" t="str">
        <f>IF(VLOOKUP($A69,'Anexo 2. Mapeo Instrumentos V3'!$A:$DV,AO$1,FALSE)="","",VLOOKUP($A69,'Anexo 2. Mapeo Instrumentos V3'!$A:$DV,AO$1,FALSE))</f>
        <v/>
      </c>
      <c r="AP69" s="136" t="str">
        <f>IF(VLOOKUP($A69,'Anexo 2. Mapeo Instrumentos V3'!$A:$DV,AP$1,FALSE)="","",VLOOKUP($A69,'Anexo 2. Mapeo Instrumentos V3'!$A:$DV,AP$1,FALSE))</f>
        <v/>
      </c>
      <c r="AQ69" s="136">
        <f>IF(VLOOKUP($A69,'Anexo 2. Mapeo Instrumentos V3'!$A:$DV,AQ$1,FALSE)="","",VLOOKUP($A69,'Anexo 2. Mapeo Instrumentos V3'!$A:$DV,AQ$1,FALSE))</f>
        <v>1</v>
      </c>
      <c r="AR69" s="136">
        <f>IF(VLOOKUP($A69,'Anexo 2. Mapeo Instrumentos V3'!$A:$DV,AR$1,FALSE)="","",VLOOKUP($A69,'Anexo 2. Mapeo Instrumentos V3'!$A:$DV,AR$1,FALSE))</f>
        <v>1</v>
      </c>
      <c r="AS69" s="136">
        <f>IF(VLOOKUP($A69,'Anexo 2. Mapeo Instrumentos V3'!$A:$DV,AS$1,FALSE)="","",VLOOKUP($A69,'Anexo 2. Mapeo Instrumentos V3'!$A:$DV,AS$1,FALSE))</f>
        <v>1</v>
      </c>
      <c r="AT69" s="136">
        <f>IF(VLOOKUP($A69,'Anexo 2. Mapeo Instrumentos V3'!$A:$DV,AT$1,FALSE)="","",VLOOKUP($A69,'Anexo 2. Mapeo Instrumentos V3'!$A:$DV,AT$1,FALSE))</f>
        <v>1</v>
      </c>
      <c r="AU69" s="136" t="str">
        <f>IF(VLOOKUP($A69,'Anexo 2. Mapeo Instrumentos V3'!$A:$DV,AU$1,FALSE)="","",VLOOKUP($A69,'Anexo 2. Mapeo Instrumentos V3'!$A:$DV,AU$1,FALSE))</f>
        <v/>
      </c>
      <c r="AV69" s="136">
        <f>IF(VLOOKUP($A69,'Anexo 2. Mapeo Instrumentos V3'!$A:$DV,AV$1,FALSE)="","",VLOOKUP($A69,'Anexo 2. Mapeo Instrumentos V3'!$A:$DV,AV$1,FALSE))</f>
        <v>1</v>
      </c>
      <c r="AW69" s="136">
        <f>IF(VLOOKUP($A69,'Anexo 2. Mapeo Instrumentos V3'!$A:$DV,AW$1,FALSE)="","",VLOOKUP($A69,'Anexo 2. Mapeo Instrumentos V3'!$A:$DV,AW$1,FALSE))</f>
        <v>1</v>
      </c>
      <c r="AX69" s="136">
        <f>IF(VLOOKUP($A69,'Anexo 2. Mapeo Instrumentos V3'!$A:$DV,AX$1,FALSE)="","",VLOOKUP($A69,'Anexo 2. Mapeo Instrumentos V3'!$A:$DV,AX$1,FALSE))</f>
        <v>1</v>
      </c>
      <c r="AY69" s="136">
        <f>IF(VLOOKUP($A69,'Anexo 2. Mapeo Instrumentos V3'!$A:$DV,AY$1,FALSE)="","",VLOOKUP($A69,'Anexo 2. Mapeo Instrumentos V3'!$A:$DV,AY$1,FALSE))</f>
        <v>1</v>
      </c>
      <c r="AZ69" s="136">
        <f>IF(VLOOKUP($A69,'Anexo 2. Mapeo Instrumentos V3'!$A:$DV,AZ$1,FALSE)="","",VLOOKUP($A69,'Anexo 2. Mapeo Instrumentos V3'!$A:$DV,AZ$1,FALSE))</f>
        <v>1</v>
      </c>
      <c r="BA69" s="136">
        <f>IF(VLOOKUP($A69,'Anexo 2. Mapeo Instrumentos V3'!$A:$DV,BA$1,FALSE)="","",VLOOKUP($A69,'Anexo 2. Mapeo Instrumentos V3'!$A:$DV,BA$1,FALSE))</f>
        <v>1</v>
      </c>
      <c r="BB69" s="166" t="str">
        <f>IF(VLOOKUP($A69,'Anexo 2. Mapeo Instrumentos V3'!$A:$DV,BB$1,FALSE)="","",VLOOKUP($A69,'Anexo 2. Mapeo Instrumentos V3'!$A:$DV,BB$1,FALSE))</f>
        <v/>
      </c>
      <c r="BC69" s="202">
        <f t="shared" si="0"/>
        <v>11</v>
      </c>
      <c r="BD69" s="102">
        <f>IF(VLOOKUP($A69,'Anexo 2. Mapeo Instrumentos V3'!$A:$DV,BD$1,FALSE)="","",VLOOKUP($A69,'Anexo 2. Mapeo Instrumentos V3'!$A:$DV,BD$1,FALSE))</f>
        <v>1</v>
      </c>
      <c r="BE69" s="136">
        <f>IF(VLOOKUP($A69,'Anexo 2. Mapeo Instrumentos V3'!$A:$DV,BE$1,FALSE)="","",VLOOKUP($A69,'Anexo 2. Mapeo Instrumentos V3'!$A:$DV,BE$1,FALSE))</f>
        <v>1</v>
      </c>
      <c r="BF69" s="136" t="str">
        <f>IF(VLOOKUP($A69,'Anexo 2. Mapeo Instrumentos V3'!$A:$DV,BF$1,FALSE)="","",VLOOKUP($A69,'Anexo 2. Mapeo Instrumentos V3'!$A:$DV,BF$1,FALSE))</f>
        <v/>
      </c>
      <c r="BG69" s="136" t="str">
        <f>IF(VLOOKUP($A69,'Anexo 2. Mapeo Instrumentos V3'!$A:$DV,BG$1,FALSE)="","",VLOOKUP($A69,'Anexo 2. Mapeo Instrumentos V3'!$A:$DV,BG$1,FALSE))</f>
        <v/>
      </c>
      <c r="BH69" s="136" t="str">
        <f>IF(VLOOKUP($A69,'Anexo 2. Mapeo Instrumentos V3'!$A:$DV,BH$1,FALSE)="","",VLOOKUP($A69,'Anexo 2. Mapeo Instrumentos V3'!$A:$DV,BH$1,FALSE))</f>
        <v/>
      </c>
      <c r="BI69" s="136" t="str">
        <f>IF(VLOOKUP($A69,'Anexo 2. Mapeo Instrumentos V3'!$A:$DV,BI$1,FALSE)="","",VLOOKUP($A69,'Anexo 2. Mapeo Instrumentos V3'!$A:$DV,BI$1,FALSE))</f>
        <v/>
      </c>
      <c r="BJ69" s="136" t="str">
        <f>IF(VLOOKUP($A69,'Anexo 2. Mapeo Instrumentos V3'!$A:$DV,BJ$1,FALSE)="","",VLOOKUP($A69,'Anexo 2. Mapeo Instrumentos V3'!$A:$DV,BJ$1,FALSE))</f>
        <v/>
      </c>
      <c r="BK69" s="136">
        <f>IF(VLOOKUP($A69,'Anexo 2. Mapeo Instrumentos V3'!$A:$DV,BK$1,FALSE)="","",VLOOKUP($A69,'Anexo 2. Mapeo Instrumentos V3'!$A:$DV,BK$1,FALSE))</f>
        <v>1</v>
      </c>
      <c r="BL69" s="136">
        <f>IF(VLOOKUP($A69,'Anexo 2. Mapeo Instrumentos V3'!$A:$DV,BL$1,FALSE)="","",VLOOKUP($A69,'Anexo 2. Mapeo Instrumentos V3'!$A:$DV,BL$1,FALSE))</f>
        <v>1</v>
      </c>
      <c r="BM69" s="136">
        <f>IF(VLOOKUP($A69,'Anexo 2. Mapeo Instrumentos V3'!$A:$DV,BM$1,FALSE)="","",VLOOKUP($A69,'Anexo 2. Mapeo Instrumentos V3'!$A:$DV,BM$1,FALSE))</f>
        <v>1</v>
      </c>
      <c r="BN69" s="136">
        <f>IF(VLOOKUP($A69,'Anexo 2. Mapeo Instrumentos V3'!$A:$DV,BN$1,FALSE)="","",VLOOKUP($A69,'Anexo 2. Mapeo Instrumentos V3'!$A:$DV,BN$1,FALSE))</f>
        <v>1</v>
      </c>
      <c r="BO69" s="136">
        <f>IF(VLOOKUP($A69,'Anexo 2. Mapeo Instrumentos V3'!$A:$DV,BO$1,FALSE)="","",VLOOKUP($A69,'Anexo 2. Mapeo Instrumentos V3'!$A:$DV,BO$1,FALSE))</f>
        <v>1</v>
      </c>
      <c r="BP69" s="136" t="str">
        <f>IF(VLOOKUP($A69,'Anexo 2. Mapeo Instrumentos V3'!$A:$DV,BP$1,FALSE)="","",VLOOKUP($A69,'Anexo 2. Mapeo Instrumentos V3'!$A:$DV,BP$1,FALSE))</f>
        <v/>
      </c>
      <c r="BQ69" s="136" t="str">
        <f>IF(VLOOKUP($A69,'Anexo 2. Mapeo Instrumentos V3'!$A:$DV,BQ$1,FALSE)="","",VLOOKUP($A69,'Anexo 2. Mapeo Instrumentos V3'!$A:$DV,BQ$1,FALSE))</f>
        <v/>
      </c>
      <c r="BR69" s="136">
        <f>IF(VLOOKUP($A69,'Anexo 2. Mapeo Instrumentos V3'!$A:$DV,BR$1,FALSE)="","",VLOOKUP($A69,'Anexo 2. Mapeo Instrumentos V3'!$A:$DV,BR$1,FALSE))</f>
        <v>1</v>
      </c>
      <c r="BS69" s="136" t="str">
        <f>IF(VLOOKUP($A69,'Anexo 2. Mapeo Instrumentos V3'!$A:$DV,BS$1,FALSE)="","",VLOOKUP($A69,'Anexo 2. Mapeo Instrumentos V3'!$A:$DV,BS$1,FALSE))</f>
        <v/>
      </c>
      <c r="BT69" s="136">
        <f>IF(VLOOKUP($A69,'Anexo 2. Mapeo Instrumentos V3'!$A:$DV,BT$1,FALSE)="","",VLOOKUP($A69,'Anexo 2. Mapeo Instrumentos V3'!$A:$DV,BT$1,FALSE))</f>
        <v>1</v>
      </c>
      <c r="BU69" s="136">
        <f>IF(VLOOKUP($A69,'Anexo 2. Mapeo Instrumentos V3'!$A:$DV,BU$1,FALSE)="","",VLOOKUP($A69,'Anexo 2. Mapeo Instrumentos V3'!$A:$DV,BU$1,FALSE))</f>
        <v>1</v>
      </c>
      <c r="BV69" s="166" t="str">
        <f>IF(VLOOKUP($A69,'Anexo 2. Mapeo Instrumentos V3'!$A:$DV,BV$1,FALSE)="","",VLOOKUP($A69,'Anexo 2. Mapeo Instrumentos V3'!$A:$DV,BV$1,FALSE))</f>
        <v/>
      </c>
      <c r="BW69" s="202">
        <f t="shared" si="1"/>
        <v>10</v>
      </c>
      <c r="BX69" s="202">
        <f t="shared" si="2"/>
        <v>21</v>
      </c>
    </row>
    <row r="70" spans="1:76" ht="45" x14ac:dyDescent="0.25">
      <c r="A70" s="102">
        <v>834</v>
      </c>
      <c r="B70" s="145" t="str">
        <f>IF(VLOOKUP($A70,'Anexo 2. Mapeo Instrumentos V3'!$A:$DV,B$1,FALSE)="","",VLOOKUP($A70,'Anexo 2. Mapeo Instrumentos V3'!$A:$DV,B$1,FALSE))</f>
        <v>2.2</v>
      </c>
      <c r="C70" s="157" t="str">
        <f>IF(VLOOKUP($A70,'Anexo 2. Mapeo Instrumentos V3'!$A:$DV,C$1,FALSE)="","",VLOOKUP($A70,'Anexo 2. Mapeo Instrumentos V3'!$A:$DV,C$1,FALSE))</f>
        <v>Programa de formación en justicia con enfoque diferencial étnico</v>
      </c>
      <c r="D70" s="72" t="str">
        <f>IF(VLOOKUP($A70,'Anexo 2. Mapeo Instrumentos V3'!$A:$DV,D$1,FALSE)="","",VLOOKUP($A70,'Anexo 2. Mapeo Instrumentos V3'!$A:$DV,D$1,FALSE))</f>
        <v>Proceso de formación dirigido a autoridades territoriales competencia del ejecutivo, en materia  pluralismo jurídico,  derechos y acceso a la justicia de los pueblos étnicos.</v>
      </c>
      <c r="E70" s="130" t="str">
        <f>IF(VLOOKUP($A70,'Anexo 2. Mapeo Instrumentos V3'!$A:$DV,E$1,FALSE)="","",VLOOKUP($A70,'Anexo 2. Mapeo Instrumentos V3'!$A:$DV,E$1,FALSE))</f>
        <v>Dirección de Justicia Formal</v>
      </c>
      <c r="F70" s="130" t="str">
        <f>IF(VLOOKUP($A70,'Anexo 2. Mapeo Instrumentos V3'!$A:$DV,F$1,FALSE)="","",VLOOKUP($A70,'Anexo 2. Mapeo Instrumentos V3'!$A:$DV,F$1,FALSE))</f>
        <v>Yuly Constanza Benavides Mora</v>
      </c>
      <c r="G70" s="136">
        <f>IF(VLOOKUP($A70,'Anexo 2. Mapeo Instrumentos V3'!$A:$DV,G$1,FALSE)="","",VLOOKUP($A70,'Anexo 2. Mapeo Instrumentos V3'!$A:$DV,G$1,FALSE))</f>
        <v>3114484042</v>
      </c>
      <c r="H70" s="72" t="str">
        <f>IF(VLOOKUP($A70,'Anexo 2. Mapeo Instrumentos V3'!$A:$DV,H$1,FALSE)="","",VLOOKUP($A70,'Anexo 2. Mapeo Instrumentos V3'!$A:$DV,H$1,FALSE))</f>
        <v>yuly.benavides@minjusticia.gov.co</v>
      </c>
      <c r="I70" s="7" t="str">
        <f>IF(VLOOKUP($A70,'Anexo 2. Mapeo Instrumentos V3'!$A:$DV,I$1,FALSE)="","",VLOOKUP($A70,'Anexo 2. Mapeo Instrumentos V3'!$A:$DV,I$1,FALSE))</f>
        <v>NO</v>
      </c>
      <c r="J70" s="7" t="str">
        <f>IF(VLOOKUP($A70,'Anexo 2. Mapeo Instrumentos V3'!$A:$DV,J$1,FALSE)="","",VLOOKUP($A70,'Anexo 2. Mapeo Instrumentos V3'!$A:$DV,J$1,FALSE))</f>
        <v>NO</v>
      </c>
      <c r="K70" s="7" t="str">
        <f>IF(VLOOKUP($A70,'Anexo 2. Mapeo Instrumentos V3'!$A:$DV,K$1,FALSE)="","",VLOOKUP($A70,'Anexo 2. Mapeo Instrumentos V3'!$A:$DV,K$1,FALSE))</f>
        <v>NO</v>
      </c>
      <c r="L70" s="7" t="str">
        <f>IF(VLOOKUP($A70,'Anexo 2. Mapeo Instrumentos V3'!$A:$DV,L$1,FALSE)="","",VLOOKUP($A70,'Anexo 2. Mapeo Instrumentos V3'!$A:$DV,L$1,FALSE))</f>
        <v>NO</v>
      </c>
      <c r="M70" s="7" t="str">
        <f>IF(VLOOKUP($A70,'Anexo 2. Mapeo Instrumentos V3'!$A:$DV,M$1,FALSE)="","",VLOOKUP($A70,'Anexo 2. Mapeo Instrumentos V3'!$A:$DV,M$1,FALSE))</f>
        <v>NO</v>
      </c>
      <c r="N70" s="7" t="str">
        <f>IF(VLOOKUP($A70,'Anexo 2. Mapeo Instrumentos V3'!$A:$DV,N$1,FALSE)="","",VLOOKUP($A70,'Anexo 2. Mapeo Instrumentos V3'!$A:$DV,N$1,FALSE))</f>
        <v>SI</v>
      </c>
      <c r="O70" s="72" t="str">
        <f>IF(VLOOKUP($A70,'Anexo 2. Mapeo Instrumentos V3'!$A:$DV,O$1,FALSE)="","",VLOOKUP($A70,'Anexo 2. Mapeo Instrumentos V3'!$A:$DV,O$1,FALSE))</f>
        <v>SI</v>
      </c>
      <c r="P70" s="72" t="str">
        <f>IF(VLOOKUP($A70,'Anexo 2. Mapeo Instrumentos V3'!$A:$DV,P$1,FALSE)="","",VLOOKUP($A70,'Anexo 2. Mapeo Instrumentos V3'!$A:$DV,P$1,FALSE))</f>
        <v>NO</v>
      </c>
      <c r="Q70" s="7" t="str">
        <f>IF(VLOOKUP($A70,'Anexo 2. Mapeo Instrumentos V3'!$A:$DV,Q$1,FALSE)="","",VLOOKUP($A70,'Anexo 2. Mapeo Instrumentos V3'!$A:$DV,Q$1,FALSE))</f>
        <v>NO</v>
      </c>
      <c r="R70" s="7" t="str">
        <f>IF(VLOOKUP($A70,'Anexo 2. Mapeo Instrumentos V3'!$A:$DV,R$1,FALSE)="","",VLOOKUP($A70,'Anexo 2. Mapeo Instrumentos V3'!$A:$DV,R$1,FALSE))</f>
        <v>SI</v>
      </c>
      <c r="S70" s="72" t="str">
        <f>IF(VLOOKUP($A70,'Anexo 2. Mapeo Instrumentos V3'!$A:$DV,S$1,FALSE)="","",VLOOKUP($A70,'Anexo 2. Mapeo Instrumentos V3'!$A:$DV,S$1,FALSE))</f>
        <v>Comunidades étnicas
Rama Judicial</v>
      </c>
      <c r="T70" s="72" t="str">
        <f>IF(VLOOKUP($A70,'Anexo 2. Mapeo Instrumentos V3'!$A:$DV,T$1,FALSE)="","",VLOOKUP($A70,'Anexo 2. Mapeo Instrumentos V3'!$A:$DV,T$1,FALSE))</f>
        <v>Operadores de justicia</v>
      </c>
      <c r="U70" s="72" t="str">
        <f>IF(VLOOKUP($A70,'Anexo 2. Mapeo Instrumentos V3'!$A:$DV,U$1,FALSE)="","",VLOOKUP($A70,'Anexo 2. Mapeo Instrumentos V3'!$A:$DV,U$1,FALSE))</f>
        <v>Otras - Cursos</v>
      </c>
      <c r="V70" s="72" t="str">
        <f>IF(VLOOKUP($A70,'Anexo 2. Mapeo Instrumentos V3'!$A:$DV,V$1,FALSE)="","",VLOOKUP($A70,'Anexo 2. Mapeo Instrumentos V3'!$A:$DV,V$1,FALSE))</f>
        <v>* Fortalecimiento institucional</v>
      </c>
      <c r="W70" s="158" t="str">
        <f>IF(VLOOKUP($A70,'Anexo 2. Mapeo Instrumentos V3'!$A:$DV,W$1,FALSE)="","",VLOOKUP($A70,'Anexo 2. Mapeo Instrumentos V3'!$A:$DV,W$1,FALSE))</f>
        <v>Documento metodológico realizado</v>
      </c>
      <c r="X70" s="3" t="str">
        <f>IF(VLOOKUP($A70,'Anexo 2. Mapeo Instrumentos V3'!$A:$DV,X$1,FALSE)="","",VLOOKUP($A70,'Anexo 2. Mapeo Instrumentos V3'!$A:$DV,X$1,FALSE))</f>
        <v/>
      </c>
      <c r="Y70" s="102" t="str">
        <f>IF(VLOOKUP($A70,'Anexo 2. Mapeo Instrumentos V3'!$A:$DV,Y$1,FALSE)="","",VLOOKUP($A70,'Anexo 2. Mapeo Instrumentos V3'!$A:$DV,Y$1,FALSE))</f>
        <v/>
      </c>
      <c r="Z70" s="136" t="str">
        <f>IF(VLOOKUP($A70,'Anexo 2. Mapeo Instrumentos V3'!$A:$DV,Z$1,FALSE)="","",VLOOKUP($A70,'Anexo 2. Mapeo Instrumentos V3'!$A:$DV,Z$1,FALSE))</f>
        <v/>
      </c>
      <c r="AA70" s="136" t="str">
        <f>IF(VLOOKUP($A70,'Anexo 2. Mapeo Instrumentos V3'!$A:$DV,AA$1,FALSE)="","",VLOOKUP($A70,'Anexo 2. Mapeo Instrumentos V3'!$A:$DV,AA$1,FALSE))</f>
        <v/>
      </c>
      <c r="AB70" s="136" t="str">
        <f>IF(VLOOKUP($A70,'Anexo 2. Mapeo Instrumentos V3'!$A:$DV,AB$1,FALSE)="","",VLOOKUP($A70,'Anexo 2. Mapeo Instrumentos V3'!$A:$DV,AB$1,FALSE))</f>
        <v/>
      </c>
      <c r="AC70" s="136">
        <f>IF(VLOOKUP($A70,'Anexo 2. Mapeo Instrumentos V3'!$A:$DV,AC$1,FALSE)="","",VLOOKUP($A70,'Anexo 2. Mapeo Instrumentos V3'!$A:$DV,AC$1,FALSE))</f>
        <v>1</v>
      </c>
      <c r="AD70" s="136" t="str">
        <f>IF(VLOOKUP($A70,'Anexo 2. Mapeo Instrumentos V3'!$A:$DV,AD$1,FALSE)="","",VLOOKUP($A70,'Anexo 2. Mapeo Instrumentos V3'!$A:$DV,AD$1,FALSE))</f>
        <v/>
      </c>
      <c r="AE70" s="136" t="str">
        <f>IF(VLOOKUP($A70,'Anexo 2. Mapeo Instrumentos V3'!$A:$DV,AE$1,FALSE)="","",VLOOKUP($A70,'Anexo 2. Mapeo Instrumentos V3'!$A:$DV,AE$1,FALSE))</f>
        <v/>
      </c>
      <c r="AF70" s="136" t="str">
        <f>IF(VLOOKUP($A70,'Anexo 2. Mapeo Instrumentos V3'!$A:$DV,AF$1,FALSE)="","",VLOOKUP($A70,'Anexo 2. Mapeo Instrumentos V3'!$A:$DV,AF$1,FALSE))</f>
        <v/>
      </c>
      <c r="AG70" s="136" t="str">
        <f>IF(VLOOKUP($A70,'Anexo 2. Mapeo Instrumentos V3'!$A:$DV,AG$1,FALSE)="","",VLOOKUP($A70,'Anexo 2. Mapeo Instrumentos V3'!$A:$DV,AG$1,FALSE))</f>
        <v/>
      </c>
      <c r="AH70" s="136" t="str">
        <f>IF(VLOOKUP($A70,'Anexo 2. Mapeo Instrumentos V3'!$A:$DV,AH$1,FALSE)="","",VLOOKUP($A70,'Anexo 2. Mapeo Instrumentos V3'!$A:$DV,AH$1,FALSE))</f>
        <v/>
      </c>
      <c r="AI70" s="136" t="str">
        <f>IF(VLOOKUP($A70,'Anexo 2. Mapeo Instrumentos V3'!$A:$DV,AI$1,FALSE)="","",VLOOKUP($A70,'Anexo 2. Mapeo Instrumentos V3'!$A:$DV,AI$1,FALSE))</f>
        <v/>
      </c>
      <c r="AJ70" s="136" t="str">
        <f>IF(VLOOKUP($A70,'Anexo 2. Mapeo Instrumentos V3'!$A:$DV,AJ$1,FALSE)="","",VLOOKUP($A70,'Anexo 2. Mapeo Instrumentos V3'!$A:$DV,AJ$1,FALSE))</f>
        <v/>
      </c>
      <c r="AK70" s="136" t="str">
        <f>IF(VLOOKUP($A70,'Anexo 2. Mapeo Instrumentos V3'!$A:$DV,AK$1,FALSE)="","",VLOOKUP($A70,'Anexo 2. Mapeo Instrumentos V3'!$A:$DV,AK$1,FALSE))</f>
        <v/>
      </c>
      <c r="AL70" s="136" t="str">
        <f>IF(VLOOKUP($A70,'Anexo 2. Mapeo Instrumentos V3'!$A:$DV,AL$1,FALSE)="","",VLOOKUP($A70,'Anexo 2. Mapeo Instrumentos V3'!$A:$DV,AL$1,FALSE))</f>
        <v/>
      </c>
      <c r="AM70" s="136" t="str">
        <f>IF(VLOOKUP($A70,'Anexo 2. Mapeo Instrumentos V3'!$A:$DV,AM$1,FALSE)="","",VLOOKUP($A70,'Anexo 2. Mapeo Instrumentos V3'!$A:$DV,AM$1,FALSE))</f>
        <v/>
      </c>
      <c r="AN70" s="136" t="str">
        <f>IF(VLOOKUP($A70,'Anexo 2. Mapeo Instrumentos V3'!$A:$DV,AN$1,FALSE)="","",VLOOKUP($A70,'Anexo 2. Mapeo Instrumentos V3'!$A:$DV,AN$1,FALSE))</f>
        <v/>
      </c>
      <c r="AO70" s="136" t="str">
        <f>IF(VLOOKUP($A70,'Anexo 2. Mapeo Instrumentos V3'!$A:$DV,AO$1,FALSE)="","",VLOOKUP($A70,'Anexo 2. Mapeo Instrumentos V3'!$A:$DV,AO$1,FALSE))</f>
        <v/>
      </c>
      <c r="AP70" s="136" t="str">
        <f>IF(VLOOKUP($A70,'Anexo 2. Mapeo Instrumentos V3'!$A:$DV,AP$1,FALSE)="","",VLOOKUP($A70,'Anexo 2. Mapeo Instrumentos V3'!$A:$DV,AP$1,FALSE))</f>
        <v/>
      </c>
      <c r="AQ70" s="136" t="str">
        <f>IF(VLOOKUP($A70,'Anexo 2. Mapeo Instrumentos V3'!$A:$DV,AQ$1,FALSE)="","",VLOOKUP($A70,'Anexo 2. Mapeo Instrumentos V3'!$A:$DV,AQ$1,FALSE))</f>
        <v/>
      </c>
      <c r="AR70" s="136">
        <f>IF(VLOOKUP($A70,'Anexo 2. Mapeo Instrumentos V3'!$A:$DV,AR$1,FALSE)="","",VLOOKUP($A70,'Anexo 2. Mapeo Instrumentos V3'!$A:$DV,AR$1,FALSE))</f>
        <v>1</v>
      </c>
      <c r="AS70" s="136" t="str">
        <f>IF(VLOOKUP($A70,'Anexo 2. Mapeo Instrumentos V3'!$A:$DV,AS$1,FALSE)="","",VLOOKUP($A70,'Anexo 2. Mapeo Instrumentos V3'!$A:$DV,AS$1,FALSE))</f>
        <v/>
      </c>
      <c r="AT70" s="136" t="str">
        <f>IF(VLOOKUP($A70,'Anexo 2. Mapeo Instrumentos V3'!$A:$DV,AT$1,FALSE)="","",VLOOKUP($A70,'Anexo 2. Mapeo Instrumentos V3'!$A:$DV,AT$1,FALSE))</f>
        <v/>
      </c>
      <c r="AU70" s="136" t="str">
        <f>IF(VLOOKUP($A70,'Anexo 2. Mapeo Instrumentos V3'!$A:$DV,AU$1,FALSE)="","",VLOOKUP($A70,'Anexo 2. Mapeo Instrumentos V3'!$A:$DV,AU$1,FALSE))</f>
        <v/>
      </c>
      <c r="AV70" s="136" t="str">
        <f>IF(VLOOKUP($A70,'Anexo 2. Mapeo Instrumentos V3'!$A:$DV,AV$1,FALSE)="","",VLOOKUP($A70,'Anexo 2. Mapeo Instrumentos V3'!$A:$DV,AV$1,FALSE))</f>
        <v/>
      </c>
      <c r="AW70" s="136" t="str">
        <f>IF(VLOOKUP($A70,'Anexo 2. Mapeo Instrumentos V3'!$A:$DV,AW$1,FALSE)="","",VLOOKUP($A70,'Anexo 2. Mapeo Instrumentos V3'!$A:$DV,AW$1,FALSE))</f>
        <v/>
      </c>
      <c r="AX70" s="136" t="str">
        <f>IF(VLOOKUP($A70,'Anexo 2. Mapeo Instrumentos V3'!$A:$DV,AX$1,FALSE)="","",VLOOKUP($A70,'Anexo 2. Mapeo Instrumentos V3'!$A:$DV,AX$1,FALSE))</f>
        <v/>
      </c>
      <c r="AY70" s="136" t="str">
        <f>IF(VLOOKUP($A70,'Anexo 2. Mapeo Instrumentos V3'!$A:$DV,AY$1,FALSE)="","",VLOOKUP($A70,'Anexo 2. Mapeo Instrumentos V3'!$A:$DV,AY$1,FALSE))</f>
        <v/>
      </c>
      <c r="AZ70" s="136" t="str">
        <f>IF(VLOOKUP($A70,'Anexo 2. Mapeo Instrumentos V3'!$A:$DV,AZ$1,FALSE)="","",VLOOKUP($A70,'Anexo 2. Mapeo Instrumentos V3'!$A:$DV,AZ$1,FALSE))</f>
        <v/>
      </c>
      <c r="BA70" s="136" t="str">
        <f>IF(VLOOKUP($A70,'Anexo 2. Mapeo Instrumentos V3'!$A:$DV,BA$1,FALSE)="","",VLOOKUP($A70,'Anexo 2. Mapeo Instrumentos V3'!$A:$DV,BA$1,FALSE))</f>
        <v/>
      </c>
      <c r="BB70" s="166" t="str">
        <f>IF(VLOOKUP($A70,'Anexo 2. Mapeo Instrumentos V3'!$A:$DV,BB$1,FALSE)="","",VLOOKUP($A70,'Anexo 2. Mapeo Instrumentos V3'!$A:$DV,BB$1,FALSE))</f>
        <v/>
      </c>
      <c r="BC70" s="202">
        <f t="shared" ref="BC70:BC74" si="3">(SUM($Y70:$BB70))+(COUNTIF($Y70:$BB70,"X"))</f>
        <v>2</v>
      </c>
      <c r="BD70" s="102" t="str">
        <f>IF(VLOOKUP($A70,'Anexo 2. Mapeo Instrumentos V3'!$A:$DV,BD$1,FALSE)="","",VLOOKUP($A70,'Anexo 2. Mapeo Instrumentos V3'!$A:$DV,BD$1,FALSE))</f>
        <v/>
      </c>
      <c r="BE70" s="136">
        <f>IF(VLOOKUP($A70,'Anexo 2. Mapeo Instrumentos V3'!$A:$DV,BE$1,FALSE)="","",VLOOKUP($A70,'Anexo 2. Mapeo Instrumentos V3'!$A:$DV,BE$1,FALSE))</f>
        <v>1</v>
      </c>
      <c r="BF70" s="136" t="str">
        <f>IF(VLOOKUP($A70,'Anexo 2. Mapeo Instrumentos V3'!$A:$DV,BF$1,FALSE)="","",VLOOKUP($A70,'Anexo 2. Mapeo Instrumentos V3'!$A:$DV,BF$1,FALSE))</f>
        <v/>
      </c>
      <c r="BG70" s="136" t="str">
        <f>IF(VLOOKUP($A70,'Anexo 2. Mapeo Instrumentos V3'!$A:$DV,BG$1,FALSE)="","",VLOOKUP($A70,'Anexo 2. Mapeo Instrumentos V3'!$A:$DV,BG$1,FALSE))</f>
        <v/>
      </c>
      <c r="BH70" s="136" t="str">
        <f>IF(VLOOKUP($A70,'Anexo 2. Mapeo Instrumentos V3'!$A:$DV,BH$1,FALSE)="","",VLOOKUP($A70,'Anexo 2. Mapeo Instrumentos V3'!$A:$DV,BH$1,FALSE))</f>
        <v/>
      </c>
      <c r="BI70" s="136">
        <f>IF(VLOOKUP($A70,'Anexo 2. Mapeo Instrumentos V3'!$A:$DV,BI$1,FALSE)="","",VLOOKUP($A70,'Anexo 2. Mapeo Instrumentos V3'!$A:$DV,BI$1,FALSE))</f>
        <v>1</v>
      </c>
      <c r="BJ70" s="136" t="str">
        <f>IF(VLOOKUP($A70,'Anexo 2. Mapeo Instrumentos V3'!$A:$DV,BJ$1,FALSE)="","",VLOOKUP($A70,'Anexo 2. Mapeo Instrumentos V3'!$A:$DV,BJ$1,FALSE))</f>
        <v/>
      </c>
      <c r="BK70" s="136" t="str">
        <f>IF(VLOOKUP($A70,'Anexo 2. Mapeo Instrumentos V3'!$A:$DV,BK$1,FALSE)="","",VLOOKUP($A70,'Anexo 2. Mapeo Instrumentos V3'!$A:$DV,BK$1,FALSE))</f>
        <v/>
      </c>
      <c r="BL70" s="136" t="str">
        <f>IF(VLOOKUP($A70,'Anexo 2. Mapeo Instrumentos V3'!$A:$DV,BL$1,FALSE)="","",VLOOKUP($A70,'Anexo 2. Mapeo Instrumentos V3'!$A:$DV,BL$1,FALSE))</f>
        <v/>
      </c>
      <c r="BM70" s="136">
        <f>IF(VLOOKUP($A70,'Anexo 2. Mapeo Instrumentos V3'!$A:$DV,BM$1,FALSE)="","",VLOOKUP($A70,'Anexo 2. Mapeo Instrumentos V3'!$A:$DV,BM$1,FALSE))</f>
        <v>1</v>
      </c>
      <c r="BN70" s="136">
        <f>IF(VLOOKUP($A70,'Anexo 2. Mapeo Instrumentos V3'!$A:$DV,BN$1,FALSE)="","",VLOOKUP($A70,'Anexo 2. Mapeo Instrumentos V3'!$A:$DV,BN$1,FALSE))</f>
        <v>1</v>
      </c>
      <c r="BO70" s="136" t="str">
        <f>IF(VLOOKUP($A70,'Anexo 2. Mapeo Instrumentos V3'!$A:$DV,BO$1,FALSE)="","",VLOOKUP($A70,'Anexo 2. Mapeo Instrumentos V3'!$A:$DV,BO$1,FALSE))</f>
        <v/>
      </c>
      <c r="BP70" s="136" t="str">
        <f>IF(VLOOKUP($A70,'Anexo 2. Mapeo Instrumentos V3'!$A:$DV,BP$1,FALSE)="","",VLOOKUP($A70,'Anexo 2. Mapeo Instrumentos V3'!$A:$DV,BP$1,FALSE))</f>
        <v/>
      </c>
      <c r="BQ70" s="136" t="str">
        <f>IF(VLOOKUP($A70,'Anexo 2. Mapeo Instrumentos V3'!$A:$DV,BQ$1,FALSE)="","",VLOOKUP($A70,'Anexo 2. Mapeo Instrumentos V3'!$A:$DV,BQ$1,FALSE))</f>
        <v/>
      </c>
      <c r="BR70" s="136" t="str">
        <f>IF(VLOOKUP($A70,'Anexo 2. Mapeo Instrumentos V3'!$A:$DV,BR$1,FALSE)="","",VLOOKUP($A70,'Anexo 2. Mapeo Instrumentos V3'!$A:$DV,BR$1,FALSE))</f>
        <v/>
      </c>
      <c r="BS70" s="136" t="str">
        <f>IF(VLOOKUP($A70,'Anexo 2. Mapeo Instrumentos V3'!$A:$DV,BS$1,FALSE)="","",VLOOKUP($A70,'Anexo 2. Mapeo Instrumentos V3'!$A:$DV,BS$1,FALSE))</f>
        <v/>
      </c>
      <c r="BT70" s="136" t="str">
        <f>IF(VLOOKUP($A70,'Anexo 2. Mapeo Instrumentos V3'!$A:$DV,BT$1,FALSE)="","",VLOOKUP($A70,'Anexo 2. Mapeo Instrumentos V3'!$A:$DV,BT$1,FALSE))</f>
        <v/>
      </c>
      <c r="BU70" s="136" t="str">
        <f>IF(VLOOKUP($A70,'Anexo 2. Mapeo Instrumentos V3'!$A:$DV,BU$1,FALSE)="","",VLOOKUP($A70,'Anexo 2. Mapeo Instrumentos V3'!$A:$DV,BU$1,FALSE))</f>
        <v/>
      </c>
      <c r="BV70" s="166" t="str">
        <f>IF(VLOOKUP($A70,'Anexo 2. Mapeo Instrumentos V3'!$A:$DV,BV$1,FALSE)="","",VLOOKUP($A70,'Anexo 2. Mapeo Instrumentos V3'!$A:$DV,BV$1,FALSE))</f>
        <v/>
      </c>
      <c r="BW70" s="202">
        <f t="shared" ref="BW70:BW74" si="4">(SUM($BD70:$BV70))+(COUNTIF($BD70:$BV70,"X"))</f>
        <v>4</v>
      </c>
      <c r="BX70" s="202">
        <f t="shared" ref="BX70:BX74" si="5">+BC70+BW70</f>
        <v>6</v>
      </c>
    </row>
    <row r="71" spans="1:76" ht="45" x14ac:dyDescent="0.25">
      <c r="A71" s="102">
        <v>835</v>
      </c>
      <c r="B71" s="145" t="str">
        <f>IF(VLOOKUP($A71,'Anexo 2. Mapeo Instrumentos V3'!$A:$DV,B$1,FALSE)="","",VLOOKUP($A71,'Anexo 2. Mapeo Instrumentos V3'!$A:$DV,B$1,FALSE))</f>
        <v>2.2</v>
      </c>
      <c r="C71" s="157" t="str">
        <f>IF(VLOOKUP($A71,'Anexo 2. Mapeo Instrumentos V3'!$A:$DV,C$1,FALSE)="","",VLOOKUP($A71,'Anexo 2. Mapeo Instrumentos V3'!$A:$DV,C$1,FALSE))</f>
        <v>Fortalecimiento del acceso a la justicia con enfoque diferencial</v>
      </c>
      <c r="D71" s="72" t="str">
        <f>IF(VLOOKUP($A71,'Anexo 2. Mapeo Instrumentos V3'!$A:$DV,D$1,FALSE)="","",VLOOKUP($A71,'Anexo 2. Mapeo Instrumentos V3'!$A:$DV,D$1,FALSE))</f>
        <v>Procesos de socialización de protocolos con recomendaciones para el reconocimiento y atención de la poblacción Rom/gitana</v>
      </c>
      <c r="E71" s="130" t="str">
        <f>IF(VLOOKUP($A71,'Anexo 2. Mapeo Instrumentos V3'!$A:$DV,E$1,FALSE)="","",VLOOKUP($A71,'Anexo 2. Mapeo Instrumentos V3'!$A:$DV,E$1,FALSE))</f>
        <v>Dirección de Justicia Formal</v>
      </c>
      <c r="F71" s="130" t="str">
        <f>IF(VLOOKUP($A71,'Anexo 2. Mapeo Instrumentos V3'!$A:$DV,F$1,FALSE)="","",VLOOKUP($A71,'Anexo 2. Mapeo Instrumentos V3'!$A:$DV,F$1,FALSE))</f>
        <v>Yuly Constanza Benavides Mora</v>
      </c>
      <c r="G71" s="136">
        <f>IF(VLOOKUP($A71,'Anexo 2. Mapeo Instrumentos V3'!$A:$DV,G$1,FALSE)="","",VLOOKUP($A71,'Anexo 2. Mapeo Instrumentos V3'!$A:$DV,G$1,FALSE))</f>
        <v>3114484042</v>
      </c>
      <c r="H71" s="72" t="str">
        <f>IF(VLOOKUP($A71,'Anexo 2. Mapeo Instrumentos V3'!$A:$DV,H$1,FALSE)="","",VLOOKUP($A71,'Anexo 2. Mapeo Instrumentos V3'!$A:$DV,H$1,FALSE))</f>
        <v>yuly.benavides@minjusticia.gov.co</v>
      </c>
      <c r="I71" s="7" t="str">
        <f>IF(VLOOKUP($A71,'Anexo 2. Mapeo Instrumentos V3'!$A:$DV,I$1,FALSE)="","",VLOOKUP($A71,'Anexo 2. Mapeo Instrumentos V3'!$A:$DV,I$1,FALSE))</f>
        <v>NO</v>
      </c>
      <c r="J71" s="7" t="str">
        <f>IF(VLOOKUP($A71,'Anexo 2. Mapeo Instrumentos V3'!$A:$DV,J$1,FALSE)="","",VLOOKUP($A71,'Anexo 2. Mapeo Instrumentos V3'!$A:$DV,J$1,FALSE))</f>
        <v>NO</v>
      </c>
      <c r="K71" s="7" t="str">
        <f>IF(VLOOKUP($A71,'Anexo 2. Mapeo Instrumentos V3'!$A:$DV,K$1,FALSE)="","",VLOOKUP($A71,'Anexo 2. Mapeo Instrumentos V3'!$A:$DV,K$1,FALSE))</f>
        <v>NO</v>
      </c>
      <c r="L71" s="7" t="str">
        <f>IF(VLOOKUP($A71,'Anexo 2. Mapeo Instrumentos V3'!$A:$DV,L$1,FALSE)="","",VLOOKUP($A71,'Anexo 2. Mapeo Instrumentos V3'!$A:$DV,L$1,FALSE))</f>
        <v>NO</v>
      </c>
      <c r="M71" s="7" t="str">
        <f>IF(VLOOKUP($A71,'Anexo 2. Mapeo Instrumentos V3'!$A:$DV,M$1,FALSE)="","",VLOOKUP($A71,'Anexo 2. Mapeo Instrumentos V3'!$A:$DV,M$1,FALSE))</f>
        <v>NO</v>
      </c>
      <c r="N71" s="7" t="str">
        <f>IF(VLOOKUP($A71,'Anexo 2. Mapeo Instrumentos V3'!$A:$DV,N$1,FALSE)="","",VLOOKUP($A71,'Anexo 2. Mapeo Instrumentos V3'!$A:$DV,N$1,FALSE))</f>
        <v>SI</v>
      </c>
      <c r="O71" s="72" t="str">
        <f>IF(VLOOKUP($A71,'Anexo 2. Mapeo Instrumentos V3'!$A:$DV,O$1,FALSE)="","",VLOOKUP($A71,'Anexo 2. Mapeo Instrumentos V3'!$A:$DV,O$1,FALSE))</f>
        <v>SI</v>
      </c>
      <c r="P71" s="72" t="str">
        <f>IF(VLOOKUP($A71,'Anexo 2. Mapeo Instrumentos V3'!$A:$DV,P$1,FALSE)="","",VLOOKUP($A71,'Anexo 2. Mapeo Instrumentos V3'!$A:$DV,P$1,FALSE))</f>
        <v>NO</v>
      </c>
      <c r="Q71" s="7" t="str">
        <f>IF(VLOOKUP($A71,'Anexo 2. Mapeo Instrumentos V3'!$A:$DV,Q$1,FALSE)="","",VLOOKUP($A71,'Anexo 2. Mapeo Instrumentos V3'!$A:$DV,Q$1,FALSE))</f>
        <v>NO</v>
      </c>
      <c r="R71" s="7" t="str">
        <f>IF(VLOOKUP($A71,'Anexo 2. Mapeo Instrumentos V3'!$A:$DV,R$1,FALSE)="","",VLOOKUP($A71,'Anexo 2. Mapeo Instrumentos V3'!$A:$DV,R$1,FALSE))</f>
        <v>SI</v>
      </c>
      <c r="S71" s="72" t="str">
        <f>IF(VLOOKUP($A71,'Anexo 2. Mapeo Instrumentos V3'!$A:$DV,S$1,FALSE)="","",VLOOKUP($A71,'Anexo 2. Mapeo Instrumentos V3'!$A:$DV,S$1,FALSE))</f>
        <v>Pueblo Rom
Rama judicial</v>
      </c>
      <c r="T71" s="72" t="str">
        <f>IF(VLOOKUP($A71,'Anexo 2. Mapeo Instrumentos V3'!$A:$DV,T$1,FALSE)="","",VLOOKUP($A71,'Anexo 2. Mapeo Instrumentos V3'!$A:$DV,T$1,FALSE))</f>
        <v>Pueblo Gitano</v>
      </c>
      <c r="U71" s="72" t="str">
        <f>IF(VLOOKUP($A71,'Anexo 2. Mapeo Instrumentos V3'!$A:$DV,U$1,FALSE)="","",VLOOKUP($A71,'Anexo 2. Mapeo Instrumentos V3'!$A:$DV,U$1,FALSE))</f>
        <v/>
      </c>
      <c r="V71" s="72" t="str">
        <f>IF(VLOOKUP($A71,'Anexo 2. Mapeo Instrumentos V3'!$A:$DV,V$1,FALSE)="","",VLOOKUP($A71,'Anexo 2. Mapeo Instrumentos V3'!$A:$DV,V$1,FALSE))</f>
        <v>Promover derechos de los pueblos étnicos</v>
      </c>
      <c r="W71" s="158" t="str">
        <f>IF(VLOOKUP($A71,'Anexo 2. Mapeo Instrumentos V3'!$A:$DV,W$1,FALSE)="","",VLOOKUP($A71,'Anexo 2. Mapeo Instrumentos V3'!$A:$DV,W$1,FALSE))</f>
        <v/>
      </c>
      <c r="X71" s="3" t="str">
        <f>IF(VLOOKUP($A71,'Anexo 2. Mapeo Instrumentos V3'!$A:$DV,X$1,FALSE)="","",VLOOKUP($A71,'Anexo 2. Mapeo Instrumentos V3'!$A:$DV,X$1,FALSE))</f>
        <v/>
      </c>
      <c r="Y71" s="102" t="str">
        <f>IF(VLOOKUP($A71,'Anexo 2. Mapeo Instrumentos V3'!$A:$DV,Y$1,FALSE)="","",VLOOKUP($A71,'Anexo 2. Mapeo Instrumentos V3'!$A:$DV,Y$1,FALSE))</f>
        <v/>
      </c>
      <c r="Z71" s="136" t="str">
        <f>IF(VLOOKUP($A71,'Anexo 2. Mapeo Instrumentos V3'!$A:$DV,Z$1,FALSE)="","",VLOOKUP($A71,'Anexo 2. Mapeo Instrumentos V3'!$A:$DV,Z$1,FALSE))</f>
        <v/>
      </c>
      <c r="AA71" s="136" t="str">
        <f>IF(VLOOKUP($A71,'Anexo 2. Mapeo Instrumentos V3'!$A:$DV,AA$1,FALSE)="","",VLOOKUP($A71,'Anexo 2. Mapeo Instrumentos V3'!$A:$DV,AA$1,FALSE))</f>
        <v/>
      </c>
      <c r="AB71" s="136" t="str">
        <f>IF(VLOOKUP($A71,'Anexo 2. Mapeo Instrumentos V3'!$A:$DV,AB$1,FALSE)="","",VLOOKUP($A71,'Anexo 2. Mapeo Instrumentos V3'!$A:$DV,AB$1,FALSE))</f>
        <v/>
      </c>
      <c r="AC71" s="136" t="str">
        <f>IF(VLOOKUP($A71,'Anexo 2. Mapeo Instrumentos V3'!$A:$DV,AC$1,FALSE)="","",VLOOKUP($A71,'Anexo 2. Mapeo Instrumentos V3'!$A:$DV,AC$1,FALSE))</f>
        <v/>
      </c>
      <c r="AD71" s="136" t="str">
        <f>IF(VLOOKUP($A71,'Anexo 2. Mapeo Instrumentos V3'!$A:$DV,AD$1,FALSE)="","",VLOOKUP($A71,'Anexo 2. Mapeo Instrumentos V3'!$A:$DV,AD$1,FALSE))</f>
        <v/>
      </c>
      <c r="AE71" s="136">
        <f>IF(VLOOKUP($A71,'Anexo 2. Mapeo Instrumentos V3'!$A:$DV,AE$1,FALSE)="","",VLOOKUP($A71,'Anexo 2. Mapeo Instrumentos V3'!$A:$DV,AE$1,FALSE))</f>
        <v>1</v>
      </c>
      <c r="AF71" s="136" t="str">
        <f>IF(VLOOKUP($A71,'Anexo 2. Mapeo Instrumentos V3'!$A:$DV,AF$1,FALSE)="","",VLOOKUP($A71,'Anexo 2. Mapeo Instrumentos V3'!$A:$DV,AF$1,FALSE))</f>
        <v/>
      </c>
      <c r="AG71" s="136" t="str">
        <f>IF(VLOOKUP($A71,'Anexo 2. Mapeo Instrumentos V3'!$A:$DV,AG$1,FALSE)="","",VLOOKUP($A71,'Anexo 2. Mapeo Instrumentos V3'!$A:$DV,AG$1,FALSE))</f>
        <v/>
      </c>
      <c r="AH71" s="136" t="str">
        <f>IF(VLOOKUP($A71,'Anexo 2. Mapeo Instrumentos V3'!$A:$DV,AH$1,FALSE)="","",VLOOKUP($A71,'Anexo 2. Mapeo Instrumentos V3'!$A:$DV,AH$1,FALSE))</f>
        <v/>
      </c>
      <c r="AI71" s="136" t="str">
        <f>IF(VLOOKUP($A71,'Anexo 2. Mapeo Instrumentos V3'!$A:$DV,AI$1,FALSE)="","",VLOOKUP($A71,'Anexo 2. Mapeo Instrumentos V3'!$A:$DV,AI$1,FALSE))</f>
        <v/>
      </c>
      <c r="AJ71" s="136" t="str">
        <f>IF(VLOOKUP($A71,'Anexo 2. Mapeo Instrumentos V3'!$A:$DV,AJ$1,FALSE)="","",VLOOKUP($A71,'Anexo 2. Mapeo Instrumentos V3'!$A:$DV,AJ$1,FALSE))</f>
        <v/>
      </c>
      <c r="AK71" s="136" t="str">
        <f>IF(VLOOKUP($A71,'Anexo 2. Mapeo Instrumentos V3'!$A:$DV,AK$1,FALSE)="","",VLOOKUP($A71,'Anexo 2. Mapeo Instrumentos V3'!$A:$DV,AK$1,FALSE))</f>
        <v/>
      </c>
      <c r="AL71" s="136" t="str">
        <f>IF(VLOOKUP($A71,'Anexo 2. Mapeo Instrumentos V3'!$A:$DV,AL$1,FALSE)="","",VLOOKUP($A71,'Anexo 2. Mapeo Instrumentos V3'!$A:$DV,AL$1,FALSE))</f>
        <v/>
      </c>
      <c r="AM71" s="136" t="str">
        <f>IF(VLOOKUP($A71,'Anexo 2. Mapeo Instrumentos V3'!$A:$DV,AM$1,FALSE)="","",VLOOKUP($A71,'Anexo 2. Mapeo Instrumentos V3'!$A:$DV,AM$1,FALSE))</f>
        <v/>
      </c>
      <c r="AN71" s="136" t="str">
        <f>IF(VLOOKUP($A71,'Anexo 2. Mapeo Instrumentos V3'!$A:$DV,AN$1,FALSE)="","",VLOOKUP($A71,'Anexo 2. Mapeo Instrumentos V3'!$A:$DV,AN$1,FALSE))</f>
        <v/>
      </c>
      <c r="AO71" s="136" t="str">
        <f>IF(VLOOKUP($A71,'Anexo 2. Mapeo Instrumentos V3'!$A:$DV,AO$1,FALSE)="","",VLOOKUP($A71,'Anexo 2. Mapeo Instrumentos V3'!$A:$DV,AO$1,FALSE))</f>
        <v/>
      </c>
      <c r="AP71" s="136" t="str">
        <f>IF(VLOOKUP($A71,'Anexo 2. Mapeo Instrumentos V3'!$A:$DV,AP$1,FALSE)="","",VLOOKUP($A71,'Anexo 2. Mapeo Instrumentos V3'!$A:$DV,AP$1,FALSE))</f>
        <v/>
      </c>
      <c r="AQ71" s="136" t="str">
        <f>IF(VLOOKUP($A71,'Anexo 2. Mapeo Instrumentos V3'!$A:$DV,AQ$1,FALSE)="","",VLOOKUP($A71,'Anexo 2. Mapeo Instrumentos V3'!$A:$DV,AQ$1,FALSE))</f>
        <v/>
      </c>
      <c r="AR71" s="136">
        <f>IF(VLOOKUP($A71,'Anexo 2. Mapeo Instrumentos V3'!$A:$DV,AR$1,FALSE)="","",VLOOKUP($A71,'Anexo 2. Mapeo Instrumentos V3'!$A:$DV,AR$1,FALSE))</f>
        <v>1</v>
      </c>
      <c r="AS71" s="136" t="str">
        <f>IF(VLOOKUP($A71,'Anexo 2. Mapeo Instrumentos V3'!$A:$DV,AS$1,FALSE)="","",VLOOKUP($A71,'Anexo 2. Mapeo Instrumentos V3'!$A:$DV,AS$1,FALSE))</f>
        <v/>
      </c>
      <c r="AT71" s="136" t="str">
        <f>IF(VLOOKUP($A71,'Anexo 2. Mapeo Instrumentos V3'!$A:$DV,AT$1,FALSE)="","",VLOOKUP($A71,'Anexo 2. Mapeo Instrumentos V3'!$A:$DV,AT$1,FALSE))</f>
        <v/>
      </c>
      <c r="AU71" s="136" t="str">
        <f>IF(VLOOKUP($A71,'Anexo 2. Mapeo Instrumentos V3'!$A:$DV,AU$1,FALSE)="","",VLOOKUP($A71,'Anexo 2. Mapeo Instrumentos V3'!$A:$DV,AU$1,FALSE))</f>
        <v/>
      </c>
      <c r="AV71" s="136" t="str">
        <f>IF(VLOOKUP($A71,'Anexo 2. Mapeo Instrumentos V3'!$A:$DV,AV$1,FALSE)="","",VLOOKUP($A71,'Anexo 2. Mapeo Instrumentos V3'!$A:$DV,AV$1,FALSE))</f>
        <v/>
      </c>
      <c r="AW71" s="136" t="str">
        <f>IF(VLOOKUP($A71,'Anexo 2. Mapeo Instrumentos V3'!$A:$DV,AW$1,FALSE)="","",VLOOKUP($A71,'Anexo 2. Mapeo Instrumentos V3'!$A:$DV,AW$1,FALSE))</f>
        <v/>
      </c>
      <c r="AX71" s="136" t="str">
        <f>IF(VLOOKUP($A71,'Anexo 2. Mapeo Instrumentos V3'!$A:$DV,AX$1,FALSE)="","",VLOOKUP($A71,'Anexo 2. Mapeo Instrumentos V3'!$A:$DV,AX$1,FALSE))</f>
        <v/>
      </c>
      <c r="AY71" s="136" t="str">
        <f>IF(VLOOKUP($A71,'Anexo 2. Mapeo Instrumentos V3'!$A:$DV,AY$1,FALSE)="","",VLOOKUP($A71,'Anexo 2. Mapeo Instrumentos V3'!$A:$DV,AY$1,FALSE))</f>
        <v/>
      </c>
      <c r="AZ71" s="136" t="str">
        <f>IF(VLOOKUP($A71,'Anexo 2. Mapeo Instrumentos V3'!$A:$DV,AZ$1,FALSE)="","",VLOOKUP($A71,'Anexo 2. Mapeo Instrumentos V3'!$A:$DV,AZ$1,FALSE))</f>
        <v/>
      </c>
      <c r="BA71" s="136" t="str">
        <f>IF(VLOOKUP($A71,'Anexo 2. Mapeo Instrumentos V3'!$A:$DV,BA$1,FALSE)="","",VLOOKUP($A71,'Anexo 2. Mapeo Instrumentos V3'!$A:$DV,BA$1,FALSE))</f>
        <v/>
      </c>
      <c r="BB71" s="166" t="str">
        <f>IF(VLOOKUP($A71,'Anexo 2. Mapeo Instrumentos V3'!$A:$DV,BB$1,FALSE)="","",VLOOKUP($A71,'Anexo 2. Mapeo Instrumentos V3'!$A:$DV,BB$1,FALSE))</f>
        <v/>
      </c>
      <c r="BC71" s="202">
        <f t="shared" si="3"/>
        <v>2</v>
      </c>
      <c r="BD71" s="102" t="str">
        <f>IF(VLOOKUP($A71,'Anexo 2. Mapeo Instrumentos V3'!$A:$DV,BD$1,FALSE)="","",VLOOKUP($A71,'Anexo 2. Mapeo Instrumentos V3'!$A:$DV,BD$1,FALSE))</f>
        <v/>
      </c>
      <c r="BE71" s="136">
        <f>IF(VLOOKUP($A71,'Anexo 2. Mapeo Instrumentos V3'!$A:$DV,BE$1,FALSE)="","",VLOOKUP($A71,'Anexo 2. Mapeo Instrumentos V3'!$A:$DV,BE$1,FALSE))</f>
        <v>1</v>
      </c>
      <c r="BF71" s="136" t="str">
        <f>IF(VLOOKUP($A71,'Anexo 2. Mapeo Instrumentos V3'!$A:$DV,BF$1,FALSE)="","",VLOOKUP($A71,'Anexo 2. Mapeo Instrumentos V3'!$A:$DV,BF$1,FALSE))</f>
        <v/>
      </c>
      <c r="BG71" s="136" t="str">
        <f>IF(VLOOKUP($A71,'Anexo 2. Mapeo Instrumentos V3'!$A:$DV,BG$1,FALSE)="","",VLOOKUP($A71,'Anexo 2. Mapeo Instrumentos V3'!$A:$DV,BG$1,FALSE))</f>
        <v/>
      </c>
      <c r="BH71" s="136" t="str">
        <f>IF(VLOOKUP($A71,'Anexo 2. Mapeo Instrumentos V3'!$A:$DV,BH$1,FALSE)="","",VLOOKUP($A71,'Anexo 2. Mapeo Instrumentos V3'!$A:$DV,BH$1,FALSE))</f>
        <v/>
      </c>
      <c r="BI71" s="136" t="str">
        <f>IF(VLOOKUP($A71,'Anexo 2. Mapeo Instrumentos V3'!$A:$DV,BI$1,FALSE)="","",VLOOKUP($A71,'Anexo 2. Mapeo Instrumentos V3'!$A:$DV,BI$1,FALSE))</f>
        <v/>
      </c>
      <c r="BJ71" s="136" t="str">
        <f>IF(VLOOKUP($A71,'Anexo 2. Mapeo Instrumentos V3'!$A:$DV,BJ$1,FALSE)="","",VLOOKUP($A71,'Anexo 2. Mapeo Instrumentos V3'!$A:$DV,BJ$1,FALSE))</f>
        <v/>
      </c>
      <c r="BK71" s="136" t="str">
        <f>IF(VLOOKUP($A71,'Anexo 2. Mapeo Instrumentos V3'!$A:$DV,BK$1,FALSE)="","",VLOOKUP($A71,'Anexo 2. Mapeo Instrumentos V3'!$A:$DV,BK$1,FALSE))</f>
        <v/>
      </c>
      <c r="BL71" s="136" t="str">
        <f>IF(VLOOKUP($A71,'Anexo 2. Mapeo Instrumentos V3'!$A:$DV,BL$1,FALSE)="","",VLOOKUP($A71,'Anexo 2. Mapeo Instrumentos V3'!$A:$DV,BL$1,FALSE))</f>
        <v/>
      </c>
      <c r="BM71" s="136">
        <f>IF(VLOOKUP($A71,'Anexo 2. Mapeo Instrumentos V3'!$A:$DV,BM$1,FALSE)="","",VLOOKUP($A71,'Anexo 2. Mapeo Instrumentos V3'!$A:$DV,BM$1,FALSE))</f>
        <v>1</v>
      </c>
      <c r="BN71" s="136">
        <f>IF(VLOOKUP($A71,'Anexo 2. Mapeo Instrumentos V3'!$A:$DV,BN$1,FALSE)="","",VLOOKUP($A71,'Anexo 2. Mapeo Instrumentos V3'!$A:$DV,BN$1,FALSE))</f>
        <v>1</v>
      </c>
      <c r="BO71" s="136" t="str">
        <f>IF(VLOOKUP($A71,'Anexo 2. Mapeo Instrumentos V3'!$A:$DV,BO$1,FALSE)="","",VLOOKUP($A71,'Anexo 2. Mapeo Instrumentos V3'!$A:$DV,BO$1,FALSE))</f>
        <v/>
      </c>
      <c r="BP71" s="136" t="str">
        <f>IF(VLOOKUP($A71,'Anexo 2. Mapeo Instrumentos V3'!$A:$DV,BP$1,FALSE)="","",VLOOKUP($A71,'Anexo 2. Mapeo Instrumentos V3'!$A:$DV,BP$1,FALSE))</f>
        <v/>
      </c>
      <c r="BQ71" s="136" t="str">
        <f>IF(VLOOKUP($A71,'Anexo 2. Mapeo Instrumentos V3'!$A:$DV,BQ$1,FALSE)="","",VLOOKUP($A71,'Anexo 2. Mapeo Instrumentos V3'!$A:$DV,BQ$1,FALSE))</f>
        <v/>
      </c>
      <c r="BR71" s="136" t="str">
        <f>IF(VLOOKUP($A71,'Anexo 2. Mapeo Instrumentos V3'!$A:$DV,BR$1,FALSE)="","",VLOOKUP($A71,'Anexo 2. Mapeo Instrumentos V3'!$A:$DV,BR$1,FALSE))</f>
        <v/>
      </c>
      <c r="BS71" s="136" t="str">
        <f>IF(VLOOKUP($A71,'Anexo 2. Mapeo Instrumentos V3'!$A:$DV,BS$1,FALSE)="","",VLOOKUP($A71,'Anexo 2. Mapeo Instrumentos V3'!$A:$DV,BS$1,FALSE))</f>
        <v/>
      </c>
      <c r="BT71" s="136" t="str">
        <f>IF(VLOOKUP($A71,'Anexo 2. Mapeo Instrumentos V3'!$A:$DV,BT$1,FALSE)="","",VLOOKUP($A71,'Anexo 2. Mapeo Instrumentos V3'!$A:$DV,BT$1,FALSE))</f>
        <v/>
      </c>
      <c r="BU71" s="136" t="str">
        <f>IF(VLOOKUP($A71,'Anexo 2. Mapeo Instrumentos V3'!$A:$DV,BU$1,FALSE)="","",VLOOKUP($A71,'Anexo 2. Mapeo Instrumentos V3'!$A:$DV,BU$1,FALSE))</f>
        <v/>
      </c>
      <c r="BV71" s="166" t="str">
        <f>IF(VLOOKUP($A71,'Anexo 2. Mapeo Instrumentos V3'!$A:$DV,BV$1,FALSE)="","",VLOOKUP($A71,'Anexo 2. Mapeo Instrumentos V3'!$A:$DV,BV$1,FALSE))</f>
        <v/>
      </c>
      <c r="BW71" s="202">
        <f t="shared" si="4"/>
        <v>3</v>
      </c>
      <c r="BX71" s="202">
        <f t="shared" si="5"/>
        <v>5</v>
      </c>
    </row>
    <row r="72" spans="1:76" ht="75" x14ac:dyDescent="0.25">
      <c r="A72" s="102">
        <v>836</v>
      </c>
      <c r="B72" s="145" t="str">
        <f>IF(VLOOKUP($A72,'Anexo 2. Mapeo Instrumentos V3'!$A:$DV,B$1,FALSE)="","",VLOOKUP($A72,'Anexo 2. Mapeo Instrumentos V3'!$A:$DV,B$1,FALSE))</f>
        <v>1.2</v>
      </c>
      <c r="C72" s="157" t="str">
        <f>IF(VLOOKUP($A72,'Anexo 2. Mapeo Instrumentos V3'!$A:$DV,C$1,FALSE)="","",VLOOKUP($A72,'Anexo 2. Mapeo Instrumentos V3'!$A:$DV,C$1,FALSE))</f>
        <v>Programa Casa Libertad</v>
      </c>
      <c r="D72" s="72" t="str">
        <f>IF(VLOOKUP($A72,'Anexo 2. Mapeo Instrumentos V3'!$A:$DV,D$1,FALSE)="","",VLOOKUP($A72,'Anexo 2. Mapeo Instrumentos V3'!$A:$DV,D$1,FALSE))</f>
        <v>Ofrecer lineas de accion y programas de reintegracion a la poblacion pospenitenciaria</v>
      </c>
      <c r="E72" s="130" t="str">
        <f>IF(VLOOKUP($A72,'Anexo 2. Mapeo Instrumentos V3'!$A:$DV,E$1,FALSE)="","",VLOOKUP($A72,'Anexo 2. Mapeo Instrumentos V3'!$A:$DV,E$1,FALSE))</f>
        <v>Dirección de Política Criminal y Penitenciaria</v>
      </c>
      <c r="F72" s="130" t="str">
        <f>IF(VLOOKUP($A72,'Anexo 2. Mapeo Instrumentos V3'!$A:$DV,F$1,FALSE)="","",VLOOKUP($A72,'Anexo 2. Mapeo Instrumentos V3'!$A:$DV,F$1,FALSE))</f>
        <v>Christan Leonardo Wolffhugel</v>
      </c>
      <c r="G72" s="136" t="str">
        <f>IF(VLOOKUP($A72,'Anexo 2. Mapeo Instrumentos V3'!$A:$DV,G$1,FALSE)="","",VLOOKUP($A72,'Anexo 2. Mapeo Instrumentos V3'!$A:$DV,G$1,FALSE))</f>
        <v/>
      </c>
      <c r="H72" s="72" t="str">
        <f>IF(VLOOKUP($A72,'Anexo 2. Mapeo Instrumentos V3'!$A:$DV,H$1,FALSE)="","",VLOOKUP($A72,'Anexo 2. Mapeo Instrumentos V3'!$A:$DV,H$1,FALSE))</f>
        <v>christian.wolffhugel@minjusticia.gov.co</v>
      </c>
      <c r="I72" s="7" t="str">
        <f>IF(VLOOKUP($A72,'Anexo 2. Mapeo Instrumentos V3'!$A:$DV,I$1,FALSE)="","",VLOOKUP($A72,'Anexo 2. Mapeo Instrumentos V3'!$A:$DV,I$1,FALSE))</f>
        <v/>
      </c>
      <c r="J72" s="7" t="str">
        <f>IF(VLOOKUP($A72,'Anexo 2. Mapeo Instrumentos V3'!$A:$DV,J$1,FALSE)="","",VLOOKUP($A72,'Anexo 2. Mapeo Instrumentos V3'!$A:$DV,J$1,FALSE))</f>
        <v/>
      </c>
      <c r="K72" s="7" t="str">
        <f>IF(VLOOKUP($A72,'Anexo 2. Mapeo Instrumentos V3'!$A:$DV,K$1,FALSE)="","",VLOOKUP($A72,'Anexo 2. Mapeo Instrumentos V3'!$A:$DV,K$1,FALSE))</f>
        <v/>
      </c>
      <c r="L72" s="7" t="str">
        <f>IF(VLOOKUP($A72,'Anexo 2. Mapeo Instrumentos V3'!$A:$DV,L$1,FALSE)="","",VLOOKUP($A72,'Anexo 2. Mapeo Instrumentos V3'!$A:$DV,L$1,FALSE))</f>
        <v/>
      </c>
      <c r="M72" s="7" t="str">
        <f>IF(VLOOKUP($A72,'Anexo 2. Mapeo Instrumentos V3'!$A:$DV,M$1,FALSE)="","",VLOOKUP($A72,'Anexo 2. Mapeo Instrumentos V3'!$A:$DV,M$1,FALSE))</f>
        <v/>
      </c>
      <c r="N72" s="7" t="str">
        <f>IF(VLOOKUP($A72,'Anexo 2. Mapeo Instrumentos V3'!$A:$DV,N$1,FALSE)="","",VLOOKUP($A72,'Anexo 2. Mapeo Instrumentos V3'!$A:$DV,N$1,FALSE))</f>
        <v>SI</v>
      </c>
      <c r="O72" s="72" t="str">
        <f>IF(VLOOKUP($A72,'Anexo 2. Mapeo Instrumentos V3'!$A:$DV,O$1,FALSE)="","",VLOOKUP($A72,'Anexo 2. Mapeo Instrumentos V3'!$A:$DV,O$1,FALSE))</f>
        <v/>
      </c>
      <c r="P72" s="72" t="str">
        <f>IF(VLOOKUP($A72,'Anexo 2. Mapeo Instrumentos V3'!$A:$DV,P$1,FALSE)="","",VLOOKUP($A72,'Anexo 2. Mapeo Instrumentos V3'!$A:$DV,P$1,FALSE))</f>
        <v>SI</v>
      </c>
      <c r="Q72" s="7" t="str">
        <f>IF(VLOOKUP($A72,'Anexo 2. Mapeo Instrumentos V3'!$A:$DV,Q$1,FALSE)="","",VLOOKUP($A72,'Anexo 2. Mapeo Instrumentos V3'!$A:$DV,Q$1,FALSE))</f>
        <v/>
      </c>
      <c r="R72" s="7" t="str">
        <f>IF(VLOOKUP($A72,'Anexo 2. Mapeo Instrumentos V3'!$A:$DV,R$1,FALSE)="","",VLOOKUP($A72,'Anexo 2. Mapeo Instrumentos V3'!$A:$DV,R$1,FALSE))</f>
        <v/>
      </c>
      <c r="S72" s="72" t="str">
        <f>IF(VLOOKUP($A72,'Anexo 2. Mapeo Instrumentos V3'!$A:$DV,S$1,FALSE)="","",VLOOKUP($A72,'Anexo 2. Mapeo Instrumentos V3'!$A:$DV,S$1,FALSE))</f>
        <v/>
      </c>
      <c r="T72" s="72" t="str">
        <f>IF(VLOOKUP($A72,'Anexo 2. Mapeo Instrumentos V3'!$A:$DV,T$1,FALSE)="","",VLOOKUP($A72,'Anexo 2. Mapeo Instrumentos V3'!$A:$DV,T$1,FALSE))</f>
        <v>Sector Penitenciario y Carcelario y Derechos Humanos</v>
      </c>
      <c r="U72" s="72" t="str">
        <f>IF(VLOOKUP($A72,'Anexo 2. Mapeo Instrumentos V3'!$A:$DV,U$1,FALSE)="","",VLOOKUP($A72,'Anexo 2. Mapeo Instrumentos V3'!$A:$DV,U$1,FALSE))</f>
        <v>Formacion en Materia Pospenitenciara</v>
      </c>
      <c r="V72" s="72" t="str">
        <f>IF(VLOOKUP($A72,'Anexo 2. Mapeo Instrumentos V3'!$A:$DV,V$1,FALSE)="","",VLOOKUP($A72,'Anexo 2. Mapeo Instrumentos V3'!$A:$DV,V$1,FALSE))</f>
        <v/>
      </c>
      <c r="W72" s="158" t="str">
        <f>IF(VLOOKUP($A72,'Anexo 2. Mapeo Instrumentos V3'!$A:$DV,W$1,FALSE)="","",VLOOKUP($A72,'Anexo 2. Mapeo Instrumentos V3'!$A:$DV,W$1,FALSE))</f>
        <v/>
      </c>
      <c r="X72" s="3" t="str">
        <f>IF(VLOOKUP($A72,'Anexo 2. Mapeo Instrumentos V3'!$A:$DV,X$1,FALSE)="","",VLOOKUP($A72,'Anexo 2. Mapeo Instrumentos V3'!$A:$DV,X$1,FALSE))</f>
        <v/>
      </c>
      <c r="Y72" s="102" t="str">
        <f>IF(VLOOKUP($A72,'Anexo 2. Mapeo Instrumentos V3'!$A:$DV,Y$1,FALSE)="","",VLOOKUP($A72,'Anexo 2. Mapeo Instrumentos V3'!$A:$DV,Y$1,FALSE))</f>
        <v/>
      </c>
      <c r="Z72" s="136" t="str">
        <f>IF(VLOOKUP($A72,'Anexo 2. Mapeo Instrumentos V3'!$A:$DV,Z$1,FALSE)="","",VLOOKUP($A72,'Anexo 2. Mapeo Instrumentos V3'!$A:$DV,Z$1,FALSE))</f>
        <v/>
      </c>
      <c r="AA72" s="136" t="str">
        <f>IF(VLOOKUP($A72,'Anexo 2. Mapeo Instrumentos V3'!$A:$DV,AA$1,FALSE)="","",VLOOKUP($A72,'Anexo 2. Mapeo Instrumentos V3'!$A:$DV,AA$1,FALSE))</f>
        <v/>
      </c>
      <c r="AB72" s="136" t="str">
        <f>IF(VLOOKUP($A72,'Anexo 2. Mapeo Instrumentos V3'!$A:$DV,AB$1,FALSE)="","",VLOOKUP($A72,'Anexo 2. Mapeo Instrumentos V3'!$A:$DV,AB$1,FALSE))</f>
        <v/>
      </c>
      <c r="AC72" s="136" t="str">
        <f>IF(VLOOKUP($A72,'Anexo 2. Mapeo Instrumentos V3'!$A:$DV,AC$1,FALSE)="","",VLOOKUP($A72,'Anexo 2. Mapeo Instrumentos V3'!$A:$DV,AC$1,FALSE))</f>
        <v/>
      </c>
      <c r="AD72" s="136" t="str">
        <f>IF(VLOOKUP($A72,'Anexo 2. Mapeo Instrumentos V3'!$A:$DV,AD$1,FALSE)="","",VLOOKUP($A72,'Anexo 2. Mapeo Instrumentos V3'!$A:$DV,AD$1,FALSE))</f>
        <v/>
      </c>
      <c r="AE72" s="136" t="str">
        <f>IF(VLOOKUP($A72,'Anexo 2. Mapeo Instrumentos V3'!$A:$DV,AE$1,FALSE)="","",VLOOKUP($A72,'Anexo 2. Mapeo Instrumentos V3'!$A:$DV,AE$1,FALSE))</f>
        <v/>
      </c>
      <c r="AF72" s="136" t="str">
        <f>IF(VLOOKUP($A72,'Anexo 2. Mapeo Instrumentos V3'!$A:$DV,AF$1,FALSE)="","",VLOOKUP($A72,'Anexo 2. Mapeo Instrumentos V3'!$A:$DV,AF$1,FALSE))</f>
        <v/>
      </c>
      <c r="AG72" s="136" t="str">
        <f>IF(VLOOKUP($A72,'Anexo 2. Mapeo Instrumentos V3'!$A:$DV,AG$1,FALSE)="","",VLOOKUP($A72,'Anexo 2. Mapeo Instrumentos V3'!$A:$DV,AG$1,FALSE))</f>
        <v/>
      </c>
      <c r="AH72" s="136" t="str">
        <f>IF(VLOOKUP($A72,'Anexo 2. Mapeo Instrumentos V3'!$A:$DV,AH$1,FALSE)="","",VLOOKUP($A72,'Anexo 2. Mapeo Instrumentos V3'!$A:$DV,AH$1,FALSE))</f>
        <v/>
      </c>
      <c r="AI72" s="136" t="str">
        <f>IF(VLOOKUP($A72,'Anexo 2. Mapeo Instrumentos V3'!$A:$DV,AI$1,FALSE)="","",VLOOKUP($A72,'Anexo 2. Mapeo Instrumentos V3'!$A:$DV,AI$1,FALSE))</f>
        <v/>
      </c>
      <c r="AJ72" s="136" t="str">
        <f>IF(VLOOKUP($A72,'Anexo 2. Mapeo Instrumentos V3'!$A:$DV,AJ$1,FALSE)="","",VLOOKUP($A72,'Anexo 2. Mapeo Instrumentos V3'!$A:$DV,AJ$1,FALSE))</f>
        <v/>
      </c>
      <c r="AK72" s="136" t="str">
        <f>IF(VLOOKUP($A72,'Anexo 2. Mapeo Instrumentos V3'!$A:$DV,AK$1,FALSE)="","",VLOOKUP($A72,'Anexo 2. Mapeo Instrumentos V3'!$A:$DV,AK$1,FALSE))</f>
        <v/>
      </c>
      <c r="AL72" s="136" t="str">
        <f>IF(VLOOKUP($A72,'Anexo 2. Mapeo Instrumentos V3'!$A:$DV,AL$1,FALSE)="","",VLOOKUP($A72,'Anexo 2. Mapeo Instrumentos V3'!$A:$DV,AL$1,FALSE))</f>
        <v/>
      </c>
      <c r="AM72" s="136" t="str">
        <f>IF(VLOOKUP($A72,'Anexo 2. Mapeo Instrumentos V3'!$A:$DV,AM$1,FALSE)="","",VLOOKUP($A72,'Anexo 2. Mapeo Instrumentos V3'!$A:$DV,AM$1,FALSE))</f>
        <v/>
      </c>
      <c r="AN72" s="136" t="str">
        <f>IF(VLOOKUP($A72,'Anexo 2. Mapeo Instrumentos V3'!$A:$DV,AN$1,FALSE)="","",VLOOKUP($A72,'Anexo 2. Mapeo Instrumentos V3'!$A:$DV,AN$1,FALSE))</f>
        <v/>
      </c>
      <c r="AO72" s="136">
        <f>IF(VLOOKUP($A72,'Anexo 2. Mapeo Instrumentos V3'!$A:$DV,AO$1,FALSE)="","",VLOOKUP($A72,'Anexo 2. Mapeo Instrumentos V3'!$A:$DV,AO$1,FALSE))</f>
        <v>1</v>
      </c>
      <c r="AP72" s="136">
        <f>IF(VLOOKUP($A72,'Anexo 2. Mapeo Instrumentos V3'!$A:$DV,AP$1,FALSE)="","",VLOOKUP($A72,'Anexo 2. Mapeo Instrumentos V3'!$A:$DV,AP$1,FALSE))</f>
        <v>1</v>
      </c>
      <c r="AQ72" s="136" t="str">
        <f>IF(VLOOKUP($A72,'Anexo 2. Mapeo Instrumentos V3'!$A:$DV,AQ$1,FALSE)="","",VLOOKUP($A72,'Anexo 2. Mapeo Instrumentos V3'!$A:$DV,AQ$1,FALSE))</f>
        <v/>
      </c>
      <c r="AR72" s="136" t="str">
        <f>IF(VLOOKUP($A72,'Anexo 2. Mapeo Instrumentos V3'!$A:$DV,AR$1,FALSE)="","",VLOOKUP($A72,'Anexo 2. Mapeo Instrumentos V3'!$A:$DV,AR$1,FALSE))</f>
        <v/>
      </c>
      <c r="AS72" s="136" t="str">
        <f>IF(VLOOKUP($A72,'Anexo 2. Mapeo Instrumentos V3'!$A:$DV,AS$1,FALSE)="","",VLOOKUP($A72,'Anexo 2. Mapeo Instrumentos V3'!$A:$DV,AS$1,FALSE))</f>
        <v/>
      </c>
      <c r="AT72" s="136" t="str">
        <f>IF(VLOOKUP($A72,'Anexo 2. Mapeo Instrumentos V3'!$A:$DV,AT$1,FALSE)="","",VLOOKUP($A72,'Anexo 2. Mapeo Instrumentos V3'!$A:$DV,AT$1,FALSE))</f>
        <v/>
      </c>
      <c r="AU72" s="136" t="str">
        <f>IF(VLOOKUP($A72,'Anexo 2. Mapeo Instrumentos V3'!$A:$DV,AU$1,FALSE)="","",VLOOKUP($A72,'Anexo 2. Mapeo Instrumentos V3'!$A:$DV,AU$1,FALSE))</f>
        <v/>
      </c>
      <c r="AV72" s="136" t="str">
        <f>IF(VLOOKUP($A72,'Anexo 2. Mapeo Instrumentos V3'!$A:$DV,AV$1,FALSE)="","",VLOOKUP($A72,'Anexo 2. Mapeo Instrumentos V3'!$A:$DV,AV$1,FALSE))</f>
        <v/>
      </c>
      <c r="AW72" s="136" t="str">
        <f>IF(VLOOKUP($A72,'Anexo 2. Mapeo Instrumentos V3'!$A:$DV,AW$1,FALSE)="","",VLOOKUP($A72,'Anexo 2. Mapeo Instrumentos V3'!$A:$DV,AW$1,FALSE))</f>
        <v/>
      </c>
      <c r="AX72" s="136" t="str">
        <f>IF(VLOOKUP($A72,'Anexo 2. Mapeo Instrumentos V3'!$A:$DV,AX$1,FALSE)="","",VLOOKUP($A72,'Anexo 2. Mapeo Instrumentos V3'!$A:$DV,AX$1,FALSE))</f>
        <v/>
      </c>
      <c r="AY72" s="136" t="str">
        <f>IF(VLOOKUP($A72,'Anexo 2. Mapeo Instrumentos V3'!$A:$DV,AY$1,FALSE)="","",VLOOKUP($A72,'Anexo 2. Mapeo Instrumentos V3'!$A:$DV,AY$1,FALSE))</f>
        <v/>
      </c>
      <c r="AZ72" s="136" t="str">
        <f>IF(VLOOKUP($A72,'Anexo 2. Mapeo Instrumentos V3'!$A:$DV,AZ$1,FALSE)="","",VLOOKUP($A72,'Anexo 2. Mapeo Instrumentos V3'!$A:$DV,AZ$1,FALSE))</f>
        <v/>
      </c>
      <c r="BA72" s="136">
        <f>IF(VLOOKUP($A72,'Anexo 2. Mapeo Instrumentos V3'!$A:$DV,BA$1,FALSE)="","",VLOOKUP($A72,'Anexo 2. Mapeo Instrumentos V3'!$A:$DV,BA$1,FALSE))</f>
        <v>1</v>
      </c>
      <c r="BB72" s="166" t="str">
        <f>IF(VLOOKUP($A72,'Anexo 2. Mapeo Instrumentos V3'!$A:$DV,BB$1,FALSE)="","",VLOOKUP($A72,'Anexo 2. Mapeo Instrumentos V3'!$A:$DV,BB$1,FALSE))</f>
        <v/>
      </c>
      <c r="BC72" s="202">
        <f t="shared" si="3"/>
        <v>3</v>
      </c>
      <c r="BD72" s="102" t="str">
        <f>IF(VLOOKUP($A72,'Anexo 2. Mapeo Instrumentos V3'!$A:$DV,BD$1,FALSE)="","",VLOOKUP($A72,'Anexo 2. Mapeo Instrumentos V3'!$A:$DV,BD$1,FALSE))</f>
        <v/>
      </c>
      <c r="BE72" s="136" t="str">
        <f>IF(VLOOKUP($A72,'Anexo 2. Mapeo Instrumentos V3'!$A:$DV,BE$1,FALSE)="","",VLOOKUP($A72,'Anexo 2. Mapeo Instrumentos V3'!$A:$DV,BE$1,FALSE))</f>
        <v/>
      </c>
      <c r="BF72" s="136" t="str">
        <f>IF(VLOOKUP($A72,'Anexo 2. Mapeo Instrumentos V3'!$A:$DV,BF$1,FALSE)="","",VLOOKUP($A72,'Anexo 2. Mapeo Instrumentos V3'!$A:$DV,BF$1,FALSE))</f>
        <v/>
      </c>
      <c r="BG72" s="136" t="str">
        <f>IF(VLOOKUP($A72,'Anexo 2. Mapeo Instrumentos V3'!$A:$DV,BG$1,FALSE)="","",VLOOKUP($A72,'Anexo 2. Mapeo Instrumentos V3'!$A:$DV,BG$1,FALSE))</f>
        <v/>
      </c>
      <c r="BH72" s="136" t="str">
        <f>IF(VLOOKUP($A72,'Anexo 2. Mapeo Instrumentos V3'!$A:$DV,BH$1,FALSE)="","",VLOOKUP($A72,'Anexo 2. Mapeo Instrumentos V3'!$A:$DV,BH$1,FALSE))</f>
        <v/>
      </c>
      <c r="BI72" s="136" t="str">
        <f>IF(VLOOKUP($A72,'Anexo 2. Mapeo Instrumentos V3'!$A:$DV,BI$1,FALSE)="","",VLOOKUP($A72,'Anexo 2. Mapeo Instrumentos V3'!$A:$DV,BI$1,FALSE))</f>
        <v/>
      </c>
      <c r="BJ72" s="136" t="str">
        <f>IF(VLOOKUP($A72,'Anexo 2. Mapeo Instrumentos V3'!$A:$DV,BJ$1,FALSE)="","",VLOOKUP($A72,'Anexo 2. Mapeo Instrumentos V3'!$A:$DV,BJ$1,FALSE))</f>
        <v/>
      </c>
      <c r="BK72" s="136" t="str">
        <f>IF(VLOOKUP($A72,'Anexo 2. Mapeo Instrumentos V3'!$A:$DV,BK$1,FALSE)="","",VLOOKUP($A72,'Anexo 2. Mapeo Instrumentos V3'!$A:$DV,BK$1,FALSE))</f>
        <v/>
      </c>
      <c r="BL72" s="136" t="str">
        <f>IF(VLOOKUP($A72,'Anexo 2. Mapeo Instrumentos V3'!$A:$DV,BL$1,FALSE)="","",VLOOKUP($A72,'Anexo 2. Mapeo Instrumentos V3'!$A:$DV,BL$1,FALSE))</f>
        <v/>
      </c>
      <c r="BM72" s="136" t="str">
        <f>IF(VLOOKUP($A72,'Anexo 2. Mapeo Instrumentos V3'!$A:$DV,BM$1,FALSE)="","",VLOOKUP($A72,'Anexo 2. Mapeo Instrumentos V3'!$A:$DV,BM$1,FALSE))</f>
        <v/>
      </c>
      <c r="BN72" s="136" t="str">
        <f>IF(VLOOKUP($A72,'Anexo 2. Mapeo Instrumentos V3'!$A:$DV,BN$1,FALSE)="","",VLOOKUP($A72,'Anexo 2. Mapeo Instrumentos V3'!$A:$DV,BN$1,FALSE))</f>
        <v/>
      </c>
      <c r="BO72" s="136" t="str">
        <f>IF(VLOOKUP($A72,'Anexo 2. Mapeo Instrumentos V3'!$A:$DV,BO$1,FALSE)="","",VLOOKUP($A72,'Anexo 2. Mapeo Instrumentos V3'!$A:$DV,BO$1,FALSE))</f>
        <v/>
      </c>
      <c r="BP72" s="136" t="str">
        <f>IF(VLOOKUP($A72,'Anexo 2. Mapeo Instrumentos V3'!$A:$DV,BP$1,FALSE)="","",VLOOKUP($A72,'Anexo 2. Mapeo Instrumentos V3'!$A:$DV,BP$1,FALSE))</f>
        <v/>
      </c>
      <c r="BQ72" s="136" t="str">
        <f>IF(VLOOKUP($A72,'Anexo 2. Mapeo Instrumentos V3'!$A:$DV,BQ$1,FALSE)="","",VLOOKUP($A72,'Anexo 2. Mapeo Instrumentos V3'!$A:$DV,BQ$1,FALSE))</f>
        <v/>
      </c>
      <c r="BR72" s="136" t="str">
        <f>IF(VLOOKUP($A72,'Anexo 2. Mapeo Instrumentos V3'!$A:$DV,BR$1,FALSE)="","",VLOOKUP($A72,'Anexo 2. Mapeo Instrumentos V3'!$A:$DV,BR$1,FALSE))</f>
        <v/>
      </c>
      <c r="BS72" s="136" t="str">
        <f>IF(VLOOKUP($A72,'Anexo 2. Mapeo Instrumentos V3'!$A:$DV,BS$1,FALSE)="","",VLOOKUP($A72,'Anexo 2. Mapeo Instrumentos V3'!$A:$DV,BS$1,FALSE))</f>
        <v/>
      </c>
      <c r="BT72" s="136" t="str">
        <f>IF(VLOOKUP($A72,'Anexo 2. Mapeo Instrumentos V3'!$A:$DV,BT$1,FALSE)="","",VLOOKUP($A72,'Anexo 2. Mapeo Instrumentos V3'!$A:$DV,BT$1,FALSE))</f>
        <v/>
      </c>
      <c r="BU72" s="136" t="str">
        <f>IF(VLOOKUP($A72,'Anexo 2. Mapeo Instrumentos V3'!$A:$DV,BU$1,FALSE)="","",VLOOKUP($A72,'Anexo 2. Mapeo Instrumentos V3'!$A:$DV,BU$1,FALSE))</f>
        <v/>
      </c>
      <c r="BV72" s="166" t="str">
        <f>IF(VLOOKUP($A72,'Anexo 2. Mapeo Instrumentos V3'!$A:$DV,BV$1,FALSE)="","",VLOOKUP($A72,'Anexo 2. Mapeo Instrumentos V3'!$A:$DV,BV$1,FALSE))</f>
        <v/>
      </c>
      <c r="BW72" s="202">
        <f t="shared" si="4"/>
        <v>0</v>
      </c>
      <c r="BX72" s="202">
        <f t="shared" si="5"/>
        <v>3</v>
      </c>
    </row>
    <row r="73" spans="1:76" ht="93" customHeight="1" x14ac:dyDescent="0.25">
      <c r="A73" s="102">
        <v>837</v>
      </c>
      <c r="B73" s="145" t="str">
        <f>IF(VLOOKUP($A73,'Anexo 2. Mapeo Instrumentos V3'!$A:$DV,B$1,FALSE)="","",VLOOKUP($A73,'Anexo 2. Mapeo Instrumentos V3'!$A:$DV,B$1,FALSE))</f>
        <v>1.2</v>
      </c>
      <c r="C73" s="157" t="str">
        <f>IF(VLOOKUP($A73,'Anexo 2. Mapeo Instrumentos V3'!$A:$DV,C$1,FALSE)="","",VLOOKUP($A73,'Anexo 2. Mapeo Instrumentos V3'!$A:$DV,C$1,FALSE))</f>
        <v xml:space="preserve">Proceso de formación y transferencia metodológica  del programa justicia juvenil restaurativa a las autoridades competentes del SRPA y del Sistema de convivencia escolar. </v>
      </c>
      <c r="D73" s="72" t="str">
        <f>IF(VLOOKUP($A73,'Anexo 2. Mapeo Instrumentos V3'!$A:$DV,D$1,FALSE)="","",VLOOKUP($A73,'Anexo 2. Mapeo Instrumentos V3'!$A:$DV,D$1,FALSE))</f>
        <v>Promover procesos de justicia juvenil restaurativa en tres ámbitos: Situaciones tipo III- constitutivas de delitos en el contexto escolar, en el marco de la aplicación del principio de oportunidad, en el marco de las sanciones del Sistema de Responsabilidad Penal para Adolescentes-SRPA.
Alcance del programa: Prevención secundaria y terciaria</v>
      </c>
      <c r="E73" s="130" t="str">
        <f>IF(VLOOKUP($A73,'Anexo 2. Mapeo Instrumentos V3'!$A:$DV,E$1,FALSE)="","",VLOOKUP($A73,'Anexo 2. Mapeo Instrumentos V3'!$A:$DV,E$1,FALSE))</f>
        <v>Dirección de Política Criminal y Penitenciaria</v>
      </c>
      <c r="F73" s="130" t="str">
        <f>IF(VLOOKUP($A73,'Anexo 2. Mapeo Instrumentos V3'!$A:$DV,F$1,FALSE)="","",VLOOKUP($A73,'Anexo 2. Mapeo Instrumentos V3'!$A:$DV,F$1,FALSE))</f>
        <v>Christan Leonardo Wolffhugel</v>
      </c>
      <c r="G73" s="130" t="str">
        <f>IF(VLOOKUP($A73,'Anexo 2. Mapeo Instrumentos V3'!$A:$DV,G$1,FALSE)="","",VLOOKUP($A73,'Anexo 2. Mapeo Instrumentos V3'!$A:$DV,G$1,FALSE))</f>
        <v/>
      </c>
      <c r="H73" s="72" t="str">
        <f>IF(VLOOKUP($A73,'Anexo 2. Mapeo Instrumentos V3'!$A:$DV,H$1,FALSE)="","",VLOOKUP($A73,'Anexo 2. Mapeo Instrumentos V3'!$A:$DV,H$1,FALSE))</f>
        <v>christian.wolffhugel@minjusticia.gov.co</v>
      </c>
      <c r="I73" s="72" t="str">
        <f>IF(VLOOKUP($A73,'Anexo 2. Mapeo Instrumentos V3'!$A:$DV,I$1,FALSE)="","",VLOOKUP($A73,'Anexo 2. Mapeo Instrumentos V3'!$A:$DV,I$1,FALSE))</f>
        <v/>
      </c>
      <c r="J73" s="72" t="str">
        <f>IF(VLOOKUP($A73,'Anexo 2. Mapeo Instrumentos V3'!$A:$DV,J$1,FALSE)="","",VLOOKUP($A73,'Anexo 2. Mapeo Instrumentos V3'!$A:$DV,J$1,FALSE))</f>
        <v/>
      </c>
      <c r="K73" s="72" t="str">
        <f>IF(VLOOKUP($A73,'Anexo 2. Mapeo Instrumentos V3'!$A:$DV,K$1,FALSE)="","",VLOOKUP($A73,'Anexo 2. Mapeo Instrumentos V3'!$A:$DV,K$1,FALSE))</f>
        <v/>
      </c>
      <c r="L73" s="72" t="str">
        <f>IF(VLOOKUP($A73,'Anexo 2. Mapeo Instrumentos V3'!$A:$DV,L$1,FALSE)="","",VLOOKUP($A73,'Anexo 2. Mapeo Instrumentos V3'!$A:$DV,L$1,FALSE))</f>
        <v/>
      </c>
      <c r="M73" s="72" t="str">
        <f>IF(VLOOKUP($A73,'Anexo 2. Mapeo Instrumentos V3'!$A:$DV,M$1,FALSE)="","",VLOOKUP($A73,'Anexo 2. Mapeo Instrumentos V3'!$A:$DV,M$1,FALSE))</f>
        <v/>
      </c>
      <c r="N73" s="72" t="str">
        <f>IF(VLOOKUP($A73,'Anexo 2. Mapeo Instrumentos V3'!$A:$DV,N$1,FALSE)="","",VLOOKUP($A73,'Anexo 2. Mapeo Instrumentos V3'!$A:$DV,N$1,FALSE))</f>
        <v>SI</v>
      </c>
      <c r="O73" s="72" t="str">
        <f>IF(VLOOKUP($A73,'Anexo 2. Mapeo Instrumentos V3'!$A:$DV,O$1,FALSE)="","",VLOOKUP($A73,'Anexo 2. Mapeo Instrumentos V3'!$A:$DV,O$1,FALSE))</f>
        <v>SI</v>
      </c>
      <c r="P73" s="72" t="str">
        <f>IF(VLOOKUP($A73,'Anexo 2. Mapeo Instrumentos V3'!$A:$DV,P$1,FALSE)="","",VLOOKUP($A73,'Anexo 2. Mapeo Instrumentos V3'!$A:$DV,P$1,FALSE))</f>
        <v>SI</v>
      </c>
      <c r="Q73" s="72" t="str">
        <f>IF(VLOOKUP($A73,'Anexo 2. Mapeo Instrumentos V3'!$A:$DV,Q$1,FALSE)="","",VLOOKUP($A73,'Anexo 2. Mapeo Instrumentos V3'!$A:$DV,Q$1,FALSE))</f>
        <v/>
      </c>
      <c r="R73" s="72" t="str">
        <f>IF(VLOOKUP($A73,'Anexo 2. Mapeo Instrumentos V3'!$A:$DV,R$1,FALSE)="","",VLOOKUP($A73,'Anexo 2. Mapeo Instrumentos V3'!$A:$DV,R$1,FALSE))</f>
        <v/>
      </c>
      <c r="S73" s="72" t="str">
        <f>IF(VLOOKUP($A73,'Anexo 2. Mapeo Instrumentos V3'!$A:$DV,S$1,FALSE)="","",VLOOKUP($A73,'Anexo 2. Mapeo Instrumentos V3'!$A:$DV,S$1,FALSE))</f>
        <v/>
      </c>
      <c r="T73" s="72" t="str">
        <f>IF(VLOOKUP($A73,'Anexo 2. Mapeo Instrumentos V3'!$A:$DV,T$1,FALSE)="","",VLOOKUP($A73,'Anexo 2. Mapeo Instrumentos V3'!$A:$DV,T$1,FALSE))</f>
        <v>Sector Justicia, Adolecente y Jovenes</v>
      </c>
      <c r="U73" s="72" t="str">
        <f>IF(VLOOKUP($A73,'Anexo 2. Mapeo Instrumentos V3'!$A:$DV,U$1,FALSE)="","",VLOOKUP($A73,'Anexo 2. Mapeo Instrumentos V3'!$A:$DV,U$1,FALSE))</f>
        <v>Justicia Juvenil Restaurativa</v>
      </c>
      <c r="V73" s="72" t="str">
        <f>IF(VLOOKUP($A73,'Anexo 2. Mapeo Instrumentos V3'!$A:$DV,V$1,FALSE)="","",VLOOKUP($A73,'Anexo 2. Mapeo Instrumentos V3'!$A:$DV,V$1,FALSE))</f>
        <v/>
      </c>
      <c r="W73" s="158" t="str">
        <f>IF(VLOOKUP($A73,'Anexo 2. Mapeo Instrumentos V3'!$A:$DV,W$1,FALSE)="","",VLOOKUP($A73,'Anexo 2. Mapeo Instrumentos V3'!$A:$DV,W$1,FALSE))</f>
        <v/>
      </c>
      <c r="X73" s="3" t="str">
        <f>IF(VLOOKUP($A73,'Anexo 2. Mapeo Instrumentos V3'!$A:$DV,X$1,FALSE)="","",VLOOKUP($A73,'Anexo 2. Mapeo Instrumentos V3'!$A:$DV,X$1,FALSE))</f>
        <v/>
      </c>
      <c r="Y73" s="102" t="str">
        <f>IF(VLOOKUP($A73,'Anexo 2. Mapeo Instrumentos V3'!$A:$DV,Y$1,FALSE)="","",VLOOKUP($A73,'Anexo 2. Mapeo Instrumentos V3'!$A:$DV,Y$1,FALSE))</f>
        <v/>
      </c>
      <c r="Z73" s="136" t="str">
        <f>IF(VLOOKUP($A73,'Anexo 2. Mapeo Instrumentos V3'!$A:$DV,Z$1,FALSE)="","",VLOOKUP($A73,'Anexo 2. Mapeo Instrumentos V3'!$A:$DV,Z$1,FALSE))</f>
        <v/>
      </c>
      <c r="AA73" s="136" t="str">
        <f>IF(VLOOKUP($A73,'Anexo 2. Mapeo Instrumentos V3'!$A:$DV,AA$1,FALSE)="","",VLOOKUP($A73,'Anexo 2. Mapeo Instrumentos V3'!$A:$DV,AA$1,FALSE))</f>
        <v/>
      </c>
      <c r="AB73" s="136" t="str">
        <f>IF(VLOOKUP($A73,'Anexo 2. Mapeo Instrumentos V3'!$A:$DV,AB$1,FALSE)="","",VLOOKUP($A73,'Anexo 2. Mapeo Instrumentos V3'!$A:$DV,AB$1,FALSE))</f>
        <v/>
      </c>
      <c r="AC73" s="136" t="str">
        <f>IF(VLOOKUP($A73,'Anexo 2. Mapeo Instrumentos V3'!$A:$DV,AC$1,FALSE)="","",VLOOKUP($A73,'Anexo 2. Mapeo Instrumentos V3'!$A:$DV,AC$1,FALSE))</f>
        <v/>
      </c>
      <c r="AD73" s="136" t="str">
        <f>IF(VLOOKUP($A73,'Anexo 2. Mapeo Instrumentos V3'!$A:$DV,AD$1,FALSE)="","",VLOOKUP($A73,'Anexo 2. Mapeo Instrumentos V3'!$A:$DV,AD$1,FALSE))</f>
        <v/>
      </c>
      <c r="AE73" s="136" t="str">
        <f>IF(VLOOKUP($A73,'Anexo 2. Mapeo Instrumentos V3'!$A:$DV,AE$1,FALSE)="","",VLOOKUP($A73,'Anexo 2. Mapeo Instrumentos V3'!$A:$DV,AE$1,FALSE))</f>
        <v/>
      </c>
      <c r="AF73" s="136" t="str">
        <f>IF(VLOOKUP($A73,'Anexo 2. Mapeo Instrumentos V3'!$A:$DV,AF$1,FALSE)="","",VLOOKUP($A73,'Anexo 2. Mapeo Instrumentos V3'!$A:$DV,AF$1,FALSE))</f>
        <v/>
      </c>
      <c r="AG73" s="136" t="str">
        <f>IF(VLOOKUP($A73,'Anexo 2. Mapeo Instrumentos V3'!$A:$DV,AG$1,FALSE)="","",VLOOKUP($A73,'Anexo 2. Mapeo Instrumentos V3'!$A:$DV,AG$1,FALSE))</f>
        <v/>
      </c>
      <c r="AH73" s="136" t="str">
        <f>IF(VLOOKUP($A73,'Anexo 2. Mapeo Instrumentos V3'!$A:$DV,AH$1,FALSE)="","",VLOOKUP($A73,'Anexo 2. Mapeo Instrumentos V3'!$A:$DV,AH$1,FALSE))</f>
        <v/>
      </c>
      <c r="AI73" s="136">
        <f>IF(VLOOKUP($A73,'Anexo 2. Mapeo Instrumentos V3'!$A:$DV,AI$1,FALSE)="","",VLOOKUP($A73,'Anexo 2. Mapeo Instrumentos V3'!$A:$DV,AI$1,FALSE))</f>
        <v>1</v>
      </c>
      <c r="AJ73" s="136" t="str">
        <f>IF(VLOOKUP($A73,'Anexo 2. Mapeo Instrumentos V3'!$A:$DV,AJ$1,FALSE)="","",VLOOKUP($A73,'Anexo 2. Mapeo Instrumentos V3'!$A:$DV,AJ$1,FALSE))</f>
        <v/>
      </c>
      <c r="AK73" s="136" t="str">
        <f>IF(VLOOKUP($A73,'Anexo 2. Mapeo Instrumentos V3'!$A:$DV,AK$1,FALSE)="","",VLOOKUP($A73,'Anexo 2. Mapeo Instrumentos V3'!$A:$DV,AK$1,FALSE))</f>
        <v/>
      </c>
      <c r="AL73" s="136" t="str">
        <f>IF(VLOOKUP($A73,'Anexo 2. Mapeo Instrumentos V3'!$A:$DV,AL$1,FALSE)="","",VLOOKUP($A73,'Anexo 2. Mapeo Instrumentos V3'!$A:$DV,AL$1,FALSE))</f>
        <v/>
      </c>
      <c r="AM73" s="136" t="str">
        <f>IF(VLOOKUP($A73,'Anexo 2. Mapeo Instrumentos V3'!$A:$DV,AM$1,FALSE)="","",VLOOKUP($A73,'Anexo 2. Mapeo Instrumentos V3'!$A:$DV,AM$1,FALSE))</f>
        <v/>
      </c>
      <c r="AN73" s="136" t="str">
        <f>IF(VLOOKUP($A73,'Anexo 2. Mapeo Instrumentos V3'!$A:$DV,AN$1,FALSE)="","",VLOOKUP($A73,'Anexo 2. Mapeo Instrumentos V3'!$A:$DV,AN$1,FALSE))</f>
        <v/>
      </c>
      <c r="AO73" s="136" t="str">
        <f>IF(VLOOKUP($A73,'Anexo 2. Mapeo Instrumentos V3'!$A:$DV,AO$1,FALSE)="","",VLOOKUP($A73,'Anexo 2. Mapeo Instrumentos V3'!$A:$DV,AO$1,FALSE))</f>
        <v/>
      </c>
      <c r="AP73" s="136" t="str">
        <f>IF(VLOOKUP($A73,'Anexo 2. Mapeo Instrumentos V3'!$A:$DV,AP$1,FALSE)="","",VLOOKUP($A73,'Anexo 2. Mapeo Instrumentos V3'!$A:$DV,AP$1,FALSE))</f>
        <v/>
      </c>
      <c r="AQ73" s="136" t="str">
        <f>IF(VLOOKUP($A73,'Anexo 2. Mapeo Instrumentos V3'!$A:$DV,AQ$1,FALSE)="","",VLOOKUP($A73,'Anexo 2. Mapeo Instrumentos V3'!$A:$DV,AQ$1,FALSE))</f>
        <v/>
      </c>
      <c r="AR73" s="136">
        <f>IF(VLOOKUP($A73,'Anexo 2. Mapeo Instrumentos V3'!$A:$DV,AR$1,FALSE)="","",VLOOKUP($A73,'Anexo 2. Mapeo Instrumentos V3'!$A:$DV,AR$1,FALSE))</f>
        <v>1</v>
      </c>
      <c r="AS73" s="136" t="str">
        <f>IF(VLOOKUP($A73,'Anexo 2. Mapeo Instrumentos V3'!$A:$DV,AS$1,FALSE)="","",VLOOKUP($A73,'Anexo 2. Mapeo Instrumentos V3'!$A:$DV,AS$1,FALSE))</f>
        <v/>
      </c>
      <c r="AT73" s="136" t="str">
        <f>IF(VLOOKUP($A73,'Anexo 2. Mapeo Instrumentos V3'!$A:$DV,AT$1,FALSE)="","",VLOOKUP($A73,'Anexo 2. Mapeo Instrumentos V3'!$A:$DV,AT$1,FALSE))</f>
        <v/>
      </c>
      <c r="AU73" s="136" t="str">
        <f>IF(VLOOKUP($A73,'Anexo 2. Mapeo Instrumentos V3'!$A:$DV,AU$1,FALSE)="","",VLOOKUP($A73,'Anexo 2. Mapeo Instrumentos V3'!$A:$DV,AU$1,FALSE))</f>
        <v/>
      </c>
      <c r="AV73" s="136" t="str">
        <f>IF(VLOOKUP($A73,'Anexo 2. Mapeo Instrumentos V3'!$A:$DV,AV$1,FALSE)="","",VLOOKUP($A73,'Anexo 2. Mapeo Instrumentos V3'!$A:$DV,AV$1,FALSE))</f>
        <v/>
      </c>
      <c r="AW73" s="136" t="str">
        <f>IF(VLOOKUP($A73,'Anexo 2. Mapeo Instrumentos V3'!$A:$DV,AW$1,FALSE)="","",VLOOKUP($A73,'Anexo 2. Mapeo Instrumentos V3'!$A:$DV,AW$1,FALSE))</f>
        <v/>
      </c>
      <c r="AX73" s="136" t="str">
        <f>IF(VLOOKUP($A73,'Anexo 2. Mapeo Instrumentos V3'!$A:$DV,AX$1,FALSE)="","",VLOOKUP($A73,'Anexo 2. Mapeo Instrumentos V3'!$A:$DV,AX$1,FALSE))</f>
        <v/>
      </c>
      <c r="AY73" s="136" t="str">
        <f>IF(VLOOKUP($A73,'Anexo 2. Mapeo Instrumentos V3'!$A:$DV,AY$1,FALSE)="","",VLOOKUP($A73,'Anexo 2. Mapeo Instrumentos V3'!$A:$DV,AY$1,FALSE))</f>
        <v/>
      </c>
      <c r="AZ73" s="136" t="str">
        <f>IF(VLOOKUP($A73,'Anexo 2. Mapeo Instrumentos V3'!$A:$DV,AZ$1,FALSE)="","",VLOOKUP($A73,'Anexo 2. Mapeo Instrumentos V3'!$A:$DV,AZ$1,FALSE))</f>
        <v/>
      </c>
      <c r="BA73" s="136" t="str">
        <f>IF(VLOOKUP($A73,'Anexo 2. Mapeo Instrumentos V3'!$A:$DV,BA$1,FALSE)="","",VLOOKUP($A73,'Anexo 2. Mapeo Instrumentos V3'!$A:$DV,BA$1,FALSE))</f>
        <v/>
      </c>
      <c r="BB73" s="166" t="str">
        <f>IF(VLOOKUP($A73,'Anexo 2. Mapeo Instrumentos V3'!$A:$DV,BB$1,FALSE)="","",VLOOKUP($A73,'Anexo 2. Mapeo Instrumentos V3'!$A:$DV,BB$1,FALSE))</f>
        <v/>
      </c>
      <c r="BC73" s="202">
        <f t="shared" si="3"/>
        <v>2</v>
      </c>
      <c r="BD73" s="102" t="str">
        <f>IF(VLOOKUP($A73,'Anexo 2. Mapeo Instrumentos V3'!$A:$DV,BD$1,FALSE)="","",VLOOKUP($A73,'Anexo 2. Mapeo Instrumentos V3'!$A:$DV,BD$1,FALSE))</f>
        <v/>
      </c>
      <c r="BE73" s="136" t="str">
        <f>IF(VLOOKUP($A73,'Anexo 2. Mapeo Instrumentos V3'!$A:$DV,BE$1,FALSE)="","",VLOOKUP($A73,'Anexo 2. Mapeo Instrumentos V3'!$A:$DV,BE$1,FALSE))</f>
        <v/>
      </c>
      <c r="BF73" s="136" t="str">
        <f>IF(VLOOKUP($A73,'Anexo 2. Mapeo Instrumentos V3'!$A:$DV,BF$1,FALSE)="","",VLOOKUP($A73,'Anexo 2. Mapeo Instrumentos V3'!$A:$DV,BF$1,FALSE))</f>
        <v/>
      </c>
      <c r="BG73" s="136" t="str">
        <f>IF(VLOOKUP($A73,'Anexo 2. Mapeo Instrumentos V3'!$A:$DV,BG$1,FALSE)="","",VLOOKUP($A73,'Anexo 2. Mapeo Instrumentos V3'!$A:$DV,BG$1,FALSE))</f>
        <v/>
      </c>
      <c r="BH73" s="136" t="str">
        <f>IF(VLOOKUP($A73,'Anexo 2. Mapeo Instrumentos V3'!$A:$DV,BH$1,FALSE)="","",VLOOKUP($A73,'Anexo 2. Mapeo Instrumentos V3'!$A:$DV,BH$1,FALSE))</f>
        <v/>
      </c>
      <c r="BI73" s="136" t="str">
        <f>IF(VLOOKUP($A73,'Anexo 2. Mapeo Instrumentos V3'!$A:$DV,BI$1,FALSE)="","",VLOOKUP($A73,'Anexo 2. Mapeo Instrumentos V3'!$A:$DV,BI$1,FALSE))</f>
        <v/>
      </c>
      <c r="BJ73" s="136" t="str">
        <f>IF(VLOOKUP($A73,'Anexo 2. Mapeo Instrumentos V3'!$A:$DV,BJ$1,FALSE)="","",VLOOKUP($A73,'Anexo 2. Mapeo Instrumentos V3'!$A:$DV,BJ$1,FALSE))</f>
        <v/>
      </c>
      <c r="BK73" s="136" t="str">
        <f>IF(VLOOKUP($A73,'Anexo 2. Mapeo Instrumentos V3'!$A:$DV,BK$1,FALSE)="","",VLOOKUP($A73,'Anexo 2. Mapeo Instrumentos V3'!$A:$DV,BK$1,FALSE))</f>
        <v/>
      </c>
      <c r="BL73" s="136" t="str">
        <f>IF(VLOOKUP($A73,'Anexo 2. Mapeo Instrumentos V3'!$A:$DV,BL$1,FALSE)="","",VLOOKUP($A73,'Anexo 2. Mapeo Instrumentos V3'!$A:$DV,BL$1,FALSE))</f>
        <v/>
      </c>
      <c r="BM73" s="136">
        <f>IF(VLOOKUP($A73,'Anexo 2. Mapeo Instrumentos V3'!$A:$DV,BM$1,FALSE)="","",VLOOKUP($A73,'Anexo 2. Mapeo Instrumentos V3'!$A:$DV,BM$1,FALSE))</f>
        <v>1</v>
      </c>
      <c r="BN73" s="136">
        <f>IF(VLOOKUP($A73,'Anexo 2. Mapeo Instrumentos V3'!$A:$DV,BN$1,FALSE)="","",VLOOKUP($A73,'Anexo 2. Mapeo Instrumentos V3'!$A:$DV,BN$1,FALSE))</f>
        <v>1</v>
      </c>
      <c r="BO73" s="136">
        <f>IF(VLOOKUP($A73,'Anexo 2. Mapeo Instrumentos V3'!$A:$DV,BO$1,FALSE)="","",VLOOKUP($A73,'Anexo 2. Mapeo Instrumentos V3'!$A:$DV,BO$1,FALSE))</f>
        <v>1</v>
      </c>
      <c r="BP73" s="136" t="str">
        <f>IF(VLOOKUP($A73,'Anexo 2. Mapeo Instrumentos V3'!$A:$DV,BP$1,FALSE)="","",VLOOKUP($A73,'Anexo 2. Mapeo Instrumentos V3'!$A:$DV,BP$1,FALSE))</f>
        <v/>
      </c>
      <c r="BQ73" s="136">
        <f>IF(VLOOKUP($A73,'Anexo 2. Mapeo Instrumentos V3'!$A:$DV,BQ$1,FALSE)="","",VLOOKUP($A73,'Anexo 2. Mapeo Instrumentos V3'!$A:$DV,BQ$1,FALSE))</f>
        <v>1</v>
      </c>
      <c r="BR73" s="136" t="str">
        <f>IF(VLOOKUP($A73,'Anexo 2. Mapeo Instrumentos V3'!$A:$DV,BR$1,FALSE)="","",VLOOKUP($A73,'Anexo 2. Mapeo Instrumentos V3'!$A:$DV,BR$1,FALSE))</f>
        <v/>
      </c>
      <c r="BS73" s="136" t="str">
        <f>IF(VLOOKUP($A73,'Anexo 2. Mapeo Instrumentos V3'!$A:$DV,BS$1,FALSE)="","",VLOOKUP($A73,'Anexo 2. Mapeo Instrumentos V3'!$A:$DV,BS$1,FALSE))</f>
        <v/>
      </c>
      <c r="BT73" s="136" t="str">
        <f>IF(VLOOKUP($A73,'Anexo 2. Mapeo Instrumentos V3'!$A:$DV,BT$1,FALSE)="","",VLOOKUP($A73,'Anexo 2. Mapeo Instrumentos V3'!$A:$DV,BT$1,FALSE))</f>
        <v/>
      </c>
      <c r="BU73" s="136" t="str">
        <f>IF(VLOOKUP($A73,'Anexo 2. Mapeo Instrumentos V3'!$A:$DV,BU$1,FALSE)="","",VLOOKUP($A73,'Anexo 2. Mapeo Instrumentos V3'!$A:$DV,BU$1,FALSE))</f>
        <v/>
      </c>
      <c r="BV73" s="166" t="str">
        <f>IF(VLOOKUP($A73,'Anexo 2. Mapeo Instrumentos V3'!$A:$DV,BV$1,FALSE)="","",VLOOKUP($A73,'Anexo 2. Mapeo Instrumentos V3'!$A:$DV,BV$1,FALSE))</f>
        <v/>
      </c>
      <c r="BW73" s="202">
        <f t="shared" si="4"/>
        <v>4</v>
      </c>
      <c r="BX73" s="202">
        <f t="shared" si="5"/>
        <v>6</v>
      </c>
    </row>
    <row r="74" spans="1:76" ht="75.75" thickBot="1" x14ac:dyDescent="0.3">
      <c r="A74" s="141">
        <v>838</v>
      </c>
      <c r="B74" s="146" t="str">
        <f>IF(VLOOKUP($A74,'Anexo 2. Mapeo Instrumentos V3'!$A:$DV,B$1,FALSE)="","",VLOOKUP($A74,'Anexo 2. Mapeo Instrumentos V3'!$A:$DV,B$1,FALSE))</f>
        <v>1.2</v>
      </c>
      <c r="C74" s="160" t="str">
        <f>IF(VLOOKUP($A74,'Anexo 2. Mapeo Instrumentos V3'!$A:$DV,C$1,FALSE)="","",VLOOKUP($A74,'Anexo 2. Mapeo Instrumentos V3'!$A:$DV,C$1,FALSE))</f>
        <v>Proceso de formación para la realización de diagnóstico que facilite la formulación de políticas de prevención del delito de adolescentes y jóvenes.</v>
      </c>
      <c r="D74" s="161" t="str">
        <f>IF(VLOOKUP($A74,'Anexo 2. Mapeo Instrumentos V3'!$A:$DV,D$1,FALSE)="","",VLOOKUP($A74,'Anexo 2. Mapeo Instrumentos V3'!$A:$DV,D$1,FALSE))</f>
        <v>Promover la fomulación de políticas y recursos orientados a la prevención del delito de adolescentes y jóvenes.
Alcance del programa: Prevención secundaria y terciaria</v>
      </c>
      <c r="E74" s="162" t="str">
        <f>IF(VLOOKUP($A74,'Anexo 2. Mapeo Instrumentos V3'!$A:$DV,E$1,FALSE)="","",VLOOKUP($A74,'Anexo 2. Mapeo Instrumentos V3'!$A:$DV,E$1,FALSE))</f>
        <v>Dirección de Política Criminal y Penitenciaria</v>
      </c>
      <c r="F74" s="162" t="str">
        <f>IF(VLOOKUP($A74,'Anexo 2. Mapeo Instrumentos V3'!$A:$DV,F$1,FALSE)="","",VLOOKUP($A74,'Anexo 2. Mapeo Instrumentos V3'!$A:$DV,F$1,FALSE))</f>
        <v>Christan Leonardo Wolffhugel</v>
      </c>
      <c r="G74" s="163" t="str">
        <f>IF(VLOOKUP($A74,'Anexo 2. Mapeo Instrumentos V3'!$A:$DV,G$1,FALSE)="","",VLOOKUP($A74,'Anexo 2. Mapeo Instrumentos V3'!$A:$DV,G$1,FALSE))</f>
        <v/>
      </c>
      <c r="H74" s="161" t="str">
        <f>IF(VLOOKUP($A74,'Anexo 2. Mapeo Instrumentos V3'!$A:$DV,H$1,FALSE)="","",VLOOKUP($A74,'Anexo 2. Mapeo Instrumentos V3'!$A:$DV,H$1,FALSE))</f>
        <v>christian.wolffhugel@minjusticia.gov.co</v>
      </c>
      <c r="I74" s="164" t="str">
        <f>IF(VLOOKUP($A74,'Anexo 2. Mapeo Instrumentos V3'!$A:$DV,I$1,FALSE)="","",VLOOKUP($A74,'Anexo 2. Mapeo Instrumentos V3'!$A:$DV,I$1,FALSE))</f>
        <v/>
      </c>
      <c r="J74" s="164" t="str">
        <f>IF(VLOOKUP($A74,'Anexo 2. Mapeo Instrumentos V3'!$A:$DV,J$1,FALSE)="","",VLOOKUP($A74,'Anexo 2. Mapeo Instrumentos V3'!$A:$DV,J$1,FALSE))</f>
        <v/>
      </c>
      <c r="K74" s="164" t="str">
        <f>IF(VLOOKUP($A74,'Anexo 2. Mapeo Instrumentos V3'!$A:$DV,K$1,FALSE)="","",VLOOKUP($A74,'Anexo 2. Mapeo Instrumentos V3'!$A:$DV,K$1,FALSE))</f>
        <v/>
      </c>
      <c r="L74" s="164" t="str">
        <f>IF(VLOOKUP($A74,'Anexo 2. Mapeo Instrumentos V3'!$A:$DV,L$1,FALSE)="","",VLOOKUP($A74,'Anexo 2. Mapeo Instrumentos V3'!$A:$DV,L$1,FALSE))</f>
        <v/>
      </c>
      <c r="M74" s="164" t="str">
        <f>IF(VLOOKUP($A74,'Anexo 2. Mapeo Instrumentos V3'!$A:$DV,M$1,FALSE)="","",VLOOKUP($A74,'Anexo 2. Mapeo Instrumentos V3'!$A:$DV,M$1,FALSE))</f>
        <v/>
      </c>
      <c r="N74" s="164" t="str">
        <f>IF(VLOOKUP($A74,'Anexo 2. Mapeo Instrumentos V3'!$A:$DV,N$1,FALSE)="","",VLOOKUP($A74,'Anexo 2. Mapeo Instrumentos V3'!$A:$DV,N$1,FALSE))</f>
        <v>SI</v>
      </c>
      <c r="O74" s="161" t="str">
        <f>IF(VLOOKUP($A74,'Anexo 2. Mapeo Instrumentos V3'!$A:$DV,O$1,FALSE)="","",VLOOKUP($A74,'Anexo 2. Mapeo Instrumentos V3'!$A:$DV,O$1,FALSE))</f>
        <v>SI</v>
      </c>
      <c r="P74" s="161" t="str">
        <f>IF(VLOOKUP($A74,'Anexo 2. Mapeo Instrumentos V3'!$A:$DV,P$1,FALSE)="","",VLOOKUP($A74,'Anexo 2. Mapeo Instrumentos V3'!$A:$DV,P$1,FALSE))</f>
        <v>SI</v>
      </c>
      <c r="Q74" s="164" t="str">
        <f>IF(VLOOKUP($A74,'Anexo 2. Mapeo Instrumentos V3'!$A:$DV,Q$1,FALSE)="","",VLOOKUP($A74,'Anexo 2. Mapeo Instrumentos V3'!$A:$DV,Q$1,FALSE))</f>
        <v/>
      </c>
      <c r="R74" s="164" t="str">
        <f>IF(VLOOKUP($A74,'Anexo 2. Mapeo Instrumentos V3'!$A:$DV,R$1,FALSE)="","",VLOOKUP($A74,'Anexo 2. Mapeo Instrumentos V3'!$A:$DV,R$1,FALSE))</f>
        <v/>
      </c>
      <c r="S74" s="161" t="str">
        <f>IF(VLOOKUP($A74,'Anexo 2. Mapeo Instrumentos V3'!$A:$DV,S$1,FALSE)="","",VLOOKUP($A74,'Anexo 2. Mapeo Instrumentos V3'!$A:$DV,S$1,FALSE))</f>
        <v/>
      </c>
      <c r="T74" s="161" t="str">
        <f>IF(VLOOKUP($A74,'Anexo 2. Mapeo Instrumentos V3'!$A:$DV,T$1,FALSE)="","",VLOOKUP($A74,'Anexo 2. Mapeo Instrumentos V3'!$A:$DV,T$1,FALSE))</f>
        <v>Sector Justicia, Adolecente y Jovenes</v>
      </c>
      <c r="U74" s="161" t="str">
        <f>IF(VLOOKUP($A74,'Anexo 2. Mapeo Instrumentos V3'!$A:$DV,U$1,FALSE)="","",VLOOKUP($A74,'Anexo 2. Mapeo Instrumentos V3'!$A:$DV,U$1,FALSE))</f>
        <v>Prevencion del Delito</v>
      </c>
      <c r="V74" s="161" t="str">
        <f>IF(VLOOKUP($A74,'Anexo 2. Mapeo Instrumentos V3'!$A:$DV,V$1,FALSE)="","",VLOOKUP($A74,'Anexo 2. Mapeo Instrumentos V3'!$A:$DV,V$1,FALSE))</f>
        <v/>
      </c>
      <c r="W74" s="165" t="str">
        <f>IF(VLOOKUP($A74,'Anexo 2. Mapeo Instrumentos V3'!$A:$DV,W$1,FALSE)="","",VLOOKUP($A74,'Anexo 2. Mapeo Instrumentos V3'!$A:$DV,W$1,FALSE))</f>
        <v/>
      </c>
      <c r="X74" s="3" t="str">
        <f>IF(VLOOKUP($A74,'Anexo 2. Mapeo Instrumentos V3'!$A:$DV,X$1,FALSE)="","",VLOOKUP($A74,'Anexo 2. Mapeo Instrumentos V3'!$A:$DV,X$1,FALSE))</f>
        <v/>
      </c>
      <c r="Y74" s="206" t="str">
        <f>IF(VLOOKUP($A74,'Anexo 2. Mapeo Instrumentos V3'!$A:$DV,Y$1,FALSE)="","",VLOOKUP($A74,'Anexo 2. Mapeo Instrumentos V3'!$A:$DV,Y$1,FALSE))</f>
        <v/>
      </c>
      <c r="Z74" s="207" t="str">
        <f>IF(VLOOKUP($A74,'Anexo 2. Mapeo Instrumentos V3'!$A:$DV,Z$1,FALSE)="","",VLOOKUP($A74,'Anexo 2. Mapeo Instrumentos V3'!$A:$DV,Z$1,FALSE))</f>
        <v/>
      </c>
      <c r="AA74" s="207" t="str">
        <f>IF(VLOOKUP($A74,'Anexo 2. Mapeo Instrumentos V3'!$A:$DV,AA$1,FALSE)="","",VLOOKUP($A74,'Anexo 2. Mapeo Instrumentos V3'!$A:$DV,AA$1,FALSE))</f>
        <v/>
      </c>
      <c r="AB74" s="207" t="str">
        <f>IF(VLOOKUP($A74,'Anexo 2. Mapeo Instrumentos V3'!$A:$DV,AB$1,FALSE)="","",VLOOKUP($A74,'Anexo 2. Mapeo Instrumentos V3'!$A:$DV,AB$1,FALSE))</f>
        <v/>
      </c>
      <c r="AC74" s="207" t="str">
        <f>IF(VLOOKUP($A74,'Anexo 2. Mapeo Instrumentos V3'!$A:$DV,AC$1,FALSE)="","",VLOOKUP($A74,'Anexo 2. Mapeo Instrumentos V3'!$A:$DV,AC$1,FALSE))</f>
        <v/>
      </c>
      <c r="AD74" s="207" t="str">
        <f>IF(VLOOKUP($A74,'Anexo 2. Mapeo Instrumentos V3'!$A:$DV,AD$1,FALSE)="","",VLOOKUP($A74,'Anexo 2. Mapeo Instrumentos V3'!$A:$DV,AD$1,FALSE))</f>
        <v/>
      </c>
      <c r="AE74" s="207" t="str">
        <f>IF(VLOOKUP($A74,'Anexo 2. Mapeo Instrumentos V3'!$A:$DV,AE$1,FALSE)="","",VLOOKUP($A74,'Anexo 2. Mapeo Instrumentos V3'!$A:$DV,AE$1,FALSE))</f>
        <v/>
      </c>
      <c r="AF74" s="207" t="str">
        <f>IF(VLOOKUP($A74,'Anexo 2. Mapeo Instrumentos V3'!$A:$DV,AF$1,FALSE)="","",VLOOKUP($A74,'Anexo 2. Mapeo Instrumentos V3'!$A:$DV,AF$1,FALSE))</f>
        <v/>
      </c>
      <c r="AG74" s="207" t="str">
        <f>IF(VLOOKUP($A74,'Anexo 2. Mapeo Instrumentos V3'!$A:$DV,AG$1,FALSE)="","",VLOOKUP($A74,'Anexo 2. Mapeo Instrumentos V3'!$A:$DV,AG$1,FALSE))</f>
        <v/>
      </c>
      <c r="AH74" s="207" t="str">
        <f>IF(VLOOKUP($A74,'Anexo 2. Mapeo Instrumentos V3'!$A:$DV,AH$1,FALSE)="","",VLOOKUP($A74,'Anexo 2. Mapeo Instrumentos V3'!$A:$DV,AH$1,FALSE))</f>
        <v/>
      </c>
      <c r="AI74" s="207">
        <f>IF(VLOOKUP($A74,'Anexo 2. Mapeo Instrumentos V3'!$A:$DV,AI$1,FALSE)="","",VLOOKUP($A74,'Anexo 2. Mapeo Instrumentos V3'!$A:$DV,AI$1,FALSE))</f>
        <v>1</v>
      </c>
      <c r="AJ74" s="207" t="str">
        <f>IF(VLOOKUP($A74,'Anexo 2. Mapeo Instrumentos V3'!$A:$DV,AJ$1,FALSE)="","",VLOOKUP($A74,'Anexo 2. Mapeo Instrumentos V3'!$A:$DV,AJ$1,FALSE))</f>
        <v/>
      </c>
      <c r="AK74" s="207" t="str">
        <f>IF(VLOOKUP($A74,'Anexo 2. Mapeo Instrumentos V3'!$A:$DV,AK$1,FALSE)="","",VLOOKUP($A74,'Anexo 2. Mapeo Instrumentos V3'!$A:$DV,AK$1,FALSE))</f>
        <v/>
      </c>
      <c r="AL74" s="207" t="str">
        <f>IF(VLOOKUP($A74,'Anexo 2. Mapeo Instrumentos V3'!$A:$DV,AL$1,FALSE)="","",VLOOKUP($A74,'Anexo 2. Mapeo Instrumentos V3'!$A:$DV,AL$1,FALSE))</f>
        <v/>
      </c>
      <c r="AM74" s="207" t="str">
        <f>IF(VLOOKUP($A74,'Anexo 2. Mapeo Instrumentos V3'!$A:$DV,AM$1,FALSE)="","",VLOOKUP($A74,'Anexo 2. Mapeo Instrumentos V3'!$A:$DV,AM$1,FALSE))</f>
        <v/>
      </c>
      <c r="AN74" s="207" t="str">
        <f>IF(VLOOKUP($A74,'Anexo 2. Mapeo Instrumentos V3'!$A:$DV,AN$1,FALSE)="","",VLOOKUP($A74,'Anexo 2. Mapeo Instrumentos V3'!$A:$DV,AN$1,FALSE))</f>
        <v/>
      </c>
      <c r="AO74" s="207" t="str">
        <f>IF(VLOOKUP($A74,'Anexo 2. Mapeo Instrumentos V3'!$A:$DV,AO$1,FALSE)="","",VLOOKUP($A74,'Anexo 2. Mapeo Instrumentos V3'!$A:$DV,AO$1,FALSE))</f>
        <v/>
      </c>
      <c r="AP74" s="207" t="str">
        <f>IF(VLOOKUP($A74,'Anexo 2. Mapeo Instrumentos V3'!$A:$DV,AP$1,FALSE)="","",VLOOKUP($A74,'Anexo 2. Mapeo Instrumentos V3'!$A:$DV,AP$1,FALSE))</f>
        <v/>
      </c>
      <c r="AQ74" s="207" t="str">
        <f>IF(VLOOKUP($A74,'Anexo 2. Mapeo Instrumentos V3'!$A:$DV,AQ$1,FALSE)="","",VLOOKUP($A74,'Anexo 2. Mapeo Instrumentos V3'!$A:$DV,AQ$1,FALSE))</f>
        <v/>
      </c>
      <c r="AR74" s="207" t="str">
        <f>IF(VLOOKUP($A74,'Anexo 2. Mapeo Instrumentos V3'!$A:$DV,AR$1,FALSE)="","",VLOOKUP($A74,'Anexo 2. Mapeo Instrumentos V3'!$A:$DV,AR$1,FALSE))</f>
        <v/>
      </c>
      <c r="AS74" s="207" t="str">
        <f>IF(VLOOKUP($A74,'Anexo 2. Mapeo Instrumentos V3'!$A:$DV,AS$1,FALSE)="","",VLOOKUP($A74,'Anexo 2. Mapeo Instrumentos V3'!$A:$DV,AS$1,FALSE))</f>
        <v/>
      </c>
      <c r="AT74" s="207" t="str">
        <f>IF(VLOOKUP($A74,'Anexo 2. Mapeo Instrumentos V3'!$A:$DV,AT$1,FALSE)="","",VLOOKUP($A74,'Anexo 2. Mapeo Instrumentos V3'!$A:$DV,AT$1,FALSE))</f>
        <v/>
      </c>
      <c r="AU74" s="207" t="str">
        <f>IF(VLOOKUP($A74,'Anexo 2. Mapeo Instrumentos V3'!$A:$DV,AU$1,FALSE)="","",VLOOKUP($A74,'Anexo 2. Mapeo Instrumentos V3'!$A:$DV,AU$1,FALSE))</f>
        <v/>
      </c>
      <c r="AV74" s="207" t="str">
        <f>IF(VLOOKUP($A74,'Anexo 2. Mapeo Instrumentos V3'!$A:$DV,AV$1,FALSE)="","",VLOOKUP($A74,'Anexo 2. Mapeo Instrumentos V3'!$A:$DV,AV$1,FALSE))</f>
        <v/>
      </c>
      <c r="AW74" s="207" t="str">
        <f>IF(VLOOKUP($A74,'Anexo 2. Mapeo Instrumentos V3'!$A:$DV,AW$1,FALSE)="","",VLOOKUP($A74,'Anexo 2. Mapeo Instrumentos V3'!$A:$DV,AW$1,FALSE))</f>
        <v/>
      </c>
      <c r="AX74" s="207" t="str">
        <f>IF(VLOOKUP($A74,'Anexo 2. Mapeo Instrumentos V3'!$A:$DV,AX$1,FALSE)="","",VLOOKUP($A74,'Anexo 2. Mapeo Instrumentos V3'!$A:$DV,AX$1,FALSE))</f>
        <v/>
      </c>
      <c r="AY74" s="207" t="str">
        <f>IF(VLOOKUP($A74,'Anexo 2. Mapeo Instrumentos V3'!$A:$DV,AY$1,FALSE)="","",VLOOKUP($A74,'Anexo 2. Mapeo Instrumentos V3'!$A:$DV,AY$1,FALSE))</f>
        <v/>
      </c>
      <c r="AZ74" s="207" t="str">
        <f>IF(VLOOKUP($A74,'Anexo 2. Mapeo Instrumentos V3'!$A:$DV,AZ$1,FALSE)="","",VLOOKUP($A74,'Anexo 2. Mapeo Instrumentos V3'!$A:$DV,AZ$1,FALSE))</f>
        <v/>
      </c>
      <c r="BA74" s="207" t="str">
        <f>IF(VLOOKUP($A74,'Anexo 2. Mapeo Instrumentos V3'!$A:$DV,BA$1,FALSE)="","",VLOOKUP($A74,'Anexo 2. Mapeo Instrumentos V3'!$A:$DV,BA$1,FALSE))</f>
        <v/>
      </c>
      <c r="BB74" s="208" t="str">
        <f>IF(VLOOKUP($A74,'Anexo 2. Mapeo Instrumentos V3'!$A:$DV,BB$1,FALSE)="","",VLOOKUP($A74,'Anexo 2. Mapeo Instrumentos V3'!$A:$DV,BB$1,FALSE))</f>
        <v/>
      </c>
      <c r="BC74" s="209">
        <f t="shared" si="3"/>
        <v>1</v>
      </c>
      <c r="BD74" s="206" t="str">
        <f>IF(VLOOKUP($A74,'Anexo 2. Mapeo Instrumentos V3'!$A:$DV,BD$1,FALSE)="","",VLOOKUP($A74,'Anexo 2. Mapeo Instrumentos V3'!$A:$DV,BD$1,FALSE))</f>
        <v/>
      </c>
      <c r="BE74" s="207" t="str">
        <f>IF(VLOOKUP($A74,'Anexo 2. Mapeo Instrumentos V3'!$A:$DV,BE$1,FALSE)="","",VLOOKUP($A74,'Anexo 2. Mapeo Instrumentos V3'!$A:$DV,BE$1,FALSE))</f>
        <v/>
      </c>
      <c r="BF74" s="207" t="str">
        <f>IF(VLOOKUP($A74,'Anexo 2. Mapeo Instrumentos V3'!$A:$DV,BF$1,FALSE)="","",VLOOKUP($A74,'Anexo 2. Mapeo Instrumentos V3'!$A:$DV,BF$1,FALSE))</f>
        <v/>
      </c>
      <c r="BG74" s="207" t="str">
        <f>IF(VLOOKUP($A74,'Anexo 2. Mapeo Instrumentos V3'!$A:$DV,BG$1,FALSE)="","",VLOOKUP($A74,'Anexo 2. Mapeo Instrumentos V3'!$A:$DV,BG$1,FALSE))</f>
        <v/>
      </c>
      <c r="BH74" s="207" t="str">
        <f>IF(VLOOKUP($A74,'Anexo 2. Mapeo Instrumentos V3'!$A:$DV,BH$1,FALSE)="","",VLOOKUP($A74,'Anexo 2. Mapeo Instrumentos V3'!$A:$DV,BH$1,FALSE))</f>
        <v/>
      </c>
      <c r="BI74" s="207" t="str">
        <f>IF(VLOOKUP($A74,'Anexo 2. Mapeo Instrumentos V3'!$A:$DV,BI$1,FALSE)="","",VLOOKUP($A74,'Anexo 2. Mapeo Instrumentos V3'!$A:$DV,BI$1,FALSE))</f>
        <v/>
      </c>
      <c r="BJ74" s="207" t="str">
        <f>IF(VLOOKUP($A74,'Anexo 2. Mapeo Instrumentos V3'!$A:$DV,BJ$1,FALSE)="","",VLOOKUP($A74,'Anexo 2. Mapeo Instrumentos V3'!$A:$DV,BJ$1,FALSE))</f>
        <v/>
      </c>
      <c r="BK74" s="207" t="str">
        <f>IF(VLOOKUP($A74,'Anexo 2. Mapeo Instrumentos V3'!$A:$DV,BK$1,FALSE)="","",VLOOKUP($A74,'Anexo 2. Mapeo Instrumentos V3'!$A:$DV,BK$1,FALSE))</f>
        <v/>
      </c>
      <c r="BL74" s="207" t="str">
        <f>IF(VLOOKUP($A74,'Anexo 2. Mapeo Instrumentos V3'!$A:$DV,BL$1,FALSE)="","",VLOOKUP($A74,'Anexo 2. Mapeo Instrumentos V3'!$A:$DV,BL$1,FALSE))</f>
        <v/>
      </c>
      <c r="BM74" s="207">
        <f>IF(VLOOKUP($A74,'Anexo 2. Mapeo Instrumentos V3'!$A:$DV,BM$1,FALSE)="","",VLOOKUP($A74,'Anexo 2. Mapeo Instrumentos V3'!$A:$DV,BM$1,FALSE))</f>
        <v>1</v>
      </c>
      <c r="BN74" s="207">
        <f>IF(VLOOKUP($A74,'Anexo 2. Mapeo Instrumentos V3'!$A:$DV,BN$1,FALSE)="","",VLOOKUP($A74,'Anexo 2. Mapeo Instrumentos V3'!$A:$DV,BN$1,FALSE))</f>
        <v>1</v>
      </c>
      <c r="BO74" s="207">
        <f>IF(VLOOKUP($A74,'Anexo 2. Mapeo Instrumentos V3'!$A:$DV,BO$1,FALSE)="","",VLOOKUP($A74,'Anexo 2. Mapeo Instrumentos V3'!$A:$DV,BO$1,FALSE))</f>
        <v>1</v>
      </c>
      <c r="BP74" s="207" t="str">
        <f>IF(VLOOKUP($A74,'Anexo 2. Mapeo Instrumentos V3'!$A:$DV,BP$1,FALSE)="","",VLOOKUP($A74,'Anexo 2. Mapeo Instrumentos V3'!$A:$DV,BP$1,FALSE))</f>
        <v/>
      </c>
      <c r="BQ74" s="207">
        <f>IF(VLOOKUP($A74,'Anexo 2. Mapeo Instrumentos V3'!$A:$DV,BQ$1,FALSE)="","",VLOOKUP($A74,'Anexo 2. Mapeo Instrumentos V3'!$A:$DV,BQ$1,FALSE))</f>
        <v>1</v>
      </c>
      <c r="BR74" s="207" t="str">
        <f>IF(VLOOKUP($A74,'Anexo 2. Mapeo Instrumentos V3'!$A:$DV,BR$1,FALSE)="","",VLOOKUP($A74,'Anexo 2. Mapeo Instrumentos V3'!$A:$DV,BR$1,FALSE))</f>
        <v/>
      </c>
      <c r="BS74" s="207" t="str">
        <f>IF(VLOOKUP($A74,'Anexo 2. Mapeo Instrumentos V3'!$A:$DV,BS$1,FALSE)="","",VLOOKUP($A74,'Anexo 2. Mapeo Instrumentos V3'!$A:$DV,BS$1,FALSE))</f>
        <v/>
      </c>
      <c r="BT74" s="207" t="str">
        <f>IF(VLOOKUP($A74,'Anexo 2. Mapeo Instrumentos V3'!$A:$DV,BT$1,FALSE)="","",VLOOKUP($A74,'Anexo 2. Mapeo Instrumentos V3'!$A:$DV,BT$1,FALSE))</f>
        <v/>
      </c>
      <c r="BU74" s="207" t="str">
        <f>IF(VLOOKUP($A74,'Anexo 2. Mapeo Instrumentos V3'!$A:$DV,BU$1,FALSE)="","",VLOOKUP($A74,'Anexo 2. Mapeo Instrumentos V3'!$A:$DV,BU$1,FALSE))</f>
        <v/>
      </c>
      <c r="BV74" s="208" t="str">
        <f>IF(VLOOKUP($A74,'Anexo 2. Mapeo Instrumentos V3'!$A:$DV,BV$1,FALSE)="","",VLOOKUP($A74,'Anexo 2. Mapeo Instrumentos V3'!$A:$DV,BV$1,FALSE))</f>
        <v/>
      </c>
      <c r="BW74" s="209">
        <f t="shared" si="4"/>
        <v>4</v>
      </c>
      <c r="BX74" s="209">
        <f t="shared" si="5"/>
        <v>5</v>
      </c>
    </row>
    <row r="75" spans="1:76" s="211" customFormat="1" ht="25.5" customHeight="1" thickBot="1" x14ac:dyDescent="0.3">
      <c r="A75" s="210"/>
      <c r="C75" s="212"/>
      <c r="D75" s="212"/>
      <c r="E75" s="213"/>
      <c r="F75" s="213"/>
      <c r="G75" s="213"/>
      <c r="H75" s="212"/>
      <c r="I75" s="212"/>
      <c r="J75" s="212"/>
      <c r="K75" s="212"/>
      <c r="L75" s="212"/>
      <c r="M75" s="212"/>
      <c r="N75" s="212"/>
      <c r="O75" s="212"/>
      <c r="P75" s="212"/>
      <c r="Q75" s="212"/>
      <c r="R75" s="212"/>
      <c r="S75" s="212"/>
      <c r="T75" s="212"/>
      <c r="U75" s="212"/>
      <c r="V75" s="212"/>
      <c r="W75" s="212"/>
      <c r="Y75" s="214">
        <f>(SUM(Y$5:Y$74))+(COUNTIF(Y$5:Y$74,"X"))</f>
        <v>22</v>
      </c>
      <c r="Z75" s="215">
        <f t="shared" ref="Z75:BX75" si="6">(SUM(Z$5:Z$74))+(COUNTIF(Z$5:Z$74,"X"))</f>
        <v>2</v>
      </c>
      <c r="AA75" s="215">
        <f t="shared" si="6"/>
        <v>4</v>
      </c>
      <c r="AB75" s="215">
        <f t="shared" si="6"/>
        <v>4</v>
      </c>
      <c r="AC75" s="215">
        <f t="shared" si="6"/>
        <v>3</v>
      </c>
      <c r="AD75" s="215">
        <f t="shared" si="6"/>
        <v>2</v>
      </c>
      <c r="AE75" s="215">
        <f t="shared" si="6"/>
        <v>2</v>
      </c>
      <c r="AF75" s="215">
        <f t="shared" si="6"/>
        <v>1</v>
      </c>
      <c r="AG75" s="215">
        <f t="shared" si="6"/>
        <v>4</v>
      </c>
      <c r="AH75" s="215">
        <f t="shared" si="6"/>
        <v>2</v>
      </c>
      <c r="AI75" s="215">
        <f t="shared" si="6"/>
        <v>9</v>
      </c>
      <c r="AJ75" s="215">
        <f t="shared" si="6"/>
        <v>3</v>
      </c>
      <c r="AK75" s="215">
        <f t="shared" si="6"/>
        <v>10</v>
      </c>
      <c r="AL75" s="215">
        <f t="shared" si="6"/>
        <v>4</v>
      </c>
      <c r="AM75" s="215">
        <f t="shared" si="6"/>
        <v>1</v>
      </c>
      <c r="AN75" s="215">
        <f t="shared" si="6"/>
        <v>1</v>
      </c>
      <c r="AO75" s="215">
        <f t="shared" si="6"/>
        <v>6</v>
      </c>
      <c r="AP75" s="215">
        <f t="shared" si="6"/>
        <v>1</v>
      </c>
      <c r="AQ75" s="215">
        <f t="shared" si="6"/>
        <v>7</v>
      </c>
      <c r="AR75" s="215">
        <f t="shared" si="6"/>
        <v>29</v>
      </c>
      <c r="AS75" s="215">
        <f t="shared" si="6"/>
        <v>9</v>
      </c>
      <c r="AT75" s="215">
        <f t="shared" si="6"/>
        <v>20</v>
      </c>
      <c r="AU75" s="215">
        <f t="shared" si="6"/>
        <v>1</v>
      </c>
      <c r="AV75" s="215">
        <f t="shared" si="6"/>
        <v>3</v>
      </c>
      <c r="AW75" s="215">
        <f t="shared" si="6"/>
        <v>2</v>
      </c>
      <c r="AX75" s="215">
        <f t="shared" si="6"/>
        <v>9</v>
      </c>
      <c r="AY75" s="215">
        <f t="shared" si="6"/>
        <v>12</v>
      </c>
      <c r="AZ75" s="215">
        <f t="shared" si="6"/>
        <v>12</v>
      </c>
      <c r="BA75" s="215">
        <f t="shared" si="6"/>
        <v>12</v>
      </c>
      <c r="BB75" s="215">
        <f t="shared" si="6"/>
        <v>0</v>
      </c>
      <c r="BC75" s="216">
        <f t="shared" si="6"/>
        <v>197</v>
      </c>
      <c r="BD75" s="214">
        <f t="shared" si="6"/>
        <v>10</v>
      </c>
      <c r="BE75" s="215">
        <f t="shared" si="6"/>
        <v>30</v>
      </c>
      <c r="BF75" s="215">
        <f t="shared" si="6"/>
        <v>6</v>
      </c>
      <c r="BG75" s="215">
        <f t="shared" si="6"/>
        <v>6</v>
      </c>
      <c r="BH75" s="215">
        <f t="shared" si="6"/>
        <v>4</v>
      </c>
      <c r="BI75" s="215">
        <f t="shared" si="6"/>
        <v>5</v>
      </c>
      <c r="BJ75" s="215">
        <f t="shared" si="6"/>
        <v>6</v>
      </c>
      <c r="BK75" s="215">
        <f t="shared" si="6"/>
        <v>11</v>
      </c>
      <c r="BL75" s="215">
        <f t="shared" si="6"/>
        <v>9</v>
      </c>
      <c r="BM75" s="215">
        <f t="shared" si="6"/>
        <v>45</v>
      </c>
      <c r="BN75" s="215">
        <f t="shared" si="6"/>
        <v>22</v>
      </c>
      <c r="BO75" s="215">
        <f t="shared" si="6"/>
        <v>32</v>
      </c>
      <c r="BP75" s="215">
        <f t="shared" si="6"/>
        <v>4</v>
      </c>
      <c r="BQ75" s="215">
        <f t="shared" si="6"/>
        <v>8</v>
      </c>
      <c r="BR75" s="215">
        <f t="shared" si="6"/>
        <v>7</v>
      </c>
      <c r="BS75" s="215">
        <f t="shared" si="6"/>
        <v>3</v>
      </c>
      <c r="BT75" s="215">
        <f t="shared" si="6"/>
        <v>6</v>
      </c>
      <c r="BU75" s="215">
        <f t="shared" si="6"/>
        <v>6</v>
      </c>
      <c r="BV75" s="215">
        <f t="shared" si="6"/>
        <v>0</v>
      </c>
      <c r="BW75" s="216">
        <f t="shared" si="6"/>
        <v>220</v>
      </c>
      <c r="BX75" s="217">
        <f t="shared" si="6"/>
        <v>417</v>
      </c>
    </row>
    <row r="76" spans="1:76" x14ac:dyDescent="0.25">
      <c r="C76" s="4"/>
      <c r="D76" s="4"/>
      <c r="O76" s="4"/>
      <c r="P76" s="4"/>
      <c r="T76" s="4"/>
      <c r="U76" s="4"/>
      <c r="W76" s="4"/>
    </row>
    <row r="77" spans="1:76" x14ac:dyDescent="0.25">
      <c r="C77" s="4"/>
      <c r="D77" s="4"/>
      <c r="G77" s="6"/>
      <c r="I77" s="4"/>
      <c r="J77" s="4"/>
      <c r="K77" s="4"/>
      <c r="L77" s="4"/>
      <c r="M77" s="4"/>
      <c r="N77" s="4"/>
      <c r="O77" s="4"/>
      <c r="P77" s="4"/>
      <c r="Q77" s="4"/>
      <c r="R77" s="4"/>
      <c r="T77" s="4"/>
      <c r="U77" s="4"/>
      <c r="W77" s="4"/>
    </row>
    <row r="78" spans="1:76" x14ac:dyDescent="0.25">
      <c r="C78" s="4"/>
      <c r="D78" s="4"/>
      <c r="O78" s="4"/>
      <c r="P78" s="4"/>
      <c r="T78" s="4"/>
      <c r="U78" s="4"/>
      <c r="W78" s="4"/>
    </row>
    <row r="79" spans="1:76" x14ac:dyDescent="0.25">
      <c r="C79" s="4"/>
      <c r="D79" s="4"/>
      <c r="G79" s="6"/>
      <c r="I79" s="4"/>
      <c r="J79" s="4"/>
      <c r="K79" s="4"/>
      <c r="L79" s="4"/>
      <c r="M79" s="4"/>
      <c r="N79" s="4"/>
      <c r="O79" s="4"/>
      <c r="P79" s="4"/>
      <c r="Q79" s="4"/>
      <c r="R79" s="4"/>
      <c r="T79" s="4"/>
      <c r="U79" s="4"/>
      <c r="W79" s="4"/>
    </row>
    <row r="80" spans="1:76" x14ac:dyDescent="0.25">
      <c r="C80" s="4"/>
      <c r="D80" s="4"/>
      <c r="O80" s="4"/>
      <c r="P80" s="4"/>
      <c r="T80" s="4"/>
      <c r="U80" s="4"/>
      <c r="W80" s="4"/>
    </row>
    <row r="81" spans="3:23" x14ac:dyDescent="0.25">
      <c r="C81" s="4"/>
      <c r="D81" s="4"/>
      <c r="G81" s="6"/>
      <c r="I81" s="4"/>
      <c r="J81" s="4"/>
      <c r="K81" s="4"/>
      <c r="L81" s="4"/>
      <c r="M81" s="4"/>
      <c r="N81" s="4"/>
      <c r="O81" s="4"/>
      <c r="P81" s="4"/>
      <c r="Q81" s="4"/>
      <c r="R81" s="4"/>
      <c r="T81" s="4"/>
      <c r="U81" s="4"/>
      <c r="W81" s="4"/>
    </row>
    <row r="82" spans="3:23" x14ac:dyDescent="0.25">
      <c r="C82" s="4"/>
      <c r="D82" s="4"/>
      <c r="O82" s="4"/>
      <c r="P82" s="4"/>
      <c r="T82" s="4"/>
      <c r="U82" s="4"/>
      <c r="W82" s="4"/>
    </row>
    <row r="83" spans="3:23" x14ac:dyDescent="0.25">
      <c r="C83" s="4"/>
      <c r="D83" s="4"/>
      <c r="G83" s="6"/>
      <c r="I83" s="4"/>
      <c r="J83" s="4"/>
      <c r="K83" s="4"/>
      <c r="L83" s="4"/>
      <c r="M83" s="4"/>
      <c r="N83" s="4"/>
      <c r="O83" s="4"/>
      <c r="P83" s="4"/>
      <c r="Q83" s="4"/>
      <c r="R83" s="4"/>
      <c r="T83" s="4"/>
      <c r="U83" s="4"/>
      <c r="W83" s="4"/>
    </row>
    <row r="84" spans="3:23" x14ac:dyDescent="0.25">
      <c r="C84" s="4"/>
      <c r="D84" s="4"/>
      <c r="O84" s="4"/>
      <c r="P84" s="4"/>
      <c r="T84" s="4"/>
      <c r="U84" s="4"/>
      <c r="W84" s="4"/>
    </row>
    <row r="85" spans="3:23" x14ac:dyDescent="0.25">
      <c r="C85" s="4"/>
      <c r="D85" s="4"/>
      <c r="G85" s="6"/>
      <c r="I85" s="4"/>
      <c r="J85" s="4"/>
      <c r="K85" s="4"/>
      <c r="L85" s="4"/>
      <c r="M85" s="4"/>
      <c r="N85" s="4"/>
      <c r="O85" s="4"/>
      <c r="P85" s="4"/>
      <c r="Q85" s="4"/>
      <c r="R85" s="4"/>
      <c r="T85" s="4"/>
      <c r="U85" s="4"/>
      <c r="W85" s="4"/>
    </row>
    <row r="86" spans="3:23" x14ac:dyDescent="0.25">
      <c r="C86" s="4"/>
      <c r="D86" s="4"/>
      <c r="O86" s="4"/>
      <c r="P86" s="4"/>
      <c r="T86" s="4"/>
      <c r="U86" s="4"/>
      <c r="W86" s="4"/>
    </row>
    <row r="87" spans="3:23" x14ac:dyDescent="0.25">
      <c r="C87" s="4"/>
      <c r="D87" s="4"/>
      <c r="G87" s="6"/>
      <c r="I87" s="4"/>
      <c r="J87" s="4"/>
      <c r="K87" s="4"/>
      <c r="L87" s="4"/>
      <c r="M87" s="4"/>
      <c r="N87" s="4"/>
      <c r="O87" s="4"/>
      <c r="P87" s="4"/>
      <c r="Q87" s="4"/>
      <c r="R87" s="4"/>
      <c r="T87" s="4"/>
      <c r="U87" s="4"/>
      <c r="W87" s="4"/>
    </row>
    <row r="88" spans="3:23" x14ac:dyDescent="0.25">
      <c r="C88" s="4"/>
      <c r="D88" s="4"/>
      <c r="O88" s="4"/>
      <c r="P88" s="4"/>
      <c r="T88" s="4"/>
      <c r="U88" s="4"/>
      <c r="W88" s="4"/>
    </row>
    <row r="89" spans="3:23" x14ac:dyDescent="0.25">
      <c r="C89" s="4"/>
      <c r="D89" s="4"/>
      <c r="G89" s="6"/>
      <c r="I89" s="4"/>
      <c r="J89" s="4"/>
      <c r="K89" s="4"/>
      <c r="L89" s="4"/>
      <c r="M89" s="4"/>
      <c r="N89" s="4"/>
      <c r="O89" s="4"/>
      <c r="P89" s="4"/>
      <c r="Q89" s="4"/>
      <c r="R89" s="4"/>
      <c r="T89" s="4"/>
      <c r="U89" s="4"/>
      <c r="W89" s="4"/>
    </row>
    <row r="90" spans="3:23" x14ac:dyDescent="0.25">
      <c r="C90" s="4"/>
      <c r="D90" s="4"/>
      <c r="O90" s="4"/>
      <c r="P90" s="4"/>
      <c r="T90" s="4"/>
      <c r="U90" s="4"/>
      <c r="W90" s="4"/>
    </row>
    <row r="91" spans="3:23" x14ac:dyDescent="0.25">
      <c r="C91" s="4"/>
      <c r="D91" s="4"/>
      <c r="G91" s="6"/>
      <c r="I91" s="4"/>
      <c r="J91" s="4"/>
      <c r="K91" s="4"/>
      <c r="L91" s="4"/>
      <c r="M91" s="4"/>
      <c r="N91" s="4"/>
      <c r="O91" s="4"/>
      <c r="P91" s="4"/>
      <c r="Q91" s="4"/>
      <c r="R91" s="4"/>
      <c r="T91" s="4"/>
      <c r="U91" s="4"/>
      <c r="W91" s="4"/>
    </row>
    <row r="92" spans="3:23" x14ac:dyDescent="0.25">
      <c r="C92" s="4"/>
      <c r="D92" s="4"/>
      <c r="O92" s="4"/>
      <c r="P92" s="4"/>
      <c r="T92" s="4"/>
      <c r="U92" s="4"/>
      <c r="W92" s="4"/>
    </row>
    <row r="93" spans="3:23" x14ac:dyDescent="0.25">
      <c r="C93" s="4"/>
      <c r="D93" s="4"/>
      <c r="G93" s="6"/>
      <c r="I93" s="4"/>
      <c r="J93" s="4"/>
      <c r="K93" s="4"/>
      <c r="L93" s="4"/>
      <c r="M93" s="4"/>
      <c r="N93" s="4"/>
      <c r="O93" s="4"/>
      <c r="P93" s="4"/>
      <c r="Q93" s="4"/>
      <c r="R93" s="4"/>
      <c r="T93" s="4"/>
      <c r="U93" s="4"/>
      <c r="W93" s="4"/>
    </row>
    <row r="94" spans="3:23" x14ac:dyDescent="0.25">
      <c r="C94" s="4"/>
      <c r="D94" s="4"/>
      <c r="O94" s="4"/>
      <c r="P94" s="4"/>
      <c r="T94" s="4"/>
      <c r="U94" s="4"/>
      <c r="W94" s="4"/>
    </row>
    <row r="95" spans="3:23" x14ac:dyDescent="0.25">
      <c r="C95" s="4"/>
      <c r="D95" s="4"/>
      <c r="G95" s="6"/>
      <c r="I95" s="4"/>
      <c r="J95" s="4"/>
      <c r="K95" s="4"/>
      <c r="L95" s="4"/>
      <c r="M95" s="4"/>
      <c r="N95" s="4"/>
      <c r="O95" s="4"/>
      <c r="P95" s="4"/>
      <c r="Q95" s="4"/>
      <c r="R95" s="4"/>
      <c r="T95" s="4"/>
      <c r="U95" s="4"/>
      <c r="W95" s="4"/>
    </row>
    <row r="96" spans="3:23" x14ac:dyDescent="0.25">
      <c r="C96" s="4"/>
      <c r="D96" s="4"/>
      <c r="O96" s="4"/>
      <c r="P96" s="4"/>
      <c r="T96" s="4"/>
      <c r="U96" s="4"/>
      <c r="W96" s="4"/>
    </row>
    <row r="97" spans="3:23" x14ac:dyDescent="0.25">
      <c r="C97" s="4"/>
      <c r="D97" s="4"/>
      <c r="G97" s="6"/>
      <c r="I97" s="4"/>
      <c r="J97" s="4"/>
      <c r="K97" s="4"/>
      <c r="L97" s="4"/>
      <c r="M97" s="4"/>
      <c r="N97" s="4"/>
      <c r="O97" s="4"/>
      <c r="P97" s="4"/>
      <c r="Q97" s="4"/>
      <c r="R97" s="4"/>
      <c r="T97" s="4"/>
      <c r="U97" s="4"/>
      <c r="W97" s="4"/>
    </row>
    <row r="98" spans="3:23" x14ac:dyDescent="0.25">
      <c r="C98" s="4"/>
      <c r="D98" s="4"/>
      <c r="O98" s="4"/>
      <c r="P98" s="4"/>
      <c r="T98" s="4"/>
      <c r="U98" s="4"/>
      <c r="W98" s="4"/>
    </row>
    <row r="99" spans="3:23" x14ac:dyDescent="0.25">
      <c r="C99" s="4"/>
      <c r="D99" s="4"/>
      <c r="G99" s="6"/>
      <c r="I99" s="4"/>
      <c r="J99" s="4"/>
      <c r="K99" s="4"/>
      <c r="L99" s="4"/>
      <c r="M99" s="4"/>
      <c r="N99" s="4"/>
      <c r="O99" s="4"/>
      <c r="P99" s="4"/>
      <c r="Q99" s="4"/>
      <c r="R99" s="4"/>
      <c r="T99" s="4"/>
      <c r="U99" s="4"/>
      <c r="W99" s="4"/>
    </row>
    <row r="100" spans="3:23" x14ac:dyDescent="0.25">
      <c r="C100" s="4"/>
      <c r="D100" s="4"/>
      <c r="O100" s="4"/>
      <c r="P100" s="4"/>
      <c r="T100" s="4"/>
      <c r="U100" s="4"/>
      <c r="W100" s="4"/>
    </row>
    <row r="101" spans="3:23" x14ac:dyDescent="0.25">
      <c r="C101" s="4"/>
      <c r="D101" s="4"/>
      <c r="G101" s="6"/>
      <c r="I101" s="4"/>
      <c r="J101" s="4"/>
      <c r="K101" s="4"/>
      <c r="L101" s="4"/>
      <c r="M101" s="4"/>
      <c r="N101" s="4"/>
      <c r="O101" s="4"/>
      <c r="P101" s="4"/>
      <c r="Q101" s="4"/>
      <c r="R101" s="4"/>
      <c r="T101" s="4"/>
      <c r="U101" s="4"/>
      <c r="W101" s="4"/>
    </row>
  </sheetData>
  <autoFilter ref="A4:W74" xr:uid="{732AE4D5-EA3F-4511-832B-922C8417A2E9}"/>
  <sortState xmlns:xlrd2="http://schemas.microsoft.com/office/spreadsheetml/2017/richdata2" ref="A5:W74">
    <sortCondition ref="A5:A74"/>
  </sortState>
  <dataConsolidate/>
  <phoneticPr fontId="14" type="noConversion"/>
  <conditionalFormatting sqref="Y5:BB74 BD5:BV74">
    <cfRule type="cellIs" dxfId="3" priority="1" operator="equal">
      <formula>1</formula>
    </cfRule>
    <cfRule type="containsText" dxfId="2" priority="2" operator="containsText" text="X">
      <formula>NOT(ISERROR(SEARCH("X",Y5)))</formula>
    </cfRule>
  </conditionalFormatting>
  <dataValidations count="13">
    <dataValidation type="textLength" allowBlank="1" showInputMessage="1" showErrorMessage="1" prompt="Descripción breve y concreta de la oferta (máximo 100 palabras)" sqref="D5:D6 D8:D101" xr:uid="{00000000-0002-0000-0100-000014000000}">
      <formula1>3</formula1>
      <formula2>800</formula2>
    </dataValidation>
    <dataValidation allowBlank="1" showInputMessage="1" showErrorMessage="1" prompt="Precisar el tipo de formación ofertada a los usuarios: técnica, tecnológica, profesional, maestría, doctorado u otros (como cursos o entrenamientos)_x000a_" sqref="U93 U95 U97 U99 U101 U15 U17 U19 U21 U23 U7 U29 U31 U33 U35 U37 U39 U41 U43 U45 U47 U49 U51 U53 U55 U57 U59 U61 U63 U65 U67 U69 U71 U73 U75 U77 U79 U81 U83 U85 U87 U89 U91 U5 U9 U11 U13 U25:U27" xr:uid="{00000000-0002-0000-0100-000016000000}"/>
    <dataValidation allowBlank="1" showInputMessage="1" showErrorMessage="1" prompt="Precisar el tipo de formación ofertada a los usuarios: técnica, tecnológica, profesional, maestría, doctorado u otros (como cursos o entrenamientos)" sqref="U92 U94 U96 U98 U100 U16 U18 U20 U22 U24 U14 U28 U30 U32 U34 U36 U38 U40 U42 U44 U46 U48 U50 U52 U54 U56 U58 U60 U62 U64 U66 U68 U70 U72 U74 U76 U78 U80 U82 U84 U86 U88 U90 U6 U8 U10 U12" xr:uid="{00000000-0002-0000-0100-000017000000}"/>
    <dataValidation allowBlank="1" showInputMessage="1" showErrorMessage="1" prompt="Precisar las otras entidades u organizaciones receptoras de la oferta, y que no están estipuladas en los campos anteriores" sqref="S5:S101" xr:uid="{00000000-0002-0000-0100-000000000000}"/>
    <dataValidation allowBlank="1" showInputMessage="1" showErrorMessage="1" prompt="Precisar los otros objetivos a los que está orientada la oferta, y que no están estipulados en los campos anteriores" sqref="V5:V101" xr:uid="{00000000-0002-0000-0100-000002000000}"/>
    <dataValidation allowBlank="1" showInputMessage="1" showErrorMessage="1" prompt="Celular de la persona que diligencia el formulario" sqref="G5:G101" xr:uid="{00000000-0002-0000-0100-000004000000}"/>
    <dataValidation allowBlank="1" showInputMessage="1" showErrorMessage="1" prompt="Correo electrónico de la persona que diligencia el formulario" sqref="H5:H101" xr:uid="{00000000-0002-0000-0100-000005000000}"/>
    <dataValidation allowBlank="1" showInputMessage="1" showErrorMessage="1" prompt="Nombre corto con el que la oferta se conoce por la entidad o los usuarios" sqref="C5:C101" xr:uid="{00000000-0002-0000-0100-000007000000}"/>
    <dataValidation allowBlank="1" showInputMessage="1" showErrorMessage="1" prompt="Área / Dependencia de la entidad que diligencia el formulario" sqref="E5:E101" xr:uid="{00000000-0002-0000-0100-000008000000}"/>
    <dataValidation allowBlank="1" showInputMessage="1" showErrorMessage="1" prompt="Nombre del funcionario de la entidad que diligencia el formulario" sqref="F5:F101" xr:uid="{00000000-0002-0000-0100-000009000000}"/>
    <dataValidation allowBlank="1" showInputMessage="1" showErrorMessage="1" prompt="Precisar los sectores particulares a los que beneficia la oferta" sqref="T5:T101" xr:uid="{00000000-0002-0000-0100-000015000000}"/>
    <dataValidation allowBlank="1" showInputMessage="1" showErrorMessage="1" prompt="Nombre del indicador. Utilice el mismo registrado en el SUIFP (si aplica). " sqref="W5:W101" xr:uid="{00000000-0002-0000-0100-00001A000000}"/>
    <dataValidation allowBlank="1" showInputMessage="1" showErrorMessage="1" prompt="Página web en la que se encuentra publicada la información de la oferta (si aplica)" sqref="G5:H101" xr:uid="{00000000-0002-0000-0100-000006000000}"/>
  </dataValidations>
  <hyperlinks>
    <hyperlink ref="H9" r:id="rId1" display="angela.rodriguez@minjusticia.gov.co" xr:uid="{963ABF94-9DEB-483E-8C12-6D13895B0526}"/>
    <hyperlink ref="H13" r:id="rId2" display="joaquin.hernandez@minjusticia.govco" xr:uid="{EA4AB907-8ADD-4647-AD6E-178880F2480C}"/>
    <hyperlink ref="H14" r:id="rId3" display="angela.rodriguez@minjusticia.gov.co" xr:uid="{2E466DA8-365F-402C-AAD0-55C299CB9087}"/>
    <hyperlink ref="H15" r:id="rId4" display="angela.rodriguez@minjusticia.gov.co" xr:uid="{15642173-2AF2-4EAB-A90A-23EA2177B4F8}"/>
    <hyperlink ref="H16" r:id="rId5" display="angela.rodriguez@minjusticia.gov.co" xr:uid="{2EAD10E4-9C87-4BB9-BE75-44F8BE3F2A3A}"/>
    <hyperlink ref="H24" r:id="rId6" display="icaicedo@minjusticia.gov.co" xr:uid="{4F6A6446-8BC7-4E77-B632-F484B09D2F44}"/>
    <hyperlink ref="H25" r:id="rId7" display="icaicedo@minjusticia.gov.co" xr:uid="{C81B5F9E-DB3C-4739-BD91-3037689AC030}"/>
    <hyperlink ref="H36" r:id="rId8" display="hugo.fetecua@minjusticia.gov.co" xr:uid="{254F9DEA-0321-4C0C-B393-6197863BD5E4}"/>
    <hyperlink ref="H37" r:id="rId9" display="angela.rodriguez@minjusticia.gov.co" xr:uid="{B3A70868-4E5B-4627-BC28-8BFA8E3F8D9A}"/>
    <hyperlink ref="H38" r:id="rId10" display="mariana.balen@minjusticia.gov.co" xr:uid="{976B4890-ED20-4D8B-A6C2-FB233A740E55}"/>
    <hyperlink ref="H5" r:id="rId11" display="liliana.lopez@minjusticia.gov.co" xr:uid="{AFA96D02-377A-4BAB-BAB7-73198294AB2D}"/>
    <hyperlink ref="H6" r:id="rId12" display="liliana.lopez@minjusticia.gov.co" xr:uid="{43CE553C-5118-4653-B18E-2505BCF01163}"/>
    <hyperlink ref="H7" r:id="rId13" display="liliana.lopez@minjusticia.gov.co" xr:uid="{52E7769D-7D6A-4C0E-8B7E-3EF05BB96C1E}"/>
    <hyperlink ref="H10" r:id="rId14" display="liliana.lopez@minjusticia.gov.co" xr:uid="{436D7DBB-9FAF-44DA-9F21-5E37E0320DAC}"/>
    <hyperlink ref="H39" r:id="rId15" display="liliana.lopez@minjusticia.gov.co" xr:uid="{BD2B4D5E-3AEC-4A3E-9ED0-3B9B2AE40B6C}"/>
    <hyperlink ref="H11" r:id="rId16" display="liliana.lopez@minjusticia.gov.co" xr:uid="{BF1C569E-9EAC-4511-A6DD-4BB1EED9B0F8}"/>
    <hyperlink ref="H18" r:id="rId17" display="liliana.lopez@minjusticia.gov.co" xr:uid="{30342093-BE55-4E70-8B0C-49E4A47FB2D8}"/>
    <hyperlink ref="H17" r:id="rId18" display="liliana.lopez@minjusticia.gov.co" xr:uid="{1C388D38-16D8-49EB-880B-A637BE440255}"/>
    <hyperlink ref="H40" r:id="rId19" display="liliana.lopez@minjusticia.gov.co" xr:uid="{9A297CFE-02DA-432D-A350-2209964F3F7E}"/>
    <hyperlink ref="H35" r:id="rId20" display="luis.alvarado@minjusticia.gov.co" xr:uid="{145D5BE2-7597-43B8-9A36-083936D331A9}"/>
    <hyperlink ref="H12" r:id="rId21" display="luis.alvarado@minjusticia.gov.co" xr:uid="{543CAC7E-F18E-449E-8132-407D83CE86D5}"/>
    <hyperlink ref="H19" r:id="rId22" display="alberto.monroy@minjusticia.gov.co" xr:uid="{38561930-ED97-453B-A1AB-32F0D31A28B3}"/>
    <hyperlink ref="H20" r:id="rId23" display="linda.torres@minjusticia.gov.co" xr:uid="{E06114CF-252C-4E67-8A4E-2A36530ABC5E}"/>
  </hyperlinks>
  <pageMargins left="0.7" right="0.7" top="0.75" bottom="0.75" header="0.3" footer="0.3"/>
  <pageSetup orientation="portrait" r:id="rId24"/>
  <extLst>
    <ext xmlns:x14="http://schemas.microsoft.com/office/spreadsheetml/2009/9/main" uri="{CCE6A557-97BC-4b89-ADB6-D9C93CAAB3DF}">
      <x14:dataValidations xmlns:xm="http://schemas.microsoft.com/office/excel/2006/main" count="11">
        <x14:dataValidation type="list" allowBlank="1" showInputMessage="1" showErrorMessage="1" prompt="Si la oferta está orientada a Emprenderores marcar SI, de lo contrario NO" xr:uid="{00000000-0002-0000-0100-00001E000000}">
          <x14:formula1>
            <xm:f>Opciones!$A$4:$A$5</xm:f>
          </x14:formula1>
          <xm:sqref>I15:I25 I28:I101</xm:sqref>
        </x14:dataValidation>
        <x14:dataValidation type="list" allowBlank="1" showInputMessage="1" showErrorMessage="1" prompt="Si la oferta está orientada a Micro empresas marcar SI, de lo contrario NO" xr:uid="{00000000-0002-0000-0100-00001F000000}">
          <x14:formula1>
            <xm:f>Opciones!$A$4:$A$5</xm:f>
          </x14:formula1>
          <xm:sqref>J15:J25 J28:J101</xm:sqref>
        </x14:dataValidation>
        <x14:dataValidation type="list" allowBlank="1" showInputMessage="1" showErrorMessage="1" prompt="Si la oferta está orientada a Medianas empresas marcar SI, de lo contrario NO" xr:uid="{00000000-0002-0000-0100-000020000000}">
          <x14:formula1>
            <xm:f>Opciones!$A$4:$A$5</xm:f>
          </x14:formula1>
          <xm:sqref>L15:L25 L28:L101</xm:sqref>
        </x14:dataValidation>
        <x14:dataValidation type="list" allowBlank="1" showInputMessage="1" showErrorMessage="1" prompt="Si la oferta está orientada a Grandes empresas marcar SI, de lo contrario NO" xr:uid="{00000000-0002-0000-0100-000021000000}">
          <x14:formula1>
            <xm:f>Opciones!$A$4:$A$5</xm:f>
          </x14:formula1>
          <xm:sqref>M15:M25 M28:M101</xm:sqref>
        </x14:dataValidation>
        <x14:dataValidation type="list" allowBlank="1" showInputMessage="1" showErrorMessage="1" prompt="Si la oferta está orientada a entidades de Gobierno (Nacional, Departamental, Municipal, otro) marcar SI, de lo contrario NO" xr:uid="{00000000-0002-0000-0100-000022000000}">
          <x14:formula1>
            <xm:f>Opciones!$A$4:$A$5</xm:f>
          </x14:formula1>
          <xm:sqref>N15:N25 N28:N101</xm:sqref>
        </x14:dataValidation>
        <x14:dataValidation type="list" allowBlank="1" showInputMessage="1" showErrorMessage="1" prompt="Si la oferta está orientada a otras entidades u organizaciones no estipuladas en los campos anteriores marcar SI, de lo contrario NO" xr:uid="{00000000-0002-0000-0100-000023000000}">
          <x14:formula1>
            <xm:f>Opciones!$A$4:$A$5</xm:f>
          </x14:formula1>
          <xm:sqref>R15:R25 R28:R101</xm:sqref>
        </x14:dataValidation>
        <x14:dataValidation type="list" allowBlank="1" showInputMessage="1" showErrorMessage="1" prompt="Si la oferta está orientada a Personas naturales marcar SI, de lo contrario NO" xr:uid="{00000000-0002-0000-0100-00002D000000}">
          <x14:formula1>
            <xm:f>Opciones!$A$4:$A$5</xm:f>
          </x14:formula1>
          <xm:sqref>Q15:Q25 Q28:Q101</xm:sqref>
        </x14:dataValidation>
        <x14:dataValidation type="list" allowBlank="1" showInputMessage="1" showErrorMessage="1" prompt="Si la oferta está orientada a Pequeñas empresas marcar SI, de lo contrario NO" xr:uid="{00000000-0002-0000-0100-000038000000}">
          <x14:formula1>
            <xm:f>Opciones!$A$4:$A$5</xm:f>
          </x14:formula1>
          <xm:sqref>K15:K25 K28:K101</xm:sqref>
        </x14:dataValidation>
        <x14:dataValidation type="list" allowBlank="1" showInputMessage="1" showErrorMessage="1" prompt="Si la oferta está orientada a entidades académicas (universidades, institutos de educación técnica y tecnológica, grupos de investigación, etc.) marcar SI, de lo contrario NO_x000a_" xr:uid="{00000000-0002-0000-0100-000040000000}">
          <x14:formula1>
            <xm:f>Opciones!$A$4:$A$5</xm:f>
          </x14:formula1>
          <xm:sqref>O93 O95 O97 O99 O101 O15 O17 O19 O21 O23 O25 O91 O29 O31 O33 O35 O37 O39 O41 O43 O45 O47 O49 O51 O53 O55 O57 O59 O61 O63 O65 O67 O69 O71 O73 O75 O77 O79 O81 O83 O85 O87 O89</xm:sqref>
        </x14:dataValidation>
        <x14:dataValidation type="list" allowBlank="1" showInputMessage="1" showErrorMessage="1" prompt="Si la oferta está orientada a entidades académicas (universidades, institutos de educación técnica y tecnológica, grupos de investigación, etc.) marcar SI, de lo contrario NO" xr:uid="{00000000-0002-0000-0100-000041000000}">
          <x14:formula1>
            <xm:f>Opciones!$A$4:$A$5</xm:f>
          </x14:formula1>
          <xm:sqref>O92 O94 O96 O98 O100 O16 O18 O20 O22 O24 O90 O28 O30 O32 O34 O36 O38 O40 O42 O44 O46 O48 O50 O52 O54 O56 O58 O60 O62 O64 O66 O68 O70 O72 O74 O76 O78 O80 O82 O84 O86 O88</xm:sqref>
        </x14:dataValidation>
        <x14:dataValidation type="list" allowBlank="1" showInputMessage="1" showErrorMessage="1" prompt="Si la oferta está orientada a entidades de soporte (articuladoras, incubadoras, centros de desarrollo tecnológico, centros de productividad, oficinas de transferencia de resultados de investigación,etc.) marcar SI, de lo contrario marque NO" xr:uid="{00000000-0002-0000-0100-000042000000}">
          <x14:formula1>
            <xm:f>Opciones!$A$4:$A$5</xm:f>
          </x14:formula1>
          <xm:sqref>P15:P25 P28:P101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D134-281A-4EEE-ADB8-066E17588006}">
  <sheetPr>
    <tabColor theme="7" tint="0.39997558519241921"/>
  </sheetPr>
  <dimension ref="A1:BS101"/>
  <sheetViews>
    <sheetView showGridLines="0" tabSelected="1" topLeftCell="A2" zoomScale="70" zoomScaleNormal="70" workbookViewId="0">
      <pane xSplit="2" ySplit="3" topLeftCell="C5" activePane="bottomRight" state="frozen"/>
      <selection pane="topRight" activeCell="E2" sqref="E2"/>
      <selection pane="bottomLeft" activeCell="A5" sqref="A5"/>
      <selection pane="bottomRight" activeCell="C5" sqref="C5"/>
    </sheetView>
  </sheetViews>
  <sheetFormatPr baseColWidth="10" defaultColWidth="11.42578125" defaultRowHeight="15" x14ac:dyDescent="0.25"/>
  <cols>
    <col min="1" max="1" width="34.5703125" style="3" customWidth="1"/>
    <col min="2" max="2" width="56.5703125" style="3" customWidth="1"/>
    <col min="3" max="3" width="18.28515625" style="6" customWidth="1"/>
    <col min="4" max="4" width="18.28515625" style="3" customWidth="1"/>
    <col min="5" max="13" width="15.42578125" style="3" customWidth="1"/>
    <col min="14" max="14" width="21" style="4" customWidth="1"/>
    <col min="15" max="16" width="15.42578125" style="3" customWidth="1"/>
    <col min="17" max="17" width="15.42578125" style="4" customWidth="1"/>
    <col min="18" max="18" width="35.85546875" style="3" customWidth="1"/>
    <col min="19" max="19" width="4.140625" style="3" customWidth="1"/>
    <col min="20" max="20" width="5.28515625" style="5" customWidth="1"/>
    <col min="21" max="21" width="5.7109375" style="5" customWidth="1"/>
    <col min="22" max="22" width="5" style="5" customWidth="1"/>
    <col min="23" max="24" width="7.140625" style="5" bestFit="1" customWidth="1"/>
    <col min="25" max="27" width="4.28515625" style="5" bestFit="1" customWidth="1"/>
    <col min="28" max="28" width="7.140625" style="5" bestFit="1" customWidth="1"/>
    <col min="29" max="29" width="4.28515625" style="5" bestFit="1" customWidth="1"/>
    <col min="30" max="30" width="10" style="5" bestFit="1" customWidth="1"/>
    <col min="31" max="32" width="7.140625" style="5" bestFit="1" customWidth="1"/>
    <col min="33" max="33" width="4.28515625" style="5" bestFit="1" customWidth="1"/>
    <col min="34" max="34" width="12.85546875" style="5" bestFit="1" customWidth="1"/>
    <col min="35" max="37" width="7.140625" style="5" bestFit="1" customWidth="1"/>
    <col min="38" max="38" width="12.85546875" style="5" bestFit="1" customWidth="1"/>
    <col min="39" max="39" width="10" style="5" bestFit="1" customWidth="1"/>
    <col min="40" max="40" width="7.140625" style="5" bestFit="1" customWidth="1"/>
    <col min="41" max="41" width="10" style="5" bestFit="1" customWidth="1"/>
    <col min="42" max="42" width="5" style="5" bestFit="1" customWidth="1"/>
    <col min="43" max="43" width="12.85546875" style="5" bestFit="1" customWidth="1"/>
    <col min="44" max="44" width="7.140625" style="5" bestFit="1" customWidth="1"/>
    <col min="45" max="45" width="5" style="5" bestFit="1" customWidth="1"/>
    <col min="46" max="46" width="12.85546875" style="5" bestFit="1" customWidth="1"/>
    <col min="47" max="47" width="7.140625" style="5" bestFit="1" customWidth="1"/>
    <col min="48" max="48" width="5" style="5" bestFit="1" customWidth="1"/>
    <col min="49" max="49" width="4" style="5" customWidth="1"/>
    <col min="50" max="50" width="8.140625" style="5" customWidth="1"/>
    <col min="51" max="51" width="6.140625" style="5" customWidth="1"/>
    <col min="52" max="52" width="7.140625" style="5" bestFit="1" customWidth="1"/>
    <col min="53" max="53" width="10" style="5" bestFit="1" customWidth="1"/>
    <col min="54" max="54" width="7.140625" style="5" bestFit="1" customWidth="1"/>
    <col min="55" max="55" width="12.85546875" style="5" bestFit="1" customWidth="1"/>
    <col min="56" max="56" width="5" style="5" bestFit="1" customWidth="1"/>
    <col min="57" max="57" width="7.140625" style="5" bestFit="1" customWidth="1"/>
    <col min="58" max="58" width="5" style="5" bestFit="1" customWidth="1"/>
    <col min="59" max="59" width="7.140625" style="5" bestFit="1" customWidth="1"/>
    <col min="60" max="64" width="5" style="5" bestFit="1" customWidth="1"/>
    <col min="65" max="65" width="10" style="5" bestFit="1" customWidth="1"/>
    <col min="66" max="66" width="5" style="5" bestFit="1" customWidth="1"/>
    <col min="67" max="67" width="7.140625" style="5" bestFit="1" customWidth="1"/>
    <col min="68" max="68" width="10" style="5" bestFit="1" customWidth="1"/>
    <col min="69" max="69" width="21.140625" style="5" customWidth="1"/>
    <col min="70" max="71" width="8.140625" style="5" customWidth="1"/>
    <col min="72" max="16384" width="11.42578125" style="3"/>
  </cols>
  <sheetData>
    <row r="1" spans="1:71" s="42" customFormat="1" ht="15.75" thickBot="1" x14ac:dyDescent="0.3">
      <c r="A1" s="147">
        <v>5</v>
      </c>
      <c r="B1" s="147">
        <v>6</v>
      </c>
      <c r="C1" s="148">
        <v>9</v>
      </c>
      <c r="D1" s="42">
        <v>14</v>
      </c>
      <c r="E1" s="148">
        <v>15</v>
      </c>
      <c r="F1" s="147">
        <v>16</v>
      </c>
      <c r="G1" s="147">
        <v>17</v>
      </c>
      <c r="H1" s="147">
        <v>18</v>
      </c>
      <c r="I1" s="42">
        <v>19</v>
      </c>
      <c r="J1" s="42">
        <v>20</v>
      </c>
      <c r="K1" s="148">
        <v>21</v>
      </c>
      <c r="L1" s="147">
        <v>22</v>
      </c>
      <c r="M1" s="147">
        <v>23</v>
      </c>
      <c r="N1" s="147">
        <v>24</v>
      </c>
      <c r="O1" s="147">
        <v>35</v>
      </c>
      <c r="P1" s="147">
        <v>47</v>
      </c>
      <c r="Q1" s="147">
        <v>54</v>
      </c>
      <c r="R1" s="147">
        <v>70</v>
      </c>
      <c r="S1" s="126">
        <v>77</v>
      </c>
      <c r="T1" s="147">
        <v>78</v>
      </c>
      <c r="U1" s="42">
        <v>79</v>
      </c>
      <c r="V1" s="42">
        <v>80</v>
      </c>
      <c r="W1" s="148">
        <v>81</v>
      </c>
      <c r="X1" s="147">
        <v>82</v>
      </c>
      <c r="Y1" s="147">
        <v>83</v>
      </c>
      <c r="Z1" s="147">
        <v>84</v>
      </c>
      <c r="AA1" s="42">
        <v>85</v>
      </c>
      <c r="AB1" s="42">
        <v>86</v>
      </c>
      <c r="AC1" s="148">
        <v>87</v>
      </c>
      <c r="AD1" s="147">
        <v>88</v>
      </c>
      <c r="AE1" s="147">
        <v>89</v>
      </c>
      <c r="AF1" s="147">
        <v>90</v>
      </c>
      <c r="AG1" s="42">
        <v>91</v>
      </c>
      <c r="AH1" s="42">
        <v>92</v>
      </c>
      <c r="AI1" s="148">
        <v>93</v>
      </c>
      <c r="AJ1" s="147">
        <v>94</v>
      </c>
      <c r="AK1" s="147">
        <v>95</v>
      </c>
      <c r="AL1" s="147">
        <v>96</v>
      </c>
      <c r="AM1" s="42">
        <v>97</v>
      </c>
      <c r="AN1" s="42">
        <v>98</v>
      </c>
      <c r="AO1" s="148">
        <v>99</v>
      </c>
      <c r="AP1" s="147">
        <v>100</v>
      </c>
      <c r="AQ1" s="147">
        <v>101</v>
      </c>
      <c r="AR1" s="147">
        <v>102</v>
      </c>
      <c r="AS1" s="42">
        <v>103</v>
      </c>
      <c r="AT1" s="42">
        <v>104</v>
      </c>
      <c r="AU1" s="148">
        <v>105</v>
      </c>
      <c r="AV1" s="147">
        <v>106</v>
      </c>
      <c r="AW1" s="148">
        <v>107</v>
      </c>
      <c r="AY1" s="147">
        <v>108</v>
      </c>
      <c r="AZ1" s="147">
        <v>109</v>
      </c>
      <c r="BA1" s="147">
        <v>110</v>
      </c>
      <c r="BB1" s="42">
        <v>111</v>
      </c>
      <c r="BC1" s="42">
        <v>112</v>
      </c>
      <c r="BD1" s="148">
        <v>113</v>
      </c>
      <c r="BE1" s="147">
        <v>114</v>
      </c>
      <c r="BF1" s="148">
        <v>115</v>
      </c>
      <c r="BG1" s="147">
        <v>116</v>
      </c>
      <c r="BH1" s="147">
        <v>117</v>
      </c>
      <c r="BI1" s="147">
        <v>118</v>
      </c>
      <c r="BJ1" s="42">
        <v>119</v>
      </c>
      <c r="BK1" s="42">
        <v>120</v>
      </c>
      <c r="BL1" s="148">
        <v>121</v>
      </c>
      <c r="BM1" s="147">
        <v>122</v>
      </c>
      <c r="BN1" s="148">
        <v>123</v>
      </c>
      <c r="BO1" s="147">
        <v>124</v>
      </c>
      <c r="BP1" s="147">
        <v>125</v>
      </c>
      <c r="BQ1" s="147">
        <v>126</v>
      </c>
    </row>
    <row r="2" spans="1:71" s="43" customFormat="1" ht="30" x14ac:dyDescent="0.25">
      <c r="A2" s="196" t="s">
        <v>4</v>
      </c>
      <c r="B2" s="197"/>
      <c r="C2" s="242" t="s">
        <v>5</v>
      </c>
      <c r="D2" s="149" t="s">
        <v>6</v>
      </c>
      <c r="E2" s="149"/>
      <c r="F2" s="149"/>
      <c r="G2" s="149"/>
      <c r="H2" s="149"/>
      <c r="I2" s="149"/>
      <c r="J2" s="149"/>
      <c r="K2" s="149"/>
      <c r="L2" s="149"/>
      <c r="M2" s="149"/>
      <c r="N2" s="149"/>
      <c r="O2" s="150" t="s">
        <v>8</v>
      </c>
      <c r="P2" s="151" t="s">
        <v>9</v>
      </c>
      <c r="Q2" s="151"/>
      <c r="R2" s="152" t="s">
        <v>10</v>
      </c>
      <c r="T2" s="172" t="s">
        <v>19</v>
      </c>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205"/>
      <c r="AY2" s="172" t="s">
        <v>757</v>
      </c>
      <c r="AZ2" s="174"/>
      <c r="BA2" s="174"/>
      <c r="BB2" s="174"/>
      <c r="BC2" s="174"/>
      <c r="BD2" s="174"/>
      <c r="BE2" s="174"/>
      <c r="BF2" s="174"/>
      <c r="BG2" s="174"/>
      <c r="BH2" s="174"/>
      <c r="BI2" s="174"/>
      <c r="BJ2" s="174"/>
      <c r="BK2" s="174"/>
      <c r="BL2" s="174"/>
      <c r="BM2" s="174"/>
      <c r="BN2" s="174"/>
      <c r="BO2" s="174"/>
      <c r="BP2" s="174"/>
      <c r="BQ2" s="174"/>
      <c r="BR2" s="200"/>
      <c r="BS2" s="42"/>
    </row>
    <row r="3" spans="1:71" s="43" customFormat="1" ht="15.75" thickBot="1" x14ac:dyDescent="0.3">
      <c r="A3" s="153" t="s">
        <v>23</v>
      </c>
      <c r="B3" s="53" t="s">
        <v>24</v>
      </c>
      <c r="C3" s="54" t="s">
        <v>27</v>
      </c>
      <c r="D3" s="110" t="s">
        <v>32</v>
      </c>
      <c r="E3" s="110" t="s">
        <v>33</v>
      </c>
      <c r="F3" s="110" t="s">
        <v>34</v>
      </c>
      <c r="G3" s="110" t="s">
        <v>35</v>
      </c>
      <c r="H3" s="110" t="s">
        <v>36</v>
      </c>
      <c r="I3" s="110" t="s">
        <v>37</v>
      </c>
      <c r="J3" s="110" t="s">
        <v>38</v>
      </c>
      <c r="K3" s="110" t="s">
        <v>39</v>
      </c>
      <c r="L3" s="110" t="s">
        <v>40</v>
      </c>
      <c r="M3" s="110" t="s">
        <v>41</v>
      </c>
      <c r="N3" s="123" t="s">
        <v>42</v>
      </c>
      <c r="O3" s="56" t="s">
        <v>53</v>
      </c>
      <c r="P3" s="57" t="s">
        <v>65</v>
      </c>
      <c r="Q3" s="124" t="s">
        <v>71</v>
      </c>
      <c r="R3" s="154" t="s">
        <v>87</v>
      </c>
      <c r="T3" s="175"/>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7"/>
      <c r="AY3" s="175"/>
      <c r="AZ3" s="178"/>
      <c r="BA3" s="176"/>
      <c r="BB3" s="176"/>
      <c r="BC3" s="176"/>
      <c r="BD3" s="176"/>
      <c r="BE3" s="176"/>
      <c r="BF3" s="176"/>
      <c r="BG3" s="176"/>
      <c r="BH3" s="176"/>
      <c r="BI3" s="176"/>
      <c r="BJ3" s="176"/>
      <c r="BK3" s="176"/>
      <c r="BL3" s="176"/>
      <c r="BM3" s="176"/>
      <c r="BN3" s="176"/>
      <c r="BO3" s="176"/>
      <c r="BP3" s="176"/>
      <c r="BQ3" s="176"/>
      <c r="BR3" s="179"/>
      <c r="BS3" s="42"/>
    </row>
    <row r="4" spans="1:71" s="2" customFormat="1" ht="116.25" customHeight="1" thickBot="1" x14ac:dyDescent="0.3">
      <c r="A4" s="193" t="s">
        <v>91</v>
      </c>
      <c r="B4" s="194" t="s">
        <v>92</v>
      </c>
      <c r="C4" s="194" t="s">
        <v>95</v>
      </c>
      <c r="D4" s="194" t="s">
        <v>100</v>
      </c>
      <c r="E4" s="194" t="s">
        <v>101</v>
      </c>
      <c r="F4" s="194" t="s">
        <v>102</v>
      </c>
      <c r="G4" s="194" t="s">
        <v>103</v>
      </c>
      <c r="H4" s="194" t="s">
        <v>104</v>
      </c>
      <c r="I4" s="194" t="s">
        <v>105</v>
      </c>
      <c r="J4" s="194" t="s">
        <v>106</v>
      </c>
      <c r="K4" s="194" t="s">
        <v>107</v>
      </c>
      <c r="L4" s="194" t="s">
        <v>108</v>
      </c>
      <c r="M4" s="194" t="s">
        <v>109</v>
      </c>
      <c r="N4" s="194" t="s">
        <v>110</v>
      </c>
      <c r="O4" s="194" t="s">
        <v>119</v>
      </c>
      <c r="P4" s="194" t="s">
        <v>131</v>
      </c>
      <c r="Q4" s="194" t="s">
        <v>110</v>
      </c>
      <c r="R4" s="195" t="s">
        <v>152</v>
      </c>
      <c r="T4" s="180" t="s">
        <v>155</v>
      </c>
      <c r="U4" s="181" t="s">
        <v>156</v>
      </c>
      <c r="V4" s="181" t="s">
        <v>157</v>
      </c>
      <c r="W4" s="181" t="s">
        <v>158</v>
      </c>
      <c r="X4" s="181" t="s">
        <v>159</v>
      </c>
      <c r="Y4" s="181" t="s">
        <v>160</v>
      </c>
      <c r="Z4" s="181" t="s">
        <v>161</v>
      </c>
      <c r="AA4" s="181" t="s">
        <v>162</v>
      </c>
      <c r="AB4" s="181" t="s">
        <v>163</v>
      </c>
      <c r="AC4" s="181" t="s">
        <v>164</v>
      </c>
      <c r="AD4" s="181" t="s">
        <v>165</v>
      </c>
      <c r="AE4" s="181" t="s">
        <v>166</v>
      </c>
      <c r="AF4" s="181" t="s">
        <v>167</v>
      </c>
      <c r="AG4" s="181" t="s">
        <v>168</v>
      </c>
      <c r="AH4" s="181" t="s">
        <v>169</v>
      </c>
      <c r="AI4" s="181" t="s">
        <v>170</v>
      </c>
      <c r="AJ4" s="181" t="s">
        <v>171</v>
      </c>
      <c r="AK4" s="181" t="s">
        <v>172</v>
      </c>
      <c r="AL4" s="181" t="s">
        <v>173</v>
      </c>
      <c r="AM4" s="181" t="s">
        <v>174</v>
      </c>
      <c r="AN4" s="181" t="s">
        <v>175</v>
      </c>
      <c r="AO4" s="181" t="s">
        <v>176</v>
      </c>
      <c r="AP4" s="181" t="s">
        <v>177</v>
      </c>
      <c r="AQ4" s="181" t="s">
        <v>178</v>
      </c>
      <c r="AR4" s="181" t="s">
        <v>179</v>
      </c>
      <c r="AS4" s="181" t="s">
        <v>180</v>
      </c>
      <c r="AT4" s="181" t="s">
        <v>181</v>
      </c>
      <c r="AU4" s="181" t="s">
        <v>182</v>
      </c>
      <c r="AV4" s="181" t="s">
        <v>183</v>
      </c>
      <c r="AW4" s="181" t="s">
        <v>184</v>
      </c>
      <c r="AX4" s="182" t="s">
        <v>758</v>
      </c>
      <c r="AY4" s="180" t="s">
        <v>185</v>
      </c>
      <c r="AZ4" s="181" t="s">
        <v>186</v>
      </c>
      <c r="BA4" s="181" t="s">
        <v>187</v>
      </c>
      <c r="BB4" s="181" t="s">
        <v>188</v>
      </c>
      <c r="BC4" s="181" t="s">
        <v>189</v>
      </c>
      <c r="BD4" s="181" t="s">
        <v>190</v>
      </c>
      <c r="BE4" s="181" t="s">
        <v>191</v>
      </c>
      <c r="BF4" s="181" t="s">
        <v>192</v>
      </c>
      <c r="BG4" s="181" t="s">
        <v>193</v>
      </c>
      <c r="BH4" s="181" t="s">
        <v>105</v>
      </c>
      <c r="BI4" s="181" t="s">
        <v>194</v>
      </c>
      <c r="BJ4" s="181" t="s">
        <v>106</v>
      </c>
      <c r="BK4" s="181" t="s">
        <v>195</v>
      </c>
      <c r="BL4" s="181" t="s">
        <v>196</v>
      </c>
      <c r="BM4" s="181" t="s">
        <v>197</v>
      </c>
      <c r="BN4" s="181" t="s">
        <v>198</v>
      </c>
      <c r="BO4" s="181" t="s">
        <v>199</v>
      </c>
      <c r="BP4" s="181" t="s">
        <v>200</v>
      </c>
      <c r="BQ4" s="181" t="s">
        <v>184</v>
      </c>
      <c r="BR4" s="183" t="s">
        <v>758</v>
      </c>
      <c r="BS4" s="199" t="s">
        <v>759</v>
      </c>
    </row>
    <row r="5" spans="1:71" s="4" customFormat="1" ht="90" x14ac:dyDescent="0.25">
      <c r="A5" s="186" t="s">
        <v>204</v>
      </c>
      <c r="B5" s="187" t="s">
        <v>205</v>
      </c>
      <c r="C5" s="188" t="s">
        <v>206</v>
      </c>
      <c r="D5" s="187" t="s">
        <v>760</v>
      </c>
      <c r="E5" s="187" t="s">
        <v>760</v>
      </c>
      <c r="F5" s="187" t="s">
        <v>760</v>
      </c>
      <c r="G5" s="187" t="s">
        <v>760</v>
      </c>
      <c r="H5" s="187" t="s">
        <v>760</v>
      </c>
      <c r="I5" s="187" t="s">
        <v>760</v>
      </c>
      <c r="J5" s="187" t="s">
        <v>760</v>
      </c>
      <c r="K5" s="187" t="s">
        <v>760</v>
      </c>
      <c r="L5" s="187" t="s">
        <v>760</v>
      </c>
      <c r="M5" s="188" t="s">
        <v>210</v>
      </c>
      <c r="N5" s="188" t="s">
        <v>211</v>
      </c>
      <c r="O5" s="188" t="s">
        <v>213</v>
      </c>
      <c r="P5" s="188" t="s">
        <v>760</v>
      </c>
      <c r="Q5" s="188" t="s">
        <v>220</v>
      </c>
      <c r="R5" s="190" t="s">
        <v>222</v>
      </c>
      <c r="S5" s="4" t="s">
        <v>760</v>
      </c>
      <c r="T5" s="169">
        <v>1</v>
      </c>
      <c r="U5" s="170" t="s">
        <v>760</v>
      </c>
      <c r="V5" s="170" t="s">
        <v>760</v>
      </c>
      <c r="W5" s="170" t="s">
        <v>760</v>
      </c>
      <c r="X5" s="170" t="s">
        <v>760</v>
      </c>
      <c r="Y5" s="170" t="s">
        <v>760</v>
      </c>
      <c r="Z5" s="170" t="s">
        <v>760</v>
      </c>
      <c r="AA5" s="170" t="s">
        <v>760</v>
      </c>
      <c r="AB5" s="170" t="s">
        <v>760</v>
      </c>
      <c r="AC5" s="170" t="s">
        <v>760</v>
      </c>
      <c r="AD5" s="170" t="s">
        <v>760</v>
      </c>
      <c r="AE5" s="170" t="s">
        <v>760</v>
      </c>
      <c r="AF5" s="170" t="s">
        <v>760</v>
      </c>
      <c r="AG5" s="170" t="s">
        <v>760</v>
      </c>
      <c r="AH5" s="170" t="s">
        <v>760</v>
      </c>
      <c r="AI5" s="170" t="s">
        <v>760</v>
      </c>
      <c r="AJ5" s="170" t="s">
        <v>760</v>
      </c>
      <c r="AK5" s="170" t="s">
        <v>760</v>
      </c>
      <c r="AL5" s="170">
        <v>1</v>
      </c>
      <c r="AM5" s="170" t="s">
        <v>760</v>
      </c>
      <c r="AN5" s="170" t="s">
        <v>760</v>
      </c>
      <c r="AO5" s="170" t="s">
        <v>760</v>
      </c>
      <c r="AP5" s="170" t="s">
        <v>760</v>
      </c>
      <c r="AQ5" s="170" t="s">
        <v>760</v>
      </c>
      <c r="AR5" s="170" t="s">
        <v>760</v>
      </c>
      <c r="AS5" s="170" t="s">
        <v>760</v>
      </c>
      <c r="AT5" s="170" t="s">
        <v>760</v>
      </c>
      <c r="AU5" s="170" t="s">
        <v>760</v>
      </c>
      <c r="AV5" s="170" t="s">
        <v>760</v>
      </c>
      <c r="AW5" s="171" t="s">
        <v>760</v>
      </c>
      <c r="AX5" s="201">
        <f>(SUM($T5:$AW5))+(COUNTIF($T5:$AW5,"X"))</f>
        <v>2</v>
      </c>
      <c r="AY5" s="169" t="s">
        <v>760</v>
      </c>
      <c r="AZ5" s="170" t="s">
        <v>760</v>
      </c>
      <c r="BA5" s="170" t="s">
        <v>760</v>
      </c>
      <c r="BB5" s="170" t="s">
        <v>760</v>
      </c>
      <c r="BC5" s="170" t="s">
        <v>760</v>
      </c>
      <c r="BD5" s="170" t="s">
        <v>760</v>
      </c>
      <c r="BE5" s="170" t="s">
        <v>760</v>
      </c>
      <c r="BF5" s="170">
        <v>1</v>
      </c>
      <c r="BG5" s="170" t="s">
        <v>760</v>
      </c>
      <c r="BH5" s="170" t="s">
        <v>760</v>
      </c>
      <c r="BI5" s="170" t="s">
        <v>760</v>
      </c>
      <c r="BJ5" s="170" t="s">
        <v>760</v>
      </c>
      <c r="BK5" s="170" t="s">
        <v>760</v>
      </c>
      <c r="BL5" s="170" t="s">
        <v>760</v>
      </c>
      <c r="BM5" s="170" t="s">
        <v>760</v>
      </c>
      <c r="BN5" s="170" t="s">
        <v>760</v>
      </c>
      <c r="BO5" s="170" t="s">
        <v>760</v>
      </c>
      <c r="BP5" s="170" t="s">
        <v>760</v>
      </c>
      <c r="BQ5" s="171" t="s">
        <v>760</v>
      </c>
      <c r="BR5" s="201">
        <f>(SUM($AY5:$BQ5))+(COUNTIF($AY5:$BQ5,"X"))</f>
        <v>1</v>
      </c>
      <c r="BS5" s="201">
        <f>+AX5+BR5</f>
        <v>3</v>
      </c>
    </row>
    <row r="6" spans="1:71" ht="105" x14ac:dyDescent="0.25">
      <c r="A6" s="155" t="s">
        <v>226</v>
      </c>
      <c r="B6" s="127" t="s">
        <v>227</v>
      </c>
      <c r="C6" s="128" t="s">
        <v>206</v>
      </c>
      <c r="D6" s="127" t="s">
        <v>760</v>
      </c>
      <c r="E6" s="127" t="s">
        <v>760</v>
      </c>
      <c r="F6" s="127" t="s">
        <v>760</v>
      </c>
      <c r="G6" s="127" t="s">
        <v>760</v>
      </c>
      <c r="H6" s="127" t="s">
        <v>760</v>
      </c>
      <c r="I6" s="127" t="s">
        <v>760</v>
      </c>
      <c r="J6" s="127" t="s">
        <v>760</v>
      </c>
      <c r="K6" s="127" t="s">
        <v>760</v>
      </c>
      <c r="L6" s="127" t="s">
        <v>760</v>
      </c>
      <c r="M6" s="128" t="s">
        <v>210</v>
      </c>
      <c r="N6" s="128" t="s">
        <v>228</v>
      </c>
      <c r="O6" s="128" t="s">
        <v>228</v>
      </c>
      <c r="P6" s="128" t="s">
        <v>760</v>
      </c>
      <c r="Q6" s="128" t="s">
        <v>230</v>
      </c>
      <c r="R6" s="156" t="s">
        <v>232</v>
      </c>
      <c r="S6" s="3" t="s">
        <v>760</v>
      </c>
      <c r="T6" s="102" t="s">
        <v>760</v>
      </c>
      <c r="U6" s="136">
        <v>1</v>
      </c>
      <c r="V6" s="136" t="s">
        <v>760</v>
      </c>
      <c r="W6" s="136" t="s">
        <v>760</v>
      </c>
      <c r="X6" s="136" t="s">
        <v>760</v>
      </c>
      <c r="Y6" s="136" t="s">
        <v>760</v>
      </c>
      <c r="Z6" s="136" t="s">
        <v>760</v>
      </c>
      <c r="AA6" s="136" t="s">
        <v>760</v>
      </c>
      <c r="AB6" s="136" t="s">
        <v>760</v>
      </c>
      <c r="AC6" s="136" t="s">
        <v>760</v>
      </c>
      <c r="AD6" s="136" t="s">
        <v>760</v>
      </c>
      <c r="AE6" s="136" t="s">
        <v>760</v>
      </c>
      <c r="AF6" s="136" t="s">
        <v>760</v>
      </c>
      <c r="AG6" s="136" t="s">
        <v>760</v>
      </c>
      <c r="AH6" s="136" t="s">
        <v>760</v>
      </c>
      <c r="AI6" s="136" t="s">
        <v>760</v>
      </c>
      <c r="AJ6" s="136" t="s">
        <v>760</v>
      </c>
      <c r="AK6" s="136" t="s">
        <v>760</v>
      </c>
      <c r="AL6" s="136" t="s">
        <v>760</v>
      </c>
      <c r="AM6" s="136" t="s">
        <v>760</v>
      </c>
      <c r="AN6" s="136" t="s">
        <v>760</v>
      </c>
      <c r="AO6" s="136" t="s">
        <v>760</v>
      </c>
      <c r="AP6" s="136" t="s">
        <v>760</v>
      </c>
      <c r="AQ6" s="136" t="s">
        <v>760</v>
      </c>
      <c r="AR6" s="136" t="s">
        <v>760</v>
      </c>
      <c r="AS6" s="136" t="s">
        <v>760</v>
      </c>
      <c r="AT6" s="136" t="s">
        <v>760</v>
      </c>
      <c r="AU6" s="136" t="s">
        <v>760</v>
      </c>
      <c r="AV6" s="136" t="s">
        <v>760</v>
      </c>
      <c r="AW6" s="166" t="s">
        <v>760</v>
      </c>
      <c r="AX6" s="202">
        <f t="shared" ref="AX6:AX69" si="0">(SUM($T6:$AW6))+(COUNTIF($T6:$AW6,"X"))</f>
        <v>1</v>
      </c>
      <c r="AY6" s="102" t="s">
        <v>760</v>
      </c>
      <c r="AZ6" s="136" t="s">
        <v>760</v>
      </c>
      <c r="BA6" s="136" t="s">
        <v>760</v>
      </c>
      <c r="BB6" s="136" t="s">
        <v>760</v>
      </c>
      <c r="BC6" s="136" t="s">
        <v>760</v>
      </c>
      <c r="BD6" s="136" t="s">
        <v>760</v>
      </c>
      <c r="BE6" s="136" t="s">
        <v>760</v>
      </c>
      <c r="BF6" s="136">
        <v>1</v>
      </c>
      <c r="BG6" s="136" t="s">
        <v>760</v>
      </c>
      <c r="BH6" s="136" t="s">
        <v>760</v>
      </c>
      <c r="BI6" s="136" t="s">
        <v>760</v>
      </c>
      <c r="BJ6" s="136" t="s">
        <v>760</v>
      </c>
      <c r="BK6" s="136" t="s">
        <v>760</v>
      </c>
      <c r="BL6" s="136" t="s">
        <v>760</v>
      </c>
      <c r="BM6" s="136" t="s">
        <v>760</v>
      </c>
      <c r="BN6" s="136" t="s">
        <v>760</v>
      </c>
      <c r="BO6" s="136" t="s">
        <v>760</v>
      </c>
      <c r="BP6" s="136" t="s">
        <v>760</v>
      </c>
      <c r="BQ6" s="166" t="s">
        <v>760</v>
      </c>
      <c r="BR6" s="202">
        <f>(SUM($AY6:$BQ6))+(COUNTIF($AY6:$BQ6,"X"))</f>
        <v>1</v>
      </c>
      <c r="BS6" s="202">
        <f t="shared" ref="BS6:BS69" si="1">+AX6+BR6</f>
        <v>2</v>
      </c>
    </row>
    <row r="7" spans="1:71" ht="105" x14ac:dyDescent="0.25">
      <c r="A7" s="155" t="s">
        <v>235</v>
      </c>
      <c r="B7" s="127" t="s">
        <v>236</v>
      </c>
      <c r="C7" s="128" t="s">
        <v>206</v>
      </c>
      <c r="D7" s="127" t="s">
        <v>760</v>
      </c>
      <c r="E7" s="127" t="s">
        <v>760</v>
      </c>
      <c r="F7" s="127" t="s">
        <v>760</v>
      </c>
      <c r="G7" s="127" t="s">
        <v>760</v>
      </c>
      <c r="H7" s="127" t="s">
        <v>760</v>
      </c>
      <c r="I7" s="127" t="s">
        <v>760</v>
      </c>
      <c r="J7" s="127" t="s">
        <v>760</v>
      </c>
      <c r="K7" s="127" t="s">
        <v>760</v>
      </c>
      <c r="L7" s="127" t="s">
        <v>760</v>
      </c>
      <c r="M7" s="128" t="s">
        <v>210</v>
      </c>
      <c r="N7" s="128" t="s">
        <v>237</v>
      </c>
      <c r="O7" s="128" t="s">
        <v>237</v>
      </c>
      <c r="P7" s="128" t="s">
        <v>239</v>
      </c>
      <c r="Q7" s="128" t="s">
        <v>760</v>
      </c>
      <c r="R7" s="156" t="s">
        <v>794</v>
      </c>
      <c r="S7" s="3" t="s">
        <v>760</v>
      </c>
      <c r="T7" s="102" t="s">
        <v>760</v>
      </c>
      <c r="U7" s="136" t="s">
        <v>760</v>
      </c>
      <c r="V7" s="136" t="s">
        <v>760</v>
      </c>
      <c r="W7" s="136" t="s">
        <v>760</v>
      </c>
      <c r="X7" s="136" t="s">
        <v>760</v>
      </c>
      <c r="Y7" s="136" t="s">
        <v>760</v>
      </c>
      <c r="Z7" s="136" t="s">
        <v>760</v>
      </c>
      <c r="AA7" s="136">
        <v>1</v>
      </c>
      <c r="AB7" s="136" t="s">
        <v>760</v>
      </c>
      <c r="AC7" s="136" t="s">
        <v>760</v>
      </c>
      <c r="AD7" s="136" t="s">
        <v>760</v>
      </c>
      <c r="AE7" s="136">
        <v>1</v>
      </c>
      <c r="AF7" s="136" t="s">
        <v>760</v>
      </c>
      <c r="AG7" s="136" t="s">
        <v>760</v>
      </c>
      <c r="AH7" s="136" t="s">
        <v>760</v>
      </c>
      <c r="AI7" s="136" t="s">
        <v>760</v>
      </c>
      <c r="AJ7" s="136" t="s">
        <v>760</v>
      </c>
      <c r="AK7" s="136" t="s">
        <v>760</v>
      </c>
      <c r="AL7" s="136" t="s">
        <v>760</v>
      </c>
      <c r="AM7" s="136">
        <v>1</v>
      </c>
      <c r="AN7" s="136" t="s">
        <v>760</v>
      </c>
      <c r="AO7" s="136" t="s">
        <v>760</v>
      </c>
      <c r="AP7" s="136" t="s">
        <v>760</v>
      </c>
      <c r="AQ7" s="136" t="s">
        <v>760</v>
      </c>
      <c r="AR7" s="136" t="s">
        <v>760</v>
      </c>
      <c r="AS7" s="136" t="s">
        <v>760</v>
      </c>
      <c r="AT7" s="136" t="s">
        <v>760</v>
      </c>
      <c r="AU7" s="136" t="s">
        <v>760</v>
      </c>
      <c r="AV7" s="136" t="s">
        <v>760</v>
      </c>
      <c r="AW7" s="166" t="s">
        <v>760</v>
      </c>
      <c r="AX7" s="202">
        <f t="shared" si="0"/>
        <v>3</v>
      </c>
      <c r="AY7" s="102" t="s">
        <v>760</v>
      </c>
      <c r="AZ7" s="136" t="s">
        <v>760</v>
      </c>
      <c r="BA7" s="136" t="s">
        <v>760</v>
      </c>
      <c r="BB7" s="136" t="s">
        <v>760</v>
      </c>
      <c r="BC7" s="136" t="s">
        <v>760</v>
      </c>
      <c r="BD7" s="136" t="s">
        <v>760</v>
      </c>
      <c r="BE7" s="136" t="s">
        <v>760</v>
      </c>
      <c r="BF7" s="136" t="s">
        <v>760</v>
      </c>
      <c r="BG7" s="136" t="s">
        <v>760</v>
      </c>
      <c r="BH7" s="136" t="s">
        <v>760</v>
      </c>
      <c r="BI7" s="136" t="s">
        <v>760</v>
      </c>
      <c r="BJ7" s="136" t="s">
        <v>760</v>
      </c>
      <c r="BK7" s="136" t="s">
        <v>760</v>
      </c>
      <c r="BL7" s="136" t="s">
        <v>760</v>
      </c>
      <c r="BM7" s="136" t="s">
        <v>760</v>
      </c>
      <c r="BN7" s="136" t="s">
        <v>760</v>
      </c>
      <c r="BO7" s="136" t="s">
        <v>760</v>
      </c>
      <c r="BP7" s="136" t="s">
        <v>760</v>
      </c>
      <c r="BQ7" s="166" t="s">
        <v>760</v>
      </c>
      <c r="BR7" s="202">
        <f>(SUM($AY7:$BQ7))+(COUNTIF($AY7:$BQ7,"X"))</f>
        <v>0</v>
      </c>
      <c r="BS7" s="202">
        <f t="shared" si="1"/>
        <v>3</v>
      </c>
    </row>
    <row r="8" spans="1:71" ht="75" x14ac:dyDescent="0.25">
      <c r="A8" s="157" t="s">
        <v>244</v>
      </c>
      <c r="B8" s="72" t="s">
        <v>245</v>
      </c>
      <c r="C8" s="130" t="s">
        <v>246</v>
      </c>
      <c r="D8" s="72" t="s">
        <v>214</v>
      </c>
      <c r="E8" s="72" t="s">
        <v>214</v>
      </c>
      <c r="F8" s="72" t="s">
        <v>214</v>
      </c>
      <c r="G8" s="72" t="s">
        <v>214</v>
      </c>
      <c r="H8" s="72" t="s">
        <v>214</v>
      </c>
      <c r="I8" s="72" t="s">
        <v>214</v>
      </c>
      <c r="J8" s="72" t="s">
        <v>214</v>
      </c>
      <c r="K8" s="72" t="s">
        <v>214</v>
      </c>
      <c r="L8" s="72" t="s">
        <v>214</v>
      </c>
      <c r="M8" s="72" t="s">
        <v>210</v>
      </c>
      <c r="N8" s="72" t="s">
        <v>250</v>
      </c>
      <c r="O8" s="72" t="s">
        <v>252</v>
      </c>
      <c r="P8" s="72" t="s">
        <v>760</v>
      </c>
      <c r="Q8" s="72" t="s">
        <v>254</v>
      </c>
      <c r="R8" s="158" t="s">
        <v>258</v>
      </c>
      <c r="S8" s="3" t="s">
        <v>760</v>
      </c>
      <c r="T8" s="102" t="s">
        <v>760</v>
      </c>
      <c r="U8" s="136" t="s">
        <v>760</v>
      </c>
      <c r="V8" s="136" t="s">
        <v>760</v>
      </c>
      <c r="W8" s="136" t="s">
        <v>760</v>
      </c>
      <c r="X8" s="136">
        <v>1</v>
      </c>
      <c r="Y8" s="136" t="s">
        <v>760</v>
      </c>
      <c r="Z8" s="136" t="s">
        <v>760</v>
      </c>
      <c r="AA8" s="136" t="s">
        <v>760</v>
      </c>
      <c r="AB8" s="136" t="s">
        <v>760</v>
      </c>
      <c r="AC8" s="136" t="s">
        <v>760</v>
      </c>
      <c r="AD8" s="136" t="s">
        <v>760</v>
      </c>
      <c r="AE8" s="136" t="s">
        <v>760</v>
      </c>
      <c r="AF8" s="136" t="s">
        <v>760</v>
      </c>
      <c r="AG8" s="136" t="s">
        <v>760</v>
      </c>
      <c r="AH8" s="136" t="s">
        <v>760</v>
      </c>
      <c r="AI8" s="136" t="s">
        <v>760</v>
      </c>
      <c r="AJ8" s="136" t="s">
        <v>760</v>
      </c>
      <c r="AK8" s="136" t="s">
        <v>760</v>
      </c>
      <c r="AL8" s="136" t="s">
        <v>760</v>
      </c>
      <c r="AM8" s="136" t="s">
        <v>760</v>
      </c>
      <c r="AN8" s="136" t="s">
        <v>760</v>
      </c>
      <c r="AO8" s="136" t="s">
        <v>760</v>
      </c>
      <c r="AP8" s="136" t="s">
        <v>760</v>
      </c>
      <c r="AQ8" s="136" t="s">
        <v>760</v>
      </c>
      <c r="AR8" s="136" t="s">
        <v>760</v>
      </c>
      <c r="AS8" s="136" t="s">
        <v>760</v>
      </c>
      <c r="AT8" s="136" t="s">
        <v>760</v>
      </c>
      <c r="AU8" s="136" t="s">
        <v>760</v>
      </c>
      <c r="AV8" s="136" t="s">
        <v>760</v>
      </c>
      <c r="AW8" s="166" t="s">
        <v>760</v>
      </c>
      <c r="AX8" s="202">
        <f t="shared" si="0"/>
        <v>1</v>
      </c>
      <c r="AY8" s="102" t="s">
        <v>760</v>
      </c>
      <c r="AZ8" s="136" t="s">
        <v>760</v>
      </c>
      <c r="BA8" s="136" t="s">
        <v>760</v>
      </c>
      <c r="BB8" s="136" t="s">
        <v>760</v>
      </c>
      <c r="BC8" s="136" t="s">
        <v>760</v>
      </c>
      <c r="BD8" s="136">
        <v>1</v>
      </c>
      <c r="BE8" s="136" t="s">
        <v>760</v>
      </c>
      <c r="BF8" s="136" t="s">
        <v>760</v>
      </c>
      <c r="BG8" s="136" t="s">
        <v>760</v>
      </c>
      <c r="BH8" s="136" t="s">
        <v>760</v>
      </c>
      <c r="BI8" s="136" t="s">
        <v>760</v>
      </c>
      <c r="BJ8" s="136" t="s">
        <v>760</v>
      </c>
      <c r="BK8" s="136" t="s">
        <v>760</v>
      </c>
      <c r="BL8" s="136" t="s">
        <v>760</v>
      </c>
      <c r="BM8" s="136" t="s">
        <v>760</v>
      </c>
      <c r="BN8" s="136" t="s">
        <v>760</v>
      </c>
      <c r="BO8" s="136" t="s">
        <v>760</v>
      </c>
      <c r="BP8" s="136" t="s">
        <v>760</v>
      </c>
      <c r="BQ8" s="166" t="s">
        <v>760</v>
      </c>
      <c r="BR8" s="202">
        <f>(SUM($AY8:$BQ8))+(COUNTIF($AY8:$BQ8,"X"))</f>
        <v>1</v>
      </c>
      <c r="BS8" s="202">
        <f t="shared" si="1"/>
        <v>2</v>
      </c>
    </row>
    <row r="9" spans="1:71" ht="122.25" customHeight="1" x14ac:dyDescent="0.25">
      <c r="A9" s="157" t="s">
        <v>263</v>
      </c>
      <c r="B9" s="72" t="s">
        <v>264</v>
      </c>
      <c r="C9" s="130" t="s">
        <v>265</v>
      </c>
      <c r="D9" s="72" t="s">
        <v>214</v>
      </c>
      <c r="E9" s="72" t="s">
        <v>214</v>
      </c>
      <c r="F9" s="72" t="s">
        <v>214</v>
      </c>
      <c r="G9" s="72" t="s">
        <v>214</v>
      </c>
      <c r="H9" s="72" t="s">
        <v>214</v>
      </c>
      <c r="I9" s="72" t="s">
        <v>214</v>
      </c>
      <c r="J9" s="72" t="s">
        <v>214</v>
      </c>
      <c r="K9" s="72" t="s">
        <v>214</v>
      </c>
      <c r="L9" s="72" t="s">
        <v>210</v>
      </c>
      <c r="M9" s="72" t="s">
        <v>214</v>
      </c>
      <c r="N9" s="72" t="s">
        <v>269</v>
      </c>
      <c r="O9" s="72" t="s">
        <v>760</v>
      </c>
      <c r="P9" s="72" t="s">
        <v>273</v>
      </c>
      <c r="Q9" s="72" t="s">
        <v>760</v>
      </c>
      <c r="R9" s="158" t="s">
        <v>277</v>
      </c>
      <c r="S9" s="3" t="s">
        <v>760</v>
      </c>
      <c r="T9" s="102" t="s">
        <v>760</v>
      </c>
      <c r="U9" s="136" t="s">
        <v>760</v>
      </c>
      <c r="V9" s="136" t="s">
        <v>760</v>
      </c>
      <c r="W9" s="136" t="s">
        <v>760</v>
      </c>
      <c r="X9" s="136" t="s">
        <v>760</v>
      </c>
      <c r="Y9" s="136" t="s">
        <v>760</v>
      </c>
      <c r="Z9" s="136" t="s">
        <v>760</v>
      </c>
      <c r="AA9" s="136" t="s">
        <v>760</v>
      </c>
      <c r="AB9" s="136" t="s">
        <v>760</v>
      </c>
      <c r="AC9" s="136" t="s">
        <v>760</v>
      </c>
      <c r="AD9" s="136" t="s">
        <v>760</v>
      </c>
      <c r="AE9" s="136" t="s">
        <v>760</v>
      </c>
      <c r="AF9" s="136">
        <v>1</v>
      </c>
      <c r="AG9" s="136" t="s">
        <v>760</v>
      </c>
      <c r="AH9" s="136" t="s">
        <v>760</v>
      </c>
      <c r="AI9" s="136" t="s">
        <v>760</v>
      </c>
      <c r="AJ9" s="136" t="s">
        <v>760</v>
      </c>
      <c r="AK9" s="136" t="s">
        <v>760</v>
      </c>
      <c r="AL9" s="136" t="s">
        <v>760</v>
      </c>
      <c r="AM9" s="136" t="s">
        <v>760</v>
      </c>
      <c r="AN9" s="136" t="s">
        <v>760</v>
      </c>
      <c r="AO9" s="136" t="s">
        <v>760</v>
      </c>
      <c r="AP9" s="136" t="s">
        <v>760</v>
      </c>
      <c r="AQ9" s="136" t="s">
        <v>760</v>
      </c>
      <c r="AR9" s="136" t="s">
        <v>760</v>
      </c>
      <c r="AS9" s="136" t="s">
        <v>760</v>
      </c>
      <c r="AT9" s="136" t="s">
        <v>760</v>
      </c>
      <c r="AU9" s="136" t="s">
        <v>760</v>
      </c>
      <c r="AV9" s="136" t="s">
        <v>760</v>
      </c>
      <c r="AW9" s="166" t="s">
        <v>760</v>
      </c>
      <c r="AX9" s="202">
        <f t="shared" si="0"/>
        <v>1</v>
      </c>
      <c r="AY9" s="102" t="s">
        <v>760</v>
      </c>
      <c r="AZ9" s="136" t="s">
        <v>760</v>
      </c>
      <c r="BA9" s="136" t="s">
        <v>760</v>
      </c>
      <c r="BB9" s="136" t="s">
        <v>760</v>
      </c>
      <c r="BC9" s="136" t="s">
        <v>760</v>
      </c>
      <c r="BD9" s="136" t="s">
        <v>760</v>
      </c>
      <c r="BE9" s="136" t="s">
        <v>760</v>
      </c>
      <c r="BF9" s="136" t="s">
        <v>760</v>
      </c>
      <c r="BG9" s="136" t="s">
        <v>760</v>
      </c>
      <c r="BH9" s="136" t="s">
        <v>760</v>
      </c>
      <c r="BI9" s="136" t="s">
        <v>760</v>
      </c>
      <c r="BJ9" s="136" t="s">
        <v>760</v>
      </c>
      <c r="BK9" s="136" t="s">
        <v>760</v>
      </c>
      <c r="BL9" s="136" t="s">
        <v>760</v>
      </c>
      <c r="BM9" s="136" t="s">
        <v>760</v>
      </c>
      <c r="BN9" s="136" t="s">
        <v>760</v>
      </c>
      <c r="BO9" s="136" t="s">
        <v>760</v>
      </c>
      <c r="BP9" s="136" t="s">
        <v>760</v>
      </c>
      <c r="BQ9" s="166" t="s">
        <v>760</v>
      </c>
      <c r="BR9" s="202">
        <f>(SUM($AY9:$BQ9))+(COUNTIF($AY9:$BQ9,"X"))</f>
        <v>0</v>
      </c>
      <c r="BS9" s="202">
        <f t="shared" si="1"/>
        <v>1</v>
      </c>
    </row>
    <row r="10" spans="1:71" ht="212.25" customHeight="1" x14ac:dyDescent="0.25">
      <c r="A10" s="155" t="s">
        <v>280</v>
      </c>
      <c r="B10" s="127" t="s">
        <v>281</v>
      </c>
      <c r="C10" s="128" t="s">
        <v>206</v>
      </c>
      <c r="D10" s="132" t="s">
        <v>760</v>
      </c>
      <c r="E10" s="132" t="s">
        <v>760</v>
      </c>
      <c r="F10" s="132" t="s">
        <v>760</v>
      </c>
      <c r="G10" s="132" t="s">
        <v>760</v>
      </c>
      <c r="H10" s="132" t="s">
        <v>760</v>
      </c>
      <c r="I10" s="132" t="s">
        <v>760</v>
      </c>
      <c r="J10" s="132" t="s">
        <v>760</v>
      </c>
      <c r="K10" s="132" t="s">
        <v>760</v>
      </c>
      <c r="L10" s="132" t="s">
        <v>760</v>
      </c>
      <c r="M10" s="128" t="s">
        <v>210</v>
      </c>
      <c r="N10" s="128" t="s">
        <v>282</v>
      </c>
      <c r="O10" s="128" t="s">
        <v>283</v>
      </c>
      <c r="P10" s="133" t="s">
        <v>760</v>
      </c>
      <c r="Q10" s="128" t="s">
        <v>286</v>
      </c>
      <c r="R10" s="159" t="s">
        <v>760</v>
      </c>
      <c r="S10" s="3" t="s">
        <v>760</v>
      </c>
      <c r="T10" s="102" t="s">
        <v>760</v>
      </c>
      <c r="U10" s="136" t="s">
        <v>760</v>
      </c>
      <c r="V10" s="136" t="s">
        <v>760</v>
      </c>
      <c r="W10" s="136" t="s">
        <v>760</v>
      </c>
      <c r="X10" s="136" t="s">
        <v>760</v>
      </c>
      <c r="Y10" s="136" t="s">
        <v>760</v>
      </c>
      <c r="Z10" s="136" t="s">
        <v>760</v>
      </c>
      <c r="AA10" s="136" t="s">
        <v>760</v>
      </c>
      <c r="AB10" s="136" t="s">
        <v>760</v>
      </c>
      <c r="AC10" s="136" t="s">
        <v>760</v>
      </c>
      <c r="AD10" s="136" t="s">
        <v>760</v>
      </c>
      <c r="AE10" s="136" t="s">
        <v>760</v>
      </c>
      <c r="AF10" s="136" t="s">
        <v>760</v>
      </c>
      <c r="AG10" s="136" t="s">
        <v>760</v>
      </c>
      <c r="AH10" s="136" t="s">
        <v>760</v>
      </c>
      <c r="AI10" s="136" t="s">
        <v>760</v>
      </c>
      <c r="AJ10" s="136" t="s">
        <v>760</v>
      </c>
      <c r="AK10" s="136" t="s">
        <v>760</v>
      </c>
      <c r="AL10" s="136" t="s">
        <v>760</v>
      </c>
      <c r="AM10" s="136">
        <v>1</v>
      </c>
      <c r="AN10" s="136" t="s">
        <v>760</v>
      </c>
      <c r="AO10" s="136">
        <v>1</v>
      </c>
      <c r="AP10" s="136" t="s">
        <v>760</v>
      </c>
      <c r="AQ10" s="136" t="s">
        <v>760</v>
      </c>
      <c r="AR10" s="136" t="s">
        <v>760</v>
      </c>
      <c r="AS10" s="136">
        <v>1</v>
      </c>
      <c r="AT10" s="136" t="s">
        <v>760</v>
      </c>
      <c r="AU10" s="136" t="s">
        <v>760</v>
      </c>
      <c r="AV10" s="136" t="s">
        <v>760</v>
      </c>
      <c r="AW10" s="166" t="s">
        <v>760</v>
      </c>
      <c r="AX10" s="202">
        <f t="shared" si="0"/>
        <v>3</v>
      </c>
      <c r="AY10" s="102" t="s">
        <v>760</v>
      </c>
      <c r="AZ10" s="136" t="s">
        <v>760</v>
      </c>
      <c r="BA10" s="136">
        <v>1</v>
      </c>
      <c r="BB10" s="136" t="s">
        <v>760</v>
      </c>
      <c r="BC10" s="136" t="s">
        <v>760</v>
      </c>
      <c r="BD10" s="136" t="s">
        <v>760</v>
      </c>
      <c r="BE10" s="136" t="s">
        <v>760</v>
      </c>
      <c r="BF10" s="136" t="s">
        <v>760</v>
      </c>
      <c r="BG10" s="136" t="s">
        <v>760</v>
      </c>
      <c r="BH10" s="136" t="s">
        <v>760</v>
      </c>
      <c r="BI10" s="136" t="s">
        <v>760</v>
      </c>
      <c r="BJ10" s="136" t="s">
        <v>760</v>
      </c>
      <c r="BK10" s="136" t="s">
        <v>760</v>
      </c>
      <c r="BL10" s="136" t="s">
        <v>760</v>
      </c>
      <c r="BM10" s="136" t="s">
        <v>760</v>
      </c>
      <c r="BN10" s="136" t="s">
        <v>760</v>
      </c>
      <c r="BO10" s="136" t="s">
        <v>760</v>
      </c>
      <c r="BP10" s="136" t="s">
        <v>760</v>
      </c>
      <c r="BQ10" s="166" t="s">
        <v>760</v>
      </c>
      <c r="BR10" s="202">
        <f>(SUM($AY10:$BQ10))+(COUNTIF($AY10:$BQ10,"X"))</f>
        <v>1</v>
      </c>
      <c r="BS10" s="202">
        <f t="shared" si="1"/>
        <v>4</v>
      </c>
    </row>
    <row r="11" spans="1:71" ht="240" x14ac:dyDescent="0.25">
      <c r="A11" s="155" t="s">
        <v>289</v>
      </c>
      <c r="B11" s="127" t="s">
        <v>290</v>
      </c>
      <c r="C11" s="128" t="s">
        <v>206</v>
      </c>
      <c r="D11" s="127" t="s">
        <v>760</v>
      </c>
      <c r="E11" s="127" t="s">
        <v>760</v>
      </c>
      <c r="F11" s="127" t="s">
        <v>760</v>
      </c>
      <c r="G11" s="127" t="s">
        <v>760</v>
      </c>
      <c r="H11" s="127" t="s">
        <v>760</v>
      </c>
      <c r="I11" s="127" t="s">
        <v>760</v>
      </c>
      <c r="J11" s="127" t="s">
        <v>760</v>
      </c>
      <c r="K11" s="127" t="s">
        <v>760</v>
      </c>
      <c r="L11" s="127" t="s">
        <v>760</v>
      </c>
      <c r="M11" s="128" t="s">
        <v>210</v>
      </c>
      <c r="N11" s="128" t="s">
        <v>291</v>
      </c>
      <c r="O11" s="128" t="s">
        <v>292</v>
      </c>
      <c r="P11" s="128" t="s">
        <v>760</v>
      </c>
      <c r="Q11" s="128" t="s">
        <v>293</v>
      </c>
      <c r="R11" s="156" t="s">
        <v>294</v>
      </c>
      <c r="S11" s="3" t="s">
        <v>760</v>
      </c>
      <c r="T11" s="102" t="s">
        <v>760</v>
      </c>
      <c r="U11" s="136" t="s">
        <v>760</v>
      </c>
      <c r="V11" s="136">
        <v>1</v>
      </c>
      <c r="W11" s="136">
        <v>1</v>
      </c>
      <c r="X11" s="136" t="s">
        <v>760</v>
      </c>
      <c r="Y11" s="136" t="s">
        <v>760</v>
      </c>
      <c r="Z11" s="136" t="s">
        <v>760</v>
      </c>
      <c r="AA11" s="136" t="s">
        <v>760</v>
      </c>
      <c r="AB11" s="136" t="s">
        <v>760</v>
      </c>
      <c r="AC11" s="136" t="s">
        <v>760</v>
      </c>
      <c r="AD11" s="136" t="s">
        <v>760</v>
      </c>
      <c r="AE11" s="136" t="s">
        <v>760</v>
      </c>
      <c r="AF11" s="136" t="s">
        <v>760</v>
      </c>
      <c r="AG11" s="136" t="s">
        <v>760</v>
      </c>
      <c r="AH11" s="136" t="s">
        <v>760</v>
      </c>
      <c r="AI11" s="136" t="s">
        <v>760</v>
      </c>
      <c r="AJ11" s="136" t="s">
        <v>760</v>
      </c>
      <c r="AK11" s="136" t="s">
        <v>760</v>
      </c>
      <c r="AL11" s="136" t="s">
        <v>760</v>
      </c>
      <c r="AM11" s="136" t="s">
        <v>760</v>
      </c>
      <c r="AN11" s="136" t="s">
        <v>760</v>
      </c>
      <c r="AO11" s="136" t="s">
        <v>760</v>
      </c>
      <c r="AP11" s="136" t="s">
        <v>760</v>
      </c>
      <c r="AQ11" s="136" t="s">
        <v>760</v>
      </c>
      <c r="AR11" s="136" t="s">
        <v>760</v>
      </c>
      <c r="AS11" s="136" t="s">
        <v>760</v>
      </c>
      <c r="AT11" s="136" t="s">
        <v>760</v>
      </c>
      <c r="AU11" s="136" t="s">
        <v>760</v>
      </c>
      <c r="AV11" s="136" t="s">
        <v>760</v>
      </c>
      <c r="AW11" s="166" t="s">
        <v>760</v>
      </c>
      <c r="AX11" s="202">
        <f t="shared" si="0"/>
        <v>2</v>
      </c>
      <c r="AY11" s="102" t="s">
        <v>760</v>
      </c>
      <c r="AZ11" s="136">
        <v>1</v>
      </c>
      <c r="BA11" s="136" t="s">
        <v>760</v>
      </c>
      <c r="BB11" s="136" t="s">
        <v>760</v>
      </c>
      <c r="BC11" s="136" t="s">
        <v>760</v>
      </c>
      <c r="BD11" s="136" t="s">
        <v>760</v>
      </c>
      <c r="BE11" s="136" t="s">
        <v>760</v>
      </c>
      <c r="BF11" s="136" t="s">
        <v>760</v>
      </c>
      <c r="BG11" s="136" t="s">
        <v>760</v>
      </c>
      <c r="BH11" s="136" t="s">
        <v>760</v>
      </c>
      <c r="BI11" s="136" t="s">
        <v>760</v>
      </c>
      <c r="BJ11" s="136" t="s">
        <v>760</v>
      </c>
      <c r="BK11" s="136" t="s">
        <v>760</v>
      </c>
      <c r="BL11" s="136" t="s">
        <v>760</v>
      </c>
      <c r="BM11" s="136" t="s">
        <v>760</v>
      </c>
      <c r="BN11" s="136" t="s">
        <v>760</v>
      </c>
      <c r="BO11" s="136" t="s">
        <v>760</v>
      </c>
      <c r="BP11" s="136" t="s">
        <v>760</v>
      </c>
      <c r="BQ11" s="166" t="s">
        <v>760</v>
      </c>
      <c r="BR11" s="202">
        <f>(SUM($AY11:$BQ11))+(COUNTIF($AY11:$BQ11,"X"))</f>
        <v>1</v>
      </c>
      <c r="BS11" s="202">
        <f t="shared" si="1"/>
        <v>3</v>
      </c>
    </row>
    <row r="12" spans="1:71" ht="75" x14ac:dyDescent="0.25">
      <c r="A12" s="155" t="s">
        <v>298</v>
      </c>
      <c r="B12" s="127" t="s">
        <v>299</v>
      </c>
      <c r="C12" s="128" t="s">
        <v>206</v>
      </c>
      <c r="D12" s="127" t="s">
        <v>760</v>
      </c>
      <c r="E12" s="127" t="s">
        <v>760</v>
      </c>
      <c r="F12" s="127" t="s">
        <v>760</v>
      </c>
      <c r="G12" s="127" t="s">
        <v>760</v>
      </c>
      <c r="H12" s="127" t="s">
        <v>760</v>
      </c>
      <c r="I12" s="127" t="s">
        <v>760</v>
      </c>
      <c r="J12" s="127" t="s">
        <v>760</v>
      </c>
      <c r="K12" s="127" t="s">
        <v>760</v>
      </c>
      <c r="L12" s="127" t="s">
        <v>760</v>
      </c>
      <c r="M12" s="128" t="s">
        <v>210</v>
      </c>
      <c r="N12" s="128" t="s">
        <v>303</v>
      </c>
      <c r="O12" s="128" t="s">
        <v>303</v>
      </c>
      <c r="P12" s="128" t="s">
        <v>760</v>
      </c>
      <c r="Q12" s="128" t="s">
        <v>760</v>
      </c>
      <c r="R12" s="156" t="s">
        <v>305</v>
      </c>
      <c r="S12" s="3" t="s">
        <v>760</v>
      </c>
      <c r="T12" s="102">
        <v>1</v>
      </c>
      <c r="U12" s="136" t="s">
        <v>760</v>
      </c>
      <c r="V12" s="136" t="s">
        <v>760</v>
      </c>
      <c r="W12" s="136" t="s">
        <v>760</v>
      </c>
      <c r="X12" s="136" t="s">
        <v>760</v>
      </c>
      <c r="Y12" s="136" t="s">
        <v>760</v>
      </c>
      <c r="Z12" s="136" t="s">
        <v>760</v>
      </c>
      <c r="AA12" s="136" t="s">
        <v>760</v>
      </c>
      <c r="AB12" s="136" t="s">
        <v>760</v>
      </c>
      <c r="AC12" s="136" t="s">
        <v>760</v>
      </c>
      <c r="AD12" s="136" t="s">
        <v>760</v>
      </c>
      <c r="AE12" s="136" t="s">
        <v>760</v>
      </c>
      <c r="AF12" s="136" t="s">
        <v>760</v>
      </c>
      <c r="AG12" s="136" t="s">
        <v>760</v>
      </c>
      <c r="AH12" s="136" t="s">
        <v>760</v>
      </c>
      <c r="AI12" s="136" t="s">
        <v>760</v>
      </c>
      <c r="AJ12" s="136" t="s">
        <v>760</v>
      </c>
      <c r="AK12" s="136" t="s">
        <v>760</v>
      </c>
      <c r="AL12" s="136" t="s">
        <v>760</v>
      </c>
      <c r="AM12" s="136" t="s">
        <v>760</v>
      </c>
      <c r="AN12" s="136" t="s">
        <v>760</v>
      </c>
      <c r="AO12" s="136" t="s">
        <v>760</v>
      </c>
      <c r="AP12" s="136" t="s">
        <v>760</v>
      </c>
      <c r="AQ12" s="136" t="s">
        <v>760</v>
      </c>
      <c r="AR12" s="136" t="s">
        <v>760</v>
      </c>
      <c r="AS12" s="136" t="s">
        <v>760</v>
      </c>
      <c r="AT12" s="136" t="s">
        <v>760</v>
      </c>
      <c r="AU12" s="136" t="s">
        <v>760</v>
      </c>
      <c r="AV12" s="136" t="s">
        <v>760</v>
      </c>
      <c r="AW12" s="166" t="s">
        <v>760</v>
      </c>
      <c r="AX12" s="202">
        <f t="shared" si="0"/>
        <v>1</v>
      </c>
      <c r="AY12" s="102" t="s">
        <v>760</v>
      </c>
      <c r="AZ12" s="136" t="s">
        <v>760</v>
      </c>
      <c r="BA12" s="136" t="s">
        <v>760</v>
      </c>
      <c r="BB12" s="136" t="s">
        <v>760</v>
      </c>
      <c r="BC12" s="136" t="s">
        <v>760</v>
      </c>
      <c r="BD12" s="136" t="s">
        <v>760</v>
      </c>
      <c r="BE12" s="136" t="s">
        <v>760</v>
      </c>
      <c r="BF12" s="136" t="s">
        <v>760</v>
      </c>
      <c r="BG12" s="136" t="s">
        <v>760</v>
      </c>
      <c r="BH12" s="136" t="s">
        <v>760</v>
      </c>
      <c r="BI12" s="136" t="s">
        <v>760</v>
      </c>
      <c r="BJ12" s="136" t="s">
        <v>760</v>
      </c>
      <c r="BK12" s="136" t="s">
        <v>760</v>
      </c>
      <c r="BL12" s="136" t="s">
        <v>760</v>
      </c>
      <c r="BM12" s="136" t="s">
        <v>760</v>
      </c>
      <c r="BN12" s="136" t="s">
        <v>760</v>
      </c>
      <c r="BO12" s="136" t="s">
        <v>760</v>
      </c>
      <c r="BP12" s="136" t="s">
        <v>760</v>
      </c>
      <c r="BQ12" s="166" t="s">
        <v>760</v>
      </c>
      <c r="BR12" s="202">
        <f>(SUM($AY12:$BQ12))+(COUNTIF($AY12:$BQ12,"X"))</f>
        <v>0</v>
      </c>
      <c r="BS12" s="202">
        <f t="shared" si="1"/>
        <v>1</v>
      </c>
    </row>
    <row r="13" spans="1:71" ht="105" x14ac:dyDescent="0.25">
      <c r="A13" s="157" t="s">
        <v>308</v>
      </c>
      <c r="B13" s="72" t="s">
        <v>309</v>
      </c>
      <c r="C13" s="130" t="s">
        <v>265</v>
      </c>
      <c r="D13" s="72" t="s">
        <v>214</v>
      </c>
      <c r="E13" s="72" t="s">
        <v>214</v>
      </c>
      <c r="F13" s="72" t="s">
        <v>214</v>
      </c>
      <c r="G13" s="72" t="s">
        <v>214</v>
      </c>
      <c r="H13" s="72" t="s">
        <v>214</v>
      </c>
      <c r="I13" s="72" t="s">
        <v>214</v>
      </c>
      <c r="J13" s="72" t="s">
        <v>214</v>
      </c>
      <c r="K13" s="72" t="s">
        <v>214</v>
      </c>
      <c r="L13" s="72" t="s">
        <v>210</v>
      </c>
      <c r="M13" s="72" t="s">
        <v>214</v>
      </c>
      <c r="N13" s="72" t="s">
        <v>312</v>
      </c>
      <c r="O13" s="72" t="s">
        <v>760</v>
      </c>
      <c r="P13" s="72" t="s">
        <v>273</v>
      </c>
      <c r="Q13" s="72" t="s">
        <v>760</v>
      </c>
      <c r="R13" s="158" t="s">
        <v>277</v>
      </c>
      <c r="S13" s="3" t="s">
        <v>760</v>
      </c>
      <c r="T13" s="102" t="s">
        <v>760</v>
      </c>
      <c r="U13" s="136" t="s">
        <v>760</v>
      </c>
      <c r="V13" s="136" t="s">
        <v>760</v>
      </c>
      <c r="W13" s="136" t="s">
        <v>760</v>
      </c>
      <c r="X13" s="136" t="s">
        <v>760</v>
      </c>
      <c r="Y13" s="136" t="s">
        <v>760</v>
      </c>
      <c r="Z13" s="136" t="s">
        <v>760</v>
      </c>
      <c r="AA13" s="136" t="s">
        <v>760</v>
      </c>
      <c r="AB13" s="136" t="s">
        <v>760</v>
      </c>
      <c r="AC13" s="136" t="s">
        <v>760</v>
      </c>
      <c r="AD13" s="136" t="s">
        <v>760</v>
      </c>
      <c r="AE13" s="136" t="s">
        <v>760</v>
      </c>
      <c r="AF13" s="136">
        <v>1</v>
      </c>
      <c r="AG13" s="136" t="s">
        <v>760</v>
      </c>
      <c r="AH13" s="136" t="s">
        <v>760</v>
      </c>
      <c r="AI13" s="136" t="s">
        <v>760</v>
      </c>
      <c r="AJ13" s="136" t="s">
        <v>760</v>
      </c>
      <c r="AK13" s="136" t="s">
        <v>760</v>
      </c>
      <c r="AL13" s="136" t="s">
        <v>760</v>
      </c>
      <c r="AM13" s="136" t="s">
        <v>760</v>
      </c>
      <c r="AN13" s="136" t="s">
        <v>760</v>
      </c>
      <c r="AO13" s="136" t="s">
        <v>760</v>
      </c>
      <c r="AP13" s="136" t="s">
        <v>760</v>
      </c>
      <c r="AQ13" s="136" t="s">
        <v>760</v>
      </c>
      <c r="AR13" s="136" t="s">
        <v>760</v>
      </c>
      <c r="AS13" s="136" t="s">
        <v>760</v>
      </c>
      <c r="AT13" s="136" t="s">
        <v>760</v>
      </c>
      <c r="AU13" s="136" t="s">
        <v>760</v>
      </c>
      <c r="AV13" s="136" t="s">
        <v>760</v>
      </c>
      <c r="AW13" s="166" t="s">
        <v>760</v>
      </c>
      <c r="AX13" s="202">
        <f t="shared" si="0"/>
        <v>1</v>
      </c>
      <c r="AY13" s="102" t="s">
        <v>760</v>
      </c>
      <c r="AZ13" s="136">
        <v>1</v>
      </c>
      <c r="BA13" s="136" t="s">
        <v>760</v>
      </c>
      <c r="BB13" s="136">
        <v>1</v>
      </c>
      <c r="BC13" s="136" t="s">
        <v>760</v>
      </c>
      <c r="BD13" s="136" t="s">
        <v>760</v>
      </c>
      <c r="BE13" s="136" t="s">
        <v>760</v>
      </c>
      <c r="BF13" s="136" t="s">
        <v>760</v>
      </c>
      <c r="BG13" s="136" t="s">
        <v>760</v>
      </c>
      <c r="BH13" s="136" t="s">
        <v>760</v>
      </c>
      <c r="BI13" s="136" t="s">
        <v>760</v>
      </c>
      <c r="BJ13" s="136" t="s">
        <v>760</v>
      </c>
      <c r="BK13" s="136" t="s">
        <v>760</v>
      </c>
      <c r="BL13" s="136" t="s">
        <v>760</v>
      </c>
      <c r="BM13" s="136" t="s">
        <v>760</v>
      </c>
      <c r="BN13" s="136" t="s">
        <v>760</v>
      </c>
      <c r="BO13" s="136" t="s">
        <v>760</v>
      </c>
      <c r="BP13" s="136" t="s">
        <v>760</v>
      </c>
      <c r="BQ13" s="166" t="s">
        <v>760</v>
      </c>
      <c r="BR13" s="202">
        <f>(SUM($AY13:$BQ13))+(COUNTIF($AY13:$BQ13,"X"))</f>
        <v>2</v>
      </c>
      <c r="BS13" s="202">
        <f t="shared" si="1"/>
        <v>3</v>
      </c>
    </row>
    <row r="14" spans="1:71" ht="90" x14ac:dyDescent="0.25">
      <c r="A14" s="157" t="s">
        <v>761</v>
      </c>
      <c r="B14" s="72" t="s">
        <v>318</v>
      </c>
      <c r="C14" s="130" t="s">
        <v>265</v>
      </c>
      <c r="D14" s="7" t="s">
        <v>214</v>
      </c>
      <c r="E14" s="7" t="s">
        <v>214</v>
      </c>
      <c r="F14" s="7" t="s">
        <v>214</v>
      </c>
      <c r="G14" s="7" t="s">
        <v>214</v>
      </c>
      <c r="H14" s="7" t="s">
        <v>214</v>
      </c>
      <c r="I14" s="7" t="s">
        <v>214</v>
      </c>
      <c r="J14" s="72" t="s">
        <v>214</v>
      </c>
      <c r="K14" s="72" t="s">
        <v>214</v>
      </c>
      <c r="L14" s="7" t="s">
        <v>210</v>
      </c>
      <c r="M14" s="7" t="s">
        <v>214</v>
      </c>
      <c r="N14" s="74" t="s">
        <v>319</v>
      </c>
      <c r="O14" s="72" t="s">
        <v>760</v>
      </c>
      <c r="P14" s="72" t="s">
        <v>273</v>
      </c>
      <c r="Q14" s="72" t="s">
        <v>760</v>
      </c>
      <c r="R14" s="158" t="s">
        <v>321</v>
      </c>
      <c r="S14" s="3" t="s">
        <v>760</v>
      </c>
      <c r="T14" s="102" t="s">
        <v>760</v>
      </c>
      <c r="U14" s="136" t="s">
        <v>760</v>
      </c>
      <c r="V14" s="136" t="s">
        <v>760</v>
      </c>
      <c r="W14" s="136" t="s">
        <v>760</v>
      </c>
      <c r="X14" s="136" t="s">
        <v>760</v>
      </c>
      <c r="Y14" s="136" t="s">
        <v>760</v>
      </c>
      <c r="Z14" s="136" t="s">
        <v>760</v>
      </c>
      <c r="AA14" s="136" t="s">
        <v>760</v>
      </c>
      <c r="AB14" s="136" t="s">
        <v>760</v>
      </c>
      <c r="AC14" s="136" t="s">
        <v>760</v>
      </c>
      <c r="AD14" s="136" t="s">
        <v>760</v>
      </c>
      <c r="AE14" s="136" t="s">
        <v>760</v>
      </c>
      <c r="AF14" s="136">
        <v>1</v>
      </c>
      <c r="AG14" s="136" t="s">
        <v>760</v>
      </c>
      <c r="AH14" s="136" t="s">
        <v>760</v>
      </c>
      <c r="AI14" s="136" t="s">
        <v>760</v>
      </c>
      <c r="AJ14" s="136" t="s">
        <v>760</v>
      </c>
      <c r="AK14" s="136" t="s">
        <v>760</v>
      </c>
      <c r="AL14" s="136" t="s">
        <v>760</v>
      </c>
      <c r="AM14" s="136" t="s">
        <v>760</v>
      </c>
      <c r="AN14" s="136">
        <v>1</v>
      </c>
      <c r="AO14" s="136" t="s">
        <v>760</v>
      </c>
      <c r="AP14" s="136" t="s">
        <v>760</v>
      </c>
      <c r="AQ14" s="136" t="s">
        <v>760</v>
      </c>
      <c r="AR14" s="136" t="s">
        <v>760</v>
      </c>
      <c r="AS14" s="136" t="s">
        <v>760</v>
      </c>
      <c r="AT14" s="136" t="s">
        <v>760</v>
      </c>
      <c r="AU14" s="136" t="s">
        <v>760</v>
      </c>
      <c r="AV14" s="136" t="s">
        <v>760</v>
      </c>
      <c r="AW14" s="166" t="s">
        <v>760</v>
      </c>
      <c r="AX14" s="202">
        <f t="shared" si="0"/>
        <v>2</v>
      </c>
      <c r="AY14" s="102" t="s">
        <v>760</v>
      </c>
      <c r="AZ14" s="136" t="s">
        <v>760</v>
      </c>
      <c r="BA14" s="136">
        <v>1</v>
      </c>
      <c r="BB14" s="136" t="s">
        <v>760</v>
      </c>
      <c r="BC14" s="136" t="s">
        <v>760</v>
      </c>
      <c r="BD14" s="136" t="s">
        <v>760</v>
      </c>
      <c r="BE14" s="136" t="s">
        <v>760</v>
      </c>
      <c r="BF14" s="136" t="s">
        <v>760</v>
      </c>
      <c r="BG14" s="136" t="s">
        <v>760</v>
      </c>
      <c r="BH14" s="136" t="s">
        <v>760</v>
      </c>
      <c r="BI14" s="136" t="s">
        <v>760</v>
      </c>
      <c r="BJ14" s="136" t="s">
        <v>760</v>
      </c>
      <c r="BK14" s="136" t="s">
        <v>760</v>
      </c>
      <c r="BL14" s="136" t="s">
        <v>760</v>
      </c>
      <c r="BM14" s="136" t="s">
        <v>760</v>
      </c>
      <c r="BN14" s="136" t="s">
        <v>760</v>
      </c>
      <c r="BO14" s="136" t="s">
        <v>760</v>
      </c>
      <c r="BP14" s="136" t="s">
        <v>760</v>
      </c>
      <c r="BQ14" s="166" t="s">
        <v>760</v>
      </c>
      <c r="BR14" s="202">
        <f>(SUM($AY14:$BQ14))+(COUNTIF($AY14:$BQ14,"X"))</f>
        <v>1</v>
      </c>
      <c r="BS14" s="202">
        <f t="shared" si="1"/>
        <v>3</v>
      </c>
    </row>
    <row r="15" spans="1:71" s="33" customFormat="1" ht="135" x14ac:dyDescent="0.25">
      <c r="A15" s="157" t="s">
        <v>323</v>
      </c>
      <c r="B15" s="72" t="s">
        <v>324</v>
      </c>
      <c r="C15" s="130" t="s">
        <v>265</v>
      </c>
      <c r="D15" s="72" t="s">
        <v>214</v>
      </c>
      <c r="E15" s="72" t="s">
        <v>214</v>
      </c>
      <c r="F15" s="72" t="s">
        <v>214</v>
      </c>
      <c r="G15" s="72" t="s">
        <v>214</v>
      </c>
      <c r="H15" s="72" t="s">
        <v>214</v>
      </c>
      <c r="I15" s="72" t="s">
        <v>214</v>
      </c>
      <c r="J15" s="72" t="s">
        <v>214</v>
      </c>
      <c r="K15" s="72" t="s">
        <v>214</v>
      </c>
      <c r="L15" s="72" t="s">
        <v>210</v>
      </c>
      <c r="M15" s="72" t="s">
        <v>214</v>
      </c>
      <c r="N15" s="72" t="s">
        <v>312</v>
      </c>
      <c r="O15" s="72" t="s">
        <v>760</v>
      </c>
      <c r="P15" s="72" t="s">
        <v>273</v>
      </c>
      <c r="Q15" s="72" t="s">
        <v>760</v>
      </c>
      <c r="R15" s="158" t="s">
        <v>326</v>
      </c>
      <c r="S15" s="33" t="s">
        <v>760</v>
      </c>
      <c r="T15" s="99" t="s">
        <v>760</v>
      </c>
      <c r="U15" s="137" t="s">
        <v>760</v>
      </c>
      <c r="V15" s="137" t="s">
        <v>760</v>
      </c>
      <c r="W15" s="137" t="s">
        <v>760</v>
      </c>
      <c r="X15" s="137" t="s">
        <v>760</v>
      </c>
      <c r="Y15" s="137" t="s">
        <v>760</v>
      </c>
      <c r="Z15" s="137" t="s">
        <v>760</v>
      </c>
      <c r="AA15" s="137" t="s">
        <v>760</v>
      </c>
      <c r="AB15" s="137" t="s">
        <v>760</v>
      </c>
      <c r="AC15" s="137" t="s">
        <v>760</v>
      </c>
      <c r="AD15" s="137" t="s">
        <v>760</v>
      </c>
      <c r="AE15" s="137" t="s">
        <v>760</v>
      </c>
      <c r="AF15" s="137">
        <v>1</v>
      </c>
      <c r="AG15" s="137" t="s">
        <v>760</v>
      </c>
      <c r="AH15" s="137" t="s">
        <v>760</v>
      </c>
      <c r="AI15" s="137" t="s">
        <v>760</v>
      </c>
      <c r="AJ15" s="137" t="s">
        <v>760</v>
      </c>
      <c r="AK15" s="137" t="s">
        <v>760</v>
      </c>
      <c r="AL15" s="137" t="s">
        <v>760</v>
      </c>
      <c r="AM15" s="137" t="s">
        <v>760</v>
      </c>
      <c r="AN15" s="137" t="s">
        <v>760</v>
      </c>
      <c r="AO15" s="137" t="s">
        <v>760</v>
      </c>
      <c r="AP15" s="137" t="s">
        <v>760</v>
      </c>
      <c r="AQ15" s="137" t="s">
        <v>760</v>
      </c>
      <c r="AR15" s="137" t="s">
        <v>760</v>
      </c>
      <c r="AS15" s="137" t="s">
        <v>760</v>
      </c>
      <c r="AT15" s="137" t="s">
        <v>760</v>
      </c>
      <c r="AU15" s="137" t="s">
        <v>760</v>
      </c>
      <c r="AV15" s="137" t="s">
        <v>760</v>
      </c>
      <c r="AW15" s="167" t="s">
        <v>760</v>
      </c>
      <c r="AX15" s="203">
        <f t="shared" si="0"/>
        <v>1</v>
      </c>
      <c r="AY15" s="99" t="s">
        <v>760</v>
      </c>
      <c r="AZ15" s="137" t="s">
        <v>760</v>
      </c>
      <c r="BA15" s="137" t="s">
        <v>760</v>
      </c>
      <c r="BB15" s="137" t="s">
        <v>760</v>
      </c>
      <c r="BC15" s="137" t="s">
        <v>760</v>
      </c>
      <c r="BD15" s="137" t="s">
        <v>760</v>
      </c>
      <c r="BE15" s="137">
        <v>1</v>
      </c>
      <c r="BF15" s="137" t="s">
        <v>760</v>
      </c>
      <c r="BG15" s="137" t="s">
        <v>760</v>
      </c>
      <c r="BH15" s="137" t="s">
        <v>760</v>
      </c>
      <c r="BI15" s="137" t="s">
        <v>760</v>
      </c>
      <c r="BJ15" s="137" t="s">
        <v>760</v>
      </c>
      <c r="BK15" s="137" t="s">
        <v>760</v>
      </c>
      <c r="BL15" s="137" t="s">
        <v>760</v>
      </c>
      <c r="BM15" s="137" t="s">
        <v>760</v>
      </c>
      <c r="BN15" s="137" t="s">
        <v>760</v>
      </c>
      <c r="BO15" s="137" t="s">
        <v>760</v>
      </c>
      <c r="BP15" s="137" t="s">
        <v>760</v>
      </c>
      <c r="BQ15" s="167" t="s">
        <v>760</v>
      </c>
      <c r="BR15" s="203">
        <f>(SUM($AY15:$BQ15))+(COUNTIF($AY15:$BQ15,"X"))</f>
        <v>1</v>
      </c>
      <c r="BS15" s="203">
        <f t="shared" si="1"/>
        <v>2</v>
      </c>
    </row>
    <row r="16" spans="1:71" ht="90" x14ac:dyDescent="0.25">
      <c r="A16" s="157" t="s">
        <v>328</v>
      </c>
      <c r="B16" s="72" t="s">
        <v>329</v>
      </c>
      <c r="C16" s="130" t="s">
        <v>265</v>
      </c>
      <c r="D16" s="7" t="s">
        <v>214</v>
      </c>
      <c r="E16" s="7" t="s">
        <v>214</v>
      </c>
      <c r="F16" s="7" t="s">
        <v>214</v>
      </c>
      <c r="G16" s="7" t="s">
        <v>214</v>
      </c>
      <c r="H16" s="7" t="s">
        <v>214</v>
      </c>
      <c r="I16" s="7" t="s">
        <v>214</v>
      </c>
      <c r="J16" s="72" t="s">
        <v>214</v>
      </c>
      <c r="K16" s="72" t="s">
        <v>214</v>
      </c>
      <c r="L16" s="7" t="s">
        <v>210</v>
      </c>
      <c r="M16" s="7" t="s">
        <v>214</v>
      </c>
      <c r="N16" s="74" t="s">
        <v>330</v>
      </c>
      <c r="O16" s="72" t="s">
        <v>760</v>
      </c>
      <c r="P16" s="72" t="s">
        <v>273</v>
      </c>
      <c r="Q16" s="72" t="s">
        <v>760</v>
      </c>
      <c r="R16" s="158" t="s">
        <v>321</v>
      </c>
      <c r="S16" s="3" t="s">
        <v>760</v>
      </c>
      <c r="T16" s="102" t="s">
        <v>760</v>
      </c>
      <c r="U16" s="136" t="s">
        <v>760</v>
      </c>
      <c r="V16" s="136" t="s">
        <v>760</v>
      </c>
      <c r="W16" s="136" t="s">
        <v>760</v>
      </c>
      <c r="X16" s="136" t="s">
        <v>760</v>
      </c>
      <c r="Y16" s="136" t="s">
        <v>760</v>
      </c>
      <c r="Z16" s="136" t="s">
        <v>760</v>
      </c>
      <c r="AA16" s="136" t="s">
        <v>760</v>
      </c>
      <c r="AB16" s="136" t="s">
        <v>760</v>
      </c>
      <c r="AC16" s="136" t="s">
        <v>760</v>
      </c>
      <c r="AD16" s="136" t="s">
        <v>760</v>
      </c>
      <c r="AE16" s="136" t="s">
        <v>760</v>
      </c>
      <c r="AF16" s="136">
        <v>1</v>
      </c>
      <c r="AG16" s="136" t="s">
        <v>760</v>
      </c>
      <c r="AH16" s="136" t="s">
        <v>760</v>
      </c>
      <c r="AI16" s="136" t="s">
        <v>760</v>
      </c>
      <c r="AJ16" s="136" t="s">
        <v>760</v>
      </c>
      <c r="AK16" s="136" t="s">
        <v>760</v>
      </c>
      <c r="AL16" s="136" t="s">
        <v>760</v>
      </c>
      <c r="AM16" s="136" t="s">
        <v>760</v>
      </c>
      <c r="AN16" s="136" t="s">
        <v>760</v>
      </c>
      <c r="AO16" s="136" t="s">
        <v>760</v>
      </c>
      <c r="AP16" s="136" t="s">
        <v>760</v>
      </c>
      <c r="AQ16" s="136" t="s">
        <v>760</v>
      </c>
      <c r="AR16" s="136" t="s">
        <v>760</v>
      </c>
      <c r="AS16" s="136" t="s">
        <v>760</v>
      </c>
      <c r="AT16" s="136" t="s">
        <v>760</v>
      </c>
      <c r="AU16" s="136" t="s">
        <v>760</v>
      </c>
      <c r="AV16" s="136" t="s">
        <v>760</v>
      </c>
      <c r="AW16" s="166" t="s">
        <v>760</v>
      </c>
      <c r="AX16" s="202">
        <f t="shared" si="0"/>
        <v>1</v>
      </c>
      <c r="AY16" s="102" t="s">
        <v>760</v>
      </c>
      <c r="AZ16" s="136" t="s">
        <v>760</v>
      </c>
      <c r="BA16" s="136" t="s">
        <v>760</v>
      </c>
      <c r="BB16" s="136" t="s">
        <v>760</v>
      </c>
      <c r="BC16" s="136" t="s">
        <v>760</v>
      </c>
      <c r="BD16" s="136" t="s">
        <v>760</v>
      </c>
      <c r="BE16" s="136" t="s">
        <v>760</v>
      </c>
      <c r="BF16" s="136" t="s">
        <v>760</v>
      </c>
      <c r="BG16" s="136" t="s">
        <v>760</v>
      </c>
      <c r="BH16" s="136" t="s">
        <v>760</v>
      </c>
      <c r="BI16" s="136" t="s">
        <v>760</v>
      </c>
      <c r="BJ16" s="136" t="s">
        <v>760</v>
      </c>
      <c r="BK16" s="136" t="s">
        <v>760</v>
      </c>
      <c r="BL16" s="136" t="s">
        <v>760</v>
      </c>
      <c r="BM16" s="136" t="s">
        <v>760</v>
      </c>
      <c r="BN16" s="136" t="s">
        <v>760</v>
      </c>
      <c r="BO16" s="136" t="s">
        <v>760</v>
      </c>
      <c r="BP16" s="136" t="s">
        <v>760</v>
      </c>
      <c r="BQ16" s="166" t="s">
        <v>760</v>
      </c>
      <c r="BR16" s="202">
        <f>(SUM($AY16:$BQ16))+(COUNTIF($AY16:$BQ16,"X"))</f>
        <v>0</v>
      </c>
      <c r="BS16" s="202">
        <f t="shared" si="1"/>
        <v>1</v>
      </c>
    </row>
    <row r="17" spans="1:71" s="33" customFormat="1" ht="120" x14ac:dyDescent="0.25">
      <c r="A17" s="155" t="s">
        <v>333</v>
      </c>
      <c r="B17" s="127" t="s">
        <v>334</v>
      </c>
      <c r="C17" s="128" t="s">
        <v>206</v>
      </c>
      <c r="D17" s="127" t="s">
        <v>760</v>
      </c>
      <c r="E17" s="127" t="s">
        <v>760</v>
      </c>
      <c r="F17" s="127" t="s">
        <v>760</v>
      </c>
      <c r="G17" s="127" t="s">
        <v>760</v>
      </c>
      <c r="H17" s="127" t="s">
        <v>760</v>
      </c>
      <c r="I17" s="127" t="s">
        <v>760</v>
      </c>
      <c r="J17" s="127" t="s">
        <v>760</v>
      </c>
      <c r="K17" s="127" t="s">
        <v>760</v>
      </c>
      <c r="L17" s="127" t="s">
        <v>760</v>
      </c>
      <c r="M17" s="128" t="s">
        <v>210</v>
      </c>
      <c r="N17" s="128" t="s">
        <v>335</v>
      </c>
      <c r="O17" s="128" t="s">
        <v>335</v>
      </c>
      <c r="P17" s="128" t="s">
        <v>336</v>
      </c>
      <c r="Q17" s="128" t="s">
        <v>760</v>
      </c>
      <c r="R17" s="156" t="s">
        <v>337</v>
      </c>
      <c r="S17" s="33" t="s">
        <v>760</v>
      </c>
      <c r="T17" s="99" t="s">
        <v>760</v>
      </c>
      <c r="U17" s="137" t="s">
        <v>760</v>
      </c>
      <c r="V17" s="137" t="s">
        <v>760</v>
      </c>
      <c r="W17" s="137" t="s">
        <v>760</v>
      </c>
      <c r="X17" s="137" t="s">
        <v>760</v>
      </c>
      <c r="Y17" s="137" t="s">
        <v>760</v>
      </c>
      <c r="Z17" s="137" t="s">
        <v>760</v>
      </c>
      <c r="AA17" s="137" t="s">
        <v>760</v>
      </c>
      <c r="AB17" s="137" t="s">
        <v>760</v>
      </c>
      <c r="AC17" s="137" t="s">
        <v>760</v>
      </c>
      <c r="AD17" s="137" t="s">
        <v>760</v>
      </c>
      <c r="AE17" s="137" t="s">
        <v>760</v>
      </c>
      <c r="AF17" s="137" t="s">
        <v>760</v>
      </c>
      <c r="AG17" s="137" t="s">
        <v>760</v>
      </c>
      <c r="AH17" s="137" t="s">
        <v>760</v>
      </c>
      <c r="AI17" s="137" t="s">
        <v>760</v>
      </c>
      <c r="AJ17" s="137" t="s">
        <v>760</v>
      </c>
      <c r="AK17" s="137" t="s">
        <v>760</v>
      </c>
      <c r="AL17" s="137" t="s">
        <v>760</v>
      </c>
      <c r="AM17" s="137">
        <v>1</v>
      </c>
      <c r="AN17" s="137">
        <v>1</v>
      </c>
      <c r="AO17" s="137" t="s">
        <v>760</v>
      </c>
      <c r="AP17" s="137" t="s">
        <v>760</v>
      </c>
      <c r="AQ17" s="137" t="s">
        <v>760</v>
      </c>
      <c r="AR17" s="137" t="s">
        <v>760</v>
      </c>
      <c r="AS17" s="137" t="s">
        <v>760</v>
      </c>
      <c r="AT17" s="137" t="s">
        <v>760</v>
      </c>
      <c r="AU17" s="137" t="s">
        <v>760</v>
      </c>
      <c r="AV17" s="137" t="s">
        <v>760</v>
      </c>
      <c r="AW17" s="167" t="s">
        <v>760</v>
      </c>
      <c r="AX17" s="203">
        <f t="shared" si="0"/>
        <v>2</v>
      </c>
      <c r="AY17" s="99" t="s">
        <v>760</v>
      </c>
      <c r="AZ17" s="137" t="s">
        <v>760</v>
      </c>
      <c r="BA17" s="137" t="s">
        <v>760</v>
      </c>
      <c r="BB17" s="137" t="s">
        <v>760</v>
      </c>
      <c r="BC17" s="137" t="s">
        <v>760</v>
      </c>
      <c r="BD17" s="137" t="s">
        <v>760</v>
      </c>
      <c r="BE17" s="137" t="s">
        <v>760</v>
      </c>
      <c r="BF17" s="137" t="s">
        <v>760</v>
      </c>
      <c r="BG17" s="137" t="s">
        <v>760</v>
      </c>
      <c r="BH17" s="137" t="s">
        <v>760</v>
      </c>
      <c r="BI17" s="137" t="s">
        <v>760</v>
      </c>
      <c r="BJ17" s="137" t="s">
        <v>760</v>
      </c>
      <c r="BK17" s="137" t="s">
        <v>760</v>
      </c>
      <c r="BL17" s="137" t="s">
        <v>760</v>
      </c>
      <c r="BM17" s="137" t="s">
        <v>760</v>
      </c>
      <c r="BN17" s="137" t="s">
        <v>760</v>
      </c>
      <c r="BO17" s="137" t="s">
        <v>760</v>
      </c>
      <c r="BP17" s="137" t="s">
        <v>760</v>
      </c>
      <c r="BQ17" s="167" t="s">
        <v>760</v>
      </c>
      <c r="BR17" s="203">
        <f>(SUM($AY17:$BQ17))+(COUNTIF($AY17:$BQ17,"X"))</f>
        <v>0</v>
      </c>
      <c r="BS17" s="203">
        <f t="shared" si="1"/>
        <v>2</v>
      </c>
    </row>
    <row r="18" spans="1:71" s="33" customFormat="1" ht="210" x14ac:dyDescent="0.25">
      <c r="A18" s="155" t="s">
        <v>340</v>
      </c>
      <c r="B18" s="127" t="s">
        <v>341</v>
      </c>
      <c r="C18" s="128" t="s">
        <v>206</v>
      </c>
      <c r="D18" s="127" t="s">
        <v>760</v>
      </c>
      <c r="E18" s="127" t="s">
        <v>760</v>
      </c>
      <c r="F18" s="127" t="s">
        <v>760</v>
      </c>
      <c r="G18" s="127" t="s">
        <v>760</v>
      </c>
      <c r="H18" s="127" t="s">
        <v>760</v>
      </c>
      <c r="I18" s="127" t="s">
        <v>760</v>
      </c>
      <c r="J18" s="127" t="s">
        <v>760</v>
      </c>
      <c r="K18" s="127" t="s">
        <v>760</v>
      </c>
      <c r="L18" s="127" t="s">
        <v>760</v>
      </c>
      <c r="M18" s="128" t="s">
        <v>210</v>
      </c>
      <c r="N18" s="128" t="s">
        <v>342</v>
      </c>
      <c r="O18" s="128" t="s">
        <v>342</v>
      </c>
      <c r="P18" s="128" t="s">
        <v>760</v>
      </c>
      <c r="Q18" s="128" t="s">
        <v>343</v>
      </c>
      <c r="R18" s="156" t="s">
        <v>344</v>
      </c>
      <c r="S18" s="33" t="s">
        <v>760</v>
      </c>
      <c r="T18" s="99" t="s">
        <v>760</v>
      </c>
      <c r="U18" s="137" t="s">
        <v>760</v>
      </c>
      <c r="V18" s="137" t="s">
        <v>760</v>
      </c>
      <c r="W18" s="137" t="s">
        <v>760</v>
      </c>
      <c r="X18" s="137" t="s">
        <v>760</v>
      </c>
      <c r="Y18" s="137" t="s">
        <v>760</v>
      </c>
      <c r="Z18" s="137" t="s">
        <v>760</v>
      </c>
      <c r="AA18" s="137" t="s">
        <v>760</v>
      </c>
      <c r="AB18" s="137" t="s">
        <v>760</v>
      </c>
      <c r="AC18" s="137" t="s">
        <v>760</v>
      </c>
      <c r="AD18" s="137" t="s">
        <v>760</v>
      </c>
      <c r="AE18" s="137" t="s">
        <v>760</v>
      </c>
      <c r="AF18" s="137" t="s">
        <v>760</v>
      </c>
      <c r="AG18" s="137" t="s">
        <v>760</v>
      </c>
      <c r="AH18" s="137" t="s">
        <v>760</v>
      </c>
      <c r="AI18" s="137" t="s">
        <v>760</v>
      </c>
      <c r="AJ18" s="137" t="s">
        <v>760</v>
      </c>
      <c r="AK18" s="137" t="s">
        <v>760</v>
      </c>
      <c r="AL18" s="137">
        <v>1</v>
      </c>
      <c r="AM18" s="137">
        <v>1</v>
      </c>
      <c r="AN18" s="137" t="s">
        <v>760</v>
      </c>
      <c r="AO18" s="137" t="s">
        <v>760</v>
      </c>
      <c r="AP18" s="137" t="s">
        <v>760</v>
      </c>
      <c r="AQ18" s="137" t="s">
        <v>760</v>
      </c>
      <c r="AR18" s="137" t="s">
        <v>760</v>
      </c>
      <c r="AS18" s="137" t="s">
        <v>760</v>
      </c>
      <c r="AT18" s="137" t="s">
        <v>760</v>
      </c>
      <c r="AU18" s="137" t="s">
        <v>760</v>
      </c>
      <c r="AV18" s="137" t="s">
        <v>760</v>
      </c>
      <c r="AW18" s="167" t="s">
        <v>760</v>
      </c>
      <c r="AX18" s="203">
        <f t="shared" si="0"/>
        <v>2</v>
      </c>
      <c r="AY18" s="99" t="s">
        <v>760</v>
      </c>
      <c r="AZ18" s="137">
        <v>1</v>
      </c>
      <c r="BA18" s="137" t="s">
        <v>760</v>
      </c>
      <c r="BB18" s="137" t="s">
        <v>760</v>
      </c>
      <c r="BC18" s="137" t="s">
        <v>760</v>
      </c>
      <c r="BD18" s="137">
        <v>1</v>
      </c>
      <c r="BE18" s="137">
        <v>1</v>
      </c>
      <c r="BF18" s="137" t="s">
        <v>760</v>
      </c>
      <c r="BG18" s="137" t="s">
        <v>760</v>
      </c>
      <c r="BH18" s="137" t="s">
        <v>760</v>
      </c>
      <c r="BI18" s="137" t="s">
        <v>760</v>
      </c>
      <c r="BJ18" s="137" t="s">
        <v>760</v>
      </c>
      <c r="BK18" s="137" t="s">
        <v>760</v>
      </c>
      <c r="BL18" s="137" t="s">
        <v>760</v>
      </c>
      <c r="BM18" s="137" t="s">
        <v>760</v>
      </c>
      <c r="BN18" s="137" t="s">
        <v>760</v>
      </c>
      <c r="BO18" s="137" t="s">
        <v>760</v>
      </c>
      <c r="BP18" s="137" t="s">
        <v>760</v>
      </c>
      <c r="BQ18" s="167" t="s">
        <v>760</v>
      </c>
      <c r="BR18" s="203">
        <f>(SUM($AY18:$BQ18))+(COUNTIF($AY18:$BQ18,"X"))</f>
        <v>3</v>
      </c>
      <c r="BS18" s="203">
        <f t="shared" si="1"/>
        <v>5</v>
      </c>
    </row>
    <row r="19" spans="1:71" s="33" customFormat="1" ht="120" x14ac:dyDescent="0.25">
      <c r="A19" s="157" t="s">
        <v>348</v>
      </c>
      <c r="B19" s="72" t="s">
        <v>349</v>
      </c>
      <c r="C19" s="130" t="s">
        <v>350</v>
      </c>
      <c r="D19" s="7" t="s">
        <v>214</v>
      </c>
      <c r="E19" s="7" t="s">
        <v>214</v>
      </c>
      <c r="F19" s="7" t="s">
        <v>214</v>
      </c>
      <c r="G19" s="7" t="s">
        <v>214</v>
      </c>
      <c r="H19" s="7" t="s">
        <v>214</v>
      </c>
      <c r="I19" s="7" t="s">
        <v>210</v>
      </c>
      <c r="J19" s="72" t="s">
        <v>214</v>
      </c>
      <c r="K19" s="72" t="s">
        <v>214</v>
      </c>
      <c r="L19" s="7" t="s">
        <v>210</v>
      </c>
      <c r="M19" s="7" t="s">
        <v>214</v>
      </c>
      <c r="N19" s="72" t="s">
        <v>337</v>
      </c>
      <c r="O19" s="72" t="s">
        <v>760</v>
      </c>
      <c r="P19" s="72" t="s">
        <v>760</v>
      </c>
      <c r="Q19" s="72" t="s">
        <v>760</v>
      </c>
      <c r="R19" s="158" t="s">
        <v>760</v>
      </c>
      <c r="S19" s="33" t="s">
        <v>760</v>
      </c>
      <c r="T19" s="99">
        <v>1</v>
      </c>
      <c r="U19" s="137" t="s">
        <v>760</v>
      </c>
      <c r="V19" s="137" t="s">
        <v>760</v>
      </c>
      <c r="W19" s="137" t="s">
        <v>760</v>
      </c>
      <c r="X19" s="137" t="s">
        <v>760</v>
      </c>
      <c r="Y19" s="137" t="s">
        <v>760</v>
      </c>
      <c r="Z19" s="137" t="s">
        <v>760</v>
      </c>
      <c r="AA19" s="137" t="s">
        <v>760</v>
      </c>
      <c r="AB19" s="137" t="s">
        <v>760</v>
      </c>
      <c r="AC19" s="137" t="s">
        <v>760</v>
      </c>
      <c r="AD19" s="137">
        <v>1</v>
      </c>
      <c r="AE19" s="137" t="s">
        <v>760</v>
      </c>
      <c r="AF19" s="137">
        <v>1</v>
      </c>
      <c r="AG19" s="137" t="s">
        <v>760</v>
      </c>
      <c r="AH19" s="137" t="s">
        <v>760</v>
      </c>
      <c r="AI19" s="137" t="s">
        <v>760</v>
      </c>
      <c r="AJ19" s="137" t="s">
        <v>760</v>
      </c>
      <c r="AK19" s="137" t="s">
        <v>760</v>
      </c>
      <c r="AL19" s="137" t="s">
        <v>760</v>
      </c>
      <c r="AM19" s="137" t="s">
        <v>760</v>
      </c>
      <c r="AN19" s="137" t="s">
        <v>760</v>
      </c>
      <c r="AO19" s="137" t="s">
        <v>760</v>
      </c>
      <c r="AP19" s="137" t="s">
        <v>760</v>
      </c>
      <c r="AQ19" s="137" t="s">
        <v>760</v>
      </c>
      <c r="AR19" s="137" t="s">
        <v>760</v>
      </c>
      <c r="AS19" s="137" t="s">
        <v>760</v>
      </c>
      <c r="AT19" s="137" t="s">
        <v>760</v>
      </c>
      <c r="AU19" s="137" t="s">
        <v>760</v>
      </c>
      <c r="AV19" s="137" t="s">
        <v>760</v>
      </c>
      <c r="AW19" s="167" t="s">
        <v>760</v>
      </c>
      <c r="AX19" s="203">
        <f t="shared" si="0"/>
        <v>3</v>
      </c>
      <c r="AY19" s="99" t="s">
        <v>760</v>
      </c>
      <c r="AZ19" s="137" t="s">
        <v>760</v>
      </c>
      <c r="BA19" s="137" t="s">
        <v>760</v>
      </c>
      <c r="BB19" s="137" t="s">
        <v>760</v>
      </c>
      <c r="BC19" s="137" t="s">
        <v>760</v>
      </c>
      <c r="BD19" s="137" t="s">
        <v>760</v>
      </c>
      <c r="BE19" s="137" t="s">
        <v>760</v>
      </c>
      <c r="BF19" s="137" t="s">
        <v>760</v>
      </c>
      <c r="BG19" s="137" t="s">
        <v>760</v>
      </c>
      <c r="BH19" s="137">
        <v>1</v>
      </c>
      <c r="BI19" s="137" t="s">
        <v>760</v>
      </c>
      <c r="BJ19" s="137" t="s">
        <v>760</v>
      </c>
      <c r="BK19" s="137" t="s">
        <v>760</v>
      </c>
      <c r="BL19" s="137" t="s">
        <v>760</v>
      </c>
      <c r="BM19" s="137" t="s">
        <v>760</v>
      </c>
      <c r="BN19" s="137" t="s">
        <v>760</v>
      </c>
      <c r="BO19" s="137" t="s">
        <v>760</v>
      </c>
      <c r="BP19" s="137" t="s">
        <v>760</v>
      </c>
      <c r="BQ19" s="167" t="s">
        <v>760</v>
      </c>
      <c r="BR19" s="203">
        <f>(SUM($AY19:$BQ19))+(COUNTIF($AY19:$BQ19,"X"))</f>
        <v>1</v>
      </c>
      <c r="BS19" s="203">
        <f t="shared" si="1"/>
        <v>4</v>
      </c>
    </row>
    <row r="20" spans="1:71" s="33" customFormat="1" ht="90" x14ac:dyDescent="0.25">
      <c r="A20" s="157" t="s">
        <v>361</v>
      </c>
      <c r="B20" s="72" t="s">
        <v>362</v>
      </c>
      <c r="C20" s="130" t="s">
        <v>363</v>
      </c>
      <c r="D20" s="7" t="s">
        <v>214</v>
      </c>
      <c r="E20" s="7" t="s">
        <v>214</v>
      </c>
      <c r="F20" s="7" t="s">
        <v>214</v>
      </c>
      <c r="G20" s="7" t="s">
        <v>214</v>
      </c>
      <c r="H20" s="7" t="s">
        <v>214</v>
      </c>
      <c r="I20" s="7" t="s">
        <v>210</v>
      </c>
      <c r="J20" s="72" t="s">
        <v>214</v>
      </c>
      <c r="K20" s="72" t="s">
        <v>214</v>
      </c>
      <c r="L20" s="7" t="s">
        <v>210</v>
      </c>
      <c r="M20" s="7" t="s">
        <v>214</v>
      </c>
      <c r="N20" s="72" t="s">
        <v>337</v>
      </c>
      <c r="O20" s="72" t="s">
        <v>760</v>
      </c>
      <c r="P20" s="72" t="s">
        <v>760</v>
      </c>
      <c r="Q20" s="72" t="s">
        <v>760</v>
      </c>
      <c r="R20" s="158" t="s">
        <v>760</v>
      </c>
      <c r="S20" s="33" t="s">
        <v>760</v>
      </c>
      <c r="T20" s="99" t="s">
        <v>760</v>
      </c>
      <c r="U20" s="137" t="s">
        <v>760</v>
      </c>
      <c r="V20" s="137" t="s">
        <v>760</v>
      </c>
      <c r="W20" s="137" t="s">
        <v>760</v>
      </c>
      <c r="X20" s="137" t="s">
        <v>760</v>
      </c>
      <c r="Y20" s="137" t="s">
        <v>760</v>
      </c>
      <c r="Z20" s="137" t="s">
        <v>760</v>
      </c>
      <c r="AA20" s="137" t="s">
        <v>760</v>
      </c>
      <c r="AB20" s="137" t="s">
        <v>760</v>
      </c>
      <c r="AC20" s="137" t="s">
        <v>760</v>
      </c>
      <c r="AD20" s="137" t="s">
        <v>760</v>
      </c>
      <c r="AE20" s="137" t="s">
        <v>760</v>
      </c>
      <c r="AF20" s="137" t="s">
        <v>760</v>
      </c>
      <c r="AG20" s="137" t="s">
        <v>760</v>
      </c>
      <c r="AH20" s="137">
        <v>1</v>
      </c>
      <c r="AI20" s="137">
        <v>1</v>
      </c>
      <c r="AJ20" s="137" t="s">
        <v>760</v>
      </c>
      <c r="AK20" s="137" t="s">
        <v>760</v>
      </c>
      <c r="AL20" s="137" t="s">
        <v>760</v>
      </c>
      <c r="AM20" s="137" t="s">
        <v>760</v>
      </c>
      <c r="AN20" s="137" t="s">
        <v>760</v>
      </c>
      <c r="AO20" s="137" t="s">
        <v>760</v>
      </c>
      <c r="AP20" s="137" t="s">
        <v>760</v>
      </c>
      <c r="AQ20" s="137" t="s">
        <v>760</v>
      </c>
      <c r="AR20" s="137" t="s">
        <v>760</v>
      </c>
      <c r="AS20" s="137" t="s">
        <v>760</v>
      </c>
      <c r="AT20" s="137" t="s">
        <v>760</v>
      </c>
      <c r="AU20" s="137" t="s">
        <v>760</v>
      </c>
      <c r="AV20" s="137" t="s">
        <v>760</v>
      </c>
      <c r="AW20" s="167" t="s">
        <v>760</v>
      </c>
      <c r="AX20" s="203">
        <f t="shared" si="0"/>
        <v>2</v>
      </c>
      <c r="AY20" s="99" t="s">
        <v>760</v>
      </c>
      <c r="AZ20" s="137" t="s">
        <v>760</v>
      </c>
      <c r="BA20" s="137" t="s">
        <v>760</v>
      </c>
      <c r="BB20" s="137" t="s">
        <v>760</v>
      </c>
      <c r="BC20" s="137" t="s">
        <v>760</v>
      </c>
      <c r="BD20" s="137" t="s">
        <v>760</v>
      </c>
      <c r="BE20" s="137" t="s">
        <v>760</v>
      </c>
      <c r="BF20" s="137" t="s">
        <v>760</v>
      </c>
      <c r="BG20" s="137" t="s">
        <v>760</v>
      </c>
      <c r="BH20" s="137">
        <v>1</v>
      </c>
      <c r="BI20" s="137" t="s">
        <v>760</v>
      </c>
      <c r="BJ20" s="137" t="s">
        <v>760</v>
      </c>
      <c r="BK20" s="137" t="s">
        <v>760</v>
      </c>
      <c r="BL20" s="137" t="s">
        <v>760</v>
      </c>
      <c r="BM20" s="137" t="s">
        <v>760</v>
      </c>
      <c r="BN20" s="137" t="s">
        <v>760</v>
      </c>
      <c r="BO20" s="137" t="s">
        <v>760</v>
      </c>
      <c r="BP20" s="137" t="s">
        <v>760</v>
      </c>
      <c r="BQ20" s="167" t="s">
        <v>760</v>
      </c>
      <c r="BR20" s="203">
        <f>(SUM($AY20:$BQ20))+(COUNTIF($AY20:$BQ20,"X"))</f>
        <v>1</v>
      </c>
      <c r="BS20" s="203">
        <f t="shared" si="1"/>
        <v>3</v>
      </c>
    </row>
    <row r="21" spans="1:71" s="33" customFormat="1" ht="165" x14ac:dyDescent="0.25">
      <c r="A21" s="157" t="s">
        <v>371</v>
      </c>
      <c r="B21" s="72" t="s">
        <v>372</v>
      </c>
      <c r="C21" s="130" t="s">
        <v>373</v>
      </c>
      <c r="D21" s="72" t="s">
        <v>214</v>
      </c>
      <c r="E21" s="72" t="s">
        <v>214</v>
      </c>
      <c r="F21" s="72" t="s">
        <v>214</v>
      </c>
      <c r="G21" s="72" t="s">
        <v>214</v>
      </c>
      <c r="H21" s="72" t="s">
        <v>214</v>
      </c>
      <c r="I21" s="72" t="s">
        <v>210</v>
      </c>
      <c r="J21" s="72" t="s">
        <v>214</v>
      </c>
      <c r="K21" s="72" t="s">
        <v>214</v>
      </c>
      <c r="L21" s="72" t="s">
        <v>214</v>
      </c>
      <c r="M21" s="72" t="s">
        <v>210</v>
      </c>
      <c r="N21" s="72" t="s">
        <v>377</v>
      </c>
      <c r="O21" s="72" t="s">
        <v>379</v>
      </c>
      <c r="P21" s="72" t="s">
        <v>760</v>
      </c>
      <c r="Q21" s="72" t="s">
        <v>381</v>
      </c>
      <c r="R21" s="158" t="s">
        <v>760</v>
      </c>
      <c r="S21" s="33" t="s">
        <v>760</v>
      </c>
      <c r="T21" s="99">
        <v>1</v>
      </c>
      <c r="U21" s="137" t="s">
        <v>760</v>
      </c>
      <c r="V21" s="137" t="s">
        <v>760</v>
      </c>
      <c r="W21" s="137" t="s">
        <v>760</v>
      </c>
      <c r="X21" s="137" t="s">
        <v>760</v>
      </c>
      <c r="Y21" s="137" t="s">
        <v>760</v>
      </c>
      <c r="Z21" s="137" t="s">
        <v>760</v>
      </c>
      <c r="AA21" s="137" t="s">
        <v>760</v>
      </c>
      <c r="AB21" s="137" t="s">
        <v>760</v>
      </c>
      <c r="AC21" s="137" t="s">
        <v>760</v>
      </c>
      <c r="AD21" s="137" t="s">
        <v>760</v>
      </c>
      <c r="AE21" s="137" t="s">
        <v>760</v>
      </c>
      <c r="AF21" s="137" t="s">
        <v>760</v>
      </c>
      <c r="AG21" s="137" t="s">
        <v>760</v>
      </c>
      <c r="AH21" s="137" t="s">
        <v>760</v>
      </c>
      <c r="AI21" s="137" t="s">
        <v>760</v>
      </c>
      <c r="AJ21" s="137" t="s">
        <v>760</v>
      </c>
      <c r="AK21" s="137" t="s">
        <v>760</v>
      </c>
      <c r="AL21" s="137" t="s">
        <v>760</v>
      </c>
      <c r="AM21" s="137" t="s">
        <v>760</v>
      </c>
      <c r="AN21" s="137" t="s">
        <v>760</v>
      </c>
      <c r="AO21" s="137" t="s">
        <v>760</v>
      </c>
      <c r="AP21" s="137" t="s">
        <v>760</v>
      </c>
      <c r="AQ21" s="137" t="s">
        <v>760</v>
      </c>
      <c r="AR21" s="137" t="s">
        <v>760</v>
      </c>
      <c r="AS21" s="137" t="s">
        <v>760</v>
      </c>
      <c r="AT21" s="137">
        <v>1</v>
      </c>
      <c r="AU21" s="137">
        <v>1</v>
      </c>
      <c r="AV21" s="137" t="s">
        <v>760</v>
      </c>
      <c r="AW21" s="167" t="s">
        <v>760</v>
      </c>
      <c r="AX21" s="203">
        <f t="shared" si="0"/>
        <v>3</v>
      </c>
      <c r="AY21" s="99">
        <v>1</v>
      </c>
      <c r="AZ21" s="137" t="s">
        <v>760</v>
      </c>
      <c r="BA21" s="137" t="s">
        <v>760</v>
      </c>
      <c r="BB21" s="137" t="s">
        <v>760</v>
      </c>
      <c r="BC21" s="137" t="s">
        <v>760</v>
      </c>
      <c r="BD21" s="137" t="s">
        <v>760</v>
      </c>
      <c r="BE21" s="137" t="s">
        <v>760</v>
      </c>
      <c r="BF21" s="137" t="s">
        <v>760</v>
      </c>
      <c r="BG21" s="137" t="s">
        <v>760</v>
      </c>
      <c r="BH21" s="137">
        <v>1</v>
      </c>
      <c r="BI21" s="137" t="s">
        <v>760</v>
      </c>
      <c r="BJ21" s="137" t="s">
        <v>760</v>
      </c>
      <c r="BK21" s="137" t="s">
        <v>760</v>
      </c>
      <c r="BL21" s="137" t="s">
        <v>760</v>
      </c>
      <c r="BM21" s="137" t="s">
        <v>760</v>
      </c>
      <c r="BN21" s="137" t="s">
        <v>760</v>
      </c>
      <c r="BO21" s="137" t="s">
        <v>760</v>
      </c>
      <c r="BP21" s="137" t="s">
        <v>760</v>
      </c>
      <c r="BQ21" s="167" t="s">
        <v>760</v>
      </c>
      <c r="BR21" s="203">
        <f>(SUM($AY21:$BQ21))+(COUNTIF($AY21:$BQ21,"X"))</f>
        <v>2</v>
      </c>
      <c r="BS21" s="203">
        <f t="shared" si="1"/>
        <v>5</v>
      </c>
    </row>
    <row r="22" spans="1:71" s="33" customFormat="1" ht="195" x14ac:dyDescent="0.25">
      <c r="A22" s="157" t="s">
        <v>384</v>
      </c>
      <c r="B22" s="72" t="s">
        <v>385</v>
      </c>
      <c r="C22" s="130" t="s">
        <v>373</v>
      </c>
      <c r="D22" s="7" t="s">
        <v>214</v>
      </c>
      <c r="E22" s="7" t="s">
        <v>214</v>
      </c>
      <c r="F22" s="7" t="s">
        <v>214</v>
      </c>
      <c r="G22" s="7" t="s">
        <v>214</v>
      </c>
      <c r="H22" s="7" t="s">
        <v>214</v>
      </c>
      <c r="I22" s="7" t="s">
        <v>210</v>
      </c>
      <c r="J22" s="72" t="s">
        <v>214</v>
      </c>
      <c r="K22" s="72" t="s">
        <v>214</v>
      </c>
      <c r="L22" s="7" t="s">
        <v>214</v>
      </c>
      <c r="M22" s="7" t="s">
        <v>210</v>
      </c>
      <c r="N22" s="72" t="s">
        <v>377</v>
      </c>
      <c r="O22" s="72" t="s">
        <v>379</v>
      </c>
      <c r="P22" s="72" t="s">
        <v>760</v>
      </c>
      <c r="Q22" s="72" t="s">
        <v>387</v>
      </c>
      <c r="R22" s="158" t="s">
        <v>760</v>
      </c>
      <c r="S22" s="33" t="s">
        <v>760</v>
      </c>
      <c r="T22" s="99">
        <v>1</v>
      </c>
      <c r="U22" s="137" t="s">
        <v>760</v>
      </c>
      <c r="V22" s="137" t="s">
        <v>760</v>
      </c>
      <c r="W22" s="137" t="s">
        <v>760</v>
      </c>
      <c r="X22" s="137" t="s">
        <v>760</v>
      </c>
      <c r="Y22" s="137" t="s">
        <v>760</v>
      </c>
      <c r="Z22" s="137" t="s">
        <v>760</v>
      </c>
      <c r="AA22" s="137" t="s">
        <v>760</v>
      </c>
      <c r="AB22" s="137" t="s">
        <v>760</v>
      </c>
      <c r="AC22" s="137" t="s">
        <v>760</v>
      </c>
      <c r="AD22" s="137" t="s">
        <v>760</v>
      </c>
      <c r="AE22" s="137" t="s">
        <v>760</v>
      </c>
      <c r="AF22" s="137" t="s">
        <v>760</v>
      </c>
      <c r="AG22" s="137" t="s">
        <v>760</v>
      </c>
      <c r="AH22" s="137" t="s">
        <v>760</v>
      </c>
      <c r="AI22" s="137" t="s">
        <v>760</v>
      </c>
      <c r="AJ22" s="137" t="s">
        <v>760</v>
      </c>
      <c r="AK22" s="137" t="s">
        <v>760</v>
      </c>
      <c r="AL22" s="137" t="s">
        <v>760</v>
      </c>
      <c r="AM22" s="137" t="s">
        <v>760</v>
      </c>
      <c r="AN22" s="137" t="s">
        <v>760</v>
      </c>
      <c r="AO22" s="137" t="s">
        <v>760</v>
      </c>
      <c r="AP22" s="137" t="s">
        <v>760</v>
      </c>
      <c r="AQ22" s="137" t="s">
        <v>760</v>
      </c>
      <c r="AR22" s="137" t="s">
        <v>760</v>
      </c>
      <c r="AS22" s="137" t="s">
        <v>760</v>
      </c>
      <c r="AT22" s="137">
        <v>1</v>
      </c>
      <c r="AU22" s="137">
        <v>1</v>
      </c>
      <c r="AV22" s="137" t="s">
        <v>760</v>
      </c>
      <c r="AW22" s="167" t="s">
        <v>760</v>
      </c>
      <c r="AX22" s="203">
        <f t="shared" si="0"/>
        <v>3</v>
      </c>
      <c r="AY22" s="99">
        <v>1</v>
      </c>
      <c r="AZ22" s="137" t="s">
        <v>760</v>
      </c>
      <c r="BA22" s="137" t="s">
        <v>760</v>
      </c>
      <c r="BB22" s="137" t="s">
        <v>760</v>
      </c>
      <c r="BC22" s="137" t="s">
        <v>760</v>
      </c>
      <c r="BD22" s="137" t="s">
        <v>760</v>
      </c>
      <c r="BE22" s="137" t="s">
        <v>760</v>
      </c>
      <c r="BF22" s="137" t="s">
        <v>760</v>
      </c>
      <c r="BG22" s="137" t="s">
        <v>760</v>
      </c>
      <c r="BH22" s="137">
        <v>1</v>
      </c>
      <c r="BI22" s="137" t="s">
        <v>760</v>
      </c>
      <c r="BJ22" s="137" t="s">
        <v>760</v>
      </c>
      <c r="BK22" s="137" t="s">
        <v>760</v>
      </c>
      <c r="BL22" s="137" t="s">
        <v>760</v>
      </c>
      <c r="BM22" s="137" t="s">
        <v>760</v>
      </c>
      <c r="BN22" s="137" t="s">
        <v>760</v>
      </c>
      <c r="BO22" s="137" t="s">
        <v>760</v>
      </c>
      <c r="BP22" s="137" t="s">
        <v>760</v>
      </c>
      <c r="BQ22" s="167" t="s">
        <v>760</v>
      </c>
      <c r="BR22" s="203">
        <f>(SUM($AY22:$BQ22))+(COUNTIF($AY22:$BQ22,"X"))</f>
        <v>2</v>
      </c>
      <c r="BS22" s="203">
        <f t="shared" si="1"/>
        <v>5</v>
      </c>
    </row>
    <row r="23" spans="1:71" s="33" customFormat="1" ht="165" x14ac:dyDescent="0.25">
      <c r="A23" s="157" t="s">
        <v>390</v>
      </c>
      <c r="B23" s="72" t="s">
        <v>391</v>
      </c>
      <c r="C23" s="130" t="s">
        <v>373</v>
      </c>
      <c r="D23" s="72" t="s">
        <v>214</v>
      </c>
      <c r="E23" s="72" t="s">
        <v>214</v>
      </c>
      <c r="F23" s="72" t="s">
        <v>214</v>
      </c>
      <c r="G23" s="72" t="s">
        <v>214</v>
      </c>
      <c r="H23" s="72" t="s">
        <v>214</v>
      </c>
      <c r="I23" s="72" t="s">
        <v>210</v>
      </c>
      <c r="J23" s="72" t="s">
        <v>214</v>
      </c>
      <c r="K23" s="72" t="s">
        <v>214</v>
      </c>
      <c r="L23" s="72" t="s">
        <v>214</v>
      </c>
      <c r="M23" s="72" t="s">
        <v>210</v>
      </c>
      <c r="N23" s="72" t="s">
        <v>377</v>
      </c>
      <c r="O23" s="72" t="s">
        <v>379</v>
      </c>
      <c r="P23" s="72" t="s">
        <v>760</v>
      </c>
      <c r="Q23" s="72" t="s">
        <v>760</v>
      </c>
      <c r="R23" s="158" t="s">
        <v>395</v>
      </c>
      <c r="S23" s="33" t="s">
        <v>760</v>
      </c>
      <c r="T23" s="99">
        <v>1</v>
      </c>
      <c r="U23" s="137" t="s">
        <v>760</v>
      </c>
      <c r="V23" s="137" t="s">
        <v>760</v>
      </c>
      <c r="W23" s="137" t="s">
        <v>760</v>
      </c>
      <c r="X23" s="137" t="s">
        <v>760</v>
      </c>
      <c r="Y23" s="137" t="s">
        <v>760</v>
      </c>
      <c r="Z23" s="137" t="s">
        <v>760</v>
      </c>
      <c r="AA23" s="137" t="s">
        <v>760</v>
      </c>
      <c r="AB23" s="137" t="s">
        <v>760</v>
      </c>
      <c r="AC23" s="137" t="s">
        <v>760</v>
      </c>
      <c r="AD23" s="137" t="s">
        <v>760</v>
      </c>
      <c r="AE23" s="137" t="s">
        <v>760</v>
      </c>
      <c r="AF23" s="137" t="s">
        <v>760</v>
      </c>
      <c r="AG23" s="137" t="s">
        <v>760</v>
      </c>
      <c r="AH23" s="137" t="s">
        <v>760</v>
      </c>
      <c r="AI23" s="137" t="s">
        <v>760</v>
      </c>
      <c r="AJ23" s="137" t="s">
        <v>760</v>
      </c>
      <c r="AK23" s="137" t="s">
        <v>760</v>
      </c>
      <c r="AL23" s="137" t="s">
        <v>760</v>
      </c>
      <c r="AM23" s="137" t="s">
        <v>760</v>
      </c>
      <c r="AN23" s="137" t="s">
        <v>760</v>
      </c>
      <c r="AO23" s="137" t="s">
        <v>760</v>
      </c>
      <c r="AP23" s="137" t="s">
        <v>760</v>
      </c>
      <c r="AQ23" s="137" t="s">
        <v>760</v>
      </c>
      <c r="AR23" s="137" t="s">
        <v>760</v>
      </c>
      <c r="AS23" s="137" t="s">
        <v>760</v>
      </c>
      <c r="AT23" s="137">
        <v>1</v>
      </c>
      <c r="AU23" s="137">
        <v>1</v>
      </c>
      <c r="AV23" s="137" t="s">
        <v>760</v>
      </c>
      <c r="AW23" s="167" t="s">
        <v>760</v>
      </c>
      <c r="AX23" s="203">
        <f t="shared" si="0"/>
        <v>3</v>
      </c>
      <c r="AY23" s="99" t="s">
        <v>760</v>
      </c>
      <c r="AZ23" s="137" t="s">
        <v>760</v>
      </c>
      <c r="BA23" s="137" t="s">
        <v>760</v>
      </c>
      <c r="BB23" s="137" t="s">
        <v>760</v>
      </c>
      <c r="BC23" s="137" t="s">
        <v>760</v>
      </c>
      <c r="BD23" s="137" t="s">
        <v>760</v>
      </c>
      <c r="BE23" s="137" t="s">
        <v>760</v>
      </c>
      <c r="BF23" s="137" t="s">
        <v>760</v>
      </c>
      <c r="BG23" s="137" t="s">
        <v>760</v>
      </c>
      <c r="BH23" s="137">
        <v>1</v>
      </c>
      <c r="BI23" s="137" t="s">
        <v>760</v>
      </c>
      <c r="BJ23" s="137" t="s">
        <v>760</v>
      </c>
      <c r="BK23" s="137" t="s">
        <v>760</v>
      </c>
      <c r="BL23" s="137" t="s">
        <v>760</v>
      </c>
      <c r="BM23" s="137" t="s">
        <v>760</v>
      </c>
      <c r="BN23" s="137" t="s">
        <v>760</v>
      </c>
      <c r="BO23" s="137" t="s">
        <v>760</v>
      </c>
      <c r="BP23" s="137" t="s">
        <v>760</v>
      </c>
      <c r="BQ23" s="167" t="s">
        <v>760</v>
      </c>
      <c r="BR23" s="203">
        <f>(SUM($AY23:$BQ23))+(COUNTIF($AY23:$BQ23,"X"))</f>
        <v>1</v>
      </c>
      <c r="BS23" s="203">
        <f t="shared" si="1"/>
        <v>4</v>
      </c>
    </row>
    <row r="24" spans="1:71" s="33" customFormat="1" ht="105" x14ac:dyDescent="0.25">
      <c r="A24" s="157" t="s">
        <v>400</v>
      </c>
      <c r="B24" s="72" t="s">
        <v>401</v>
      </c>
      <c r="C24" s="130" t="s">
        <v>265</v>
      </c>
      <c r="D24" s="7" t="s">
        <v>214</v>
      </c>
      <c r="E24" s="7" t="s">
        <v>214</v>
      </c>
      <c r="F24" s="7" t="s">
        <v>214</v>
      </c>
      <c r="G24" s="7" t="s">
        <v>214</v>
      </c>
      <c r="H24" s="7" t="s">
        <v>214</v>
      </c>
      <c r="I24" s="7" t="s">
        <v>214</v>
      </c>
      <c r="J24" s="72" t="s">
        <v>214</v>
      </c>
      <c r="K24" s="72" t="s">
        <v>214</v>
      </c>
      <c r="L24" s="7" t="s">
        <v>210</v>
      </c>
      <c r="M24" s="7" t="s">
        <v>214</v>
      </c>
      <c r="N24" s="72" t="s">
        <v>168</v>
      </c>
      <c r="O24" s="72" t="s">
        <v>760</v>
      </c>
      <c r="P24" s="72" t="s">
        <v>760</v>
      </c>
      <c r="Q24" s="72" t="s">
        <v>405</v>
      </c>
      <c r="R24" s="158" t="s">
        <v>406</v>
      </c>
      <c r="S24" s="33" t="s">
        <v>760</v>
      </c>
      <c r="T24" s="99" t="s">
        <v>760</v>
      </c>
      <c r="U24" s="137" t="s">
        <v>760</v>
      </c>
      <c r="V24" s="137" t="s">
        <v>760</v>
      </c>
      <c r="W24" s="137" t="s">
        <v>760</v>
      </c>
      <c r="X24" s="137" t="s">
        <v>760</v>
      </c>
      <c r="Y24" s="137" t="s">
        <v>760</v>
      </c>
      <c r="Z24" s="137" t="s">
        <v>760</v>
      </c>
      <c r="AA24" s="137" t="s">
        <v>760</v>
      </c>
      <c r="AB24" s="137" t="s">
        <v>760</v>
      </c>
      <c r="AC24" s="137" t="s">
        <v>760</v>
      </c>
      <c r="AD24" s="137" t="s">
        <v>760</v>
      </c>
      <c r="AE24" s="137" t="s">
        <v>760</v>
      </c>
      <c r="AF24" s="137">
        <v>1</v>
      </c>
      <c r="AG24" s="137">
        <v>1</v>
      </c>
      <c r="AH24" s="137" t="s">
        <v>760</v>
      </c>
      <c r="AI24" s="137" t="s">
        <v>760</v>
      </c>
      <c r="AJ24" s="137" t="s">
        <v>760</v>
      </c>
      <c r="AK24" s="137" t="s">
        <v>760</v>
      </c>
      <c r="AL24" s="137" t="s">
        <v>760</v>
      </c>
      <c r="AM24" s="137" t="s">
        <v>760</v>
      </c>
      <c r="AN24" s="137" t="s">
        <v>760</v>
      </c>
      <c r="AO24" s="137" t="s">
        <v>760</v>
      </c>
      <c r="AP24" s="137" t="s">
        <v>760</v>
      </c>
      <c r="AQ24" s="137" t="s">
        <v>760</v>
      </c>
      <c r="AR24" s="137" t="s">
        <v>760</v>
      </c>
      <c r="AS24" s="137" t="s">
        <v>760</v>
      </c>
      <c r="AT24" s="137" t="s">
        <v>760</v>
      </c>
      <c r="AU24" s="137" t="s">
        <v>760</v>
      </c>
      <c r="AV24" s="137" t="s">
        <v>760</v>
      </c>
      <c r="AW24" s="167" t="s">
        <v>760</v>
      </c>
      <c r="AX24" s="203">
        <f t="shared" si="0"/>
        <v>2</v>
      </c>
      <c r="AY24" s="99" t="s">
        <v>760</v>
      </c>
      <c r="AZ24" s="137" t="s">
        <v>760</v>
      </c>
      <c r="BA24" s="137" t="s">
        <v>760</v>
      </c>
      <c r="BB24" s="137">
        <v>1</v>
      </c>
      <c r="BC24" s="137" t="s">
        <v>760</v>
      </c>
      <c r="BD24" s="137" t="s">
        <v>760</v>
      </c>
      <c r="BE24" s="137">
        <v>1</v>
      </c>
      <c r="BF24" s="137" t="s">
        <v>760</v>
      </c>
      <c r="BG24" s="137" t="s">
        <v>760</v>
      </c>
      <c r="BH24" s="137" t="s">
        <v>760</v>
      </c>
      <c r="BI24" s="137" t="s">
        <v>760</v>
      </c>
      <c r="BJ24" s="137" t="s">
        <v>760</v>
      </c>
      <c r="BK24" s="137" t="s">
        <v>760</v>
      </c>
      <c r="BL24" s="137" t="s">
        <v>760</v>
      </c>
      <c r="BM24" s="137" t="s">
        <v>760</v>
      </c>
      <c r="BN24" s="137" t="s">
        <v>760</v>
      </c>
      <c r="BO24" s="137" t="s">
        <v>760</v>
      </c>
      <c r="BP24" s="137" t="s">
        <v>760</v>
      </c>
      <c r="BQ24" s="167" t="s">
        <v>760</v>
      </c>
      <c r="BR24" s="203">
        <f>(SUM($AY24:$BQ24))+(COUNTIF($AY24:$BQ24,"X"))</f>
        <v>2</v>
      </c>
      <c r="BS24" s="203">
        <f t="shared" si="1"/>
        <v>4</v>
      </c>
    </row>
    <row r="25" spans="1:71" s="35" customFormat="1" ht="255" x14ac:dyDescent="0.25">
      <c r="A25" s="157" t="s">
        <v>409</v>
      </c>
      <c r="B25" s="72" t="s">
        <v>410</v>
      </c>
      <c r="C25" s="130" t="s">
        <v>265</v>
      </c>
      <c r="D25" s="72" t="s">
        <v>214</v>
      </c>
      <c r="E25" s="72" t="s">
        <v>214</v>
      </c>
      <c r="F25" s="72" t="s">
        <v>214</v>
      </c>
      <c r="G25" s="72" t="s">
        <v>214</v>
      </c>
      <c r="H25" s="72" t="s">
        <v>214</v>
      </c>
      <c r="I25" s="72" t="s">
        <v>214</v>
      </c>
      <c r="J25" s="72" t="s">
        <v>214</v>
      </c>
      <c r="K25" s="72" t="s">
        <v>214</v>
      </c>
      <c r="L25" s="72" t="s">
        <v>210</v>
      </c>
      <c r="M25" s="72" t="s">
        <v>214</v>
      </c>
      <c r="N25" s="72" t="s">
        <v>168</v>
      </c>
      <c r="O25" s="72" t="s">
        <v>760</v>
      </c>
      <c r="P25" s="72" t="s">
        <v>760</v>
      </c>
      <c r="Q25" s="72" t="s">
        <v>405</v>
      </c>
      <c r="R25" s="158" t="s">
        <v>406</v>
      </c>
      <c r="S25" s="35" t="s">
        <v>760</v>
      </c>
      <c r="T25" s="105" t="s">
        <v>760</v>
      </c>
      <c r="U25" s="138" t="s">
        <v>760</v>
      </c>
      <c r="V25" s="138" t="s">
        <v>760</v>
      </c>
      <c r="W25" s="138" t="s">
        <v>760</v>
      </c>
      <c r="X25" s="138" t="s">
        <v>760</v>
      </c>
      <c r="Y25" s="138" t="s">
        <v>760</v>
      </c>
      <c r="Z25" s="138" t="s">
        <v>760</v>
      </c>
      <c r="AA25" s="138" t="s">
        <v>760</v>
      </c>
      <c r="AB25" s="138" t="s">
        <v>760</v>
      </c>
      <c r="AC25" s="138" t="s">
        <v>760</v>
      </c>
      <c r="AD25" s="138" t="s">
        <v>760</v>
      </c>
      <c r="AE25" s="138" t="s">
        <v>760</v>
      </c>
      <c r="AF25" s="138">
        <v>1</v>
      </c>
      <c r="AG25" s="138">
        <v>1</v>
      </c>
      <c r="AH25" s="138" t="s">
        <v>760</v>
      </c>
      <c r="AI25" s="138" t="s">
        <v>760</v>
      </c>
      <c r="AJ25" s="138" t="s">
        <v>760</v>
      </c>
      <c r="AK25" s="138" t="s">
        <v>760</v>
      </c>
      <c r="AL25" s="138" t="s">
        <v>760</v>
      </c>
      <c r="AM25" s="138" t="s">
        <v>760</v>
      </c>
      <c r="AN25" s="138" t="s">
        <v>760</v>
      </c>
      <c r="AO25" s="138" t="s">
        <v>760</v>
      </c>
      <c r="AP25" s="138" t="s">
        <v>760</v>
      </c>
      <c r="AQ25" s="138" t="s">
        <v>760</v>
      </c>
      <c r="AR25" s="138" t="s">
        <v>760</v>
      </c>
      <c r="AS25" s="138" t="s">
        <v>760</v>
      </c>
      <c r="AT25" s="138" t="s">
        <v>760</v>
      </c>
      <c r="AU25" s="138" t="s">
        <v>760</v>
      </c>
      <c r="AV25" s="138" t="s">
        <v>760</v>
      </c>
      <c r="AW25" s="168" t="s">
        <v>760</v>
      </c>
      <c r="AX25" s="204">
        <f t="shared" si="0"/>
        <v>2</v>
      </c>
      <c r="AY25" s="105" t="s">
        <v>760</v>
      </c>
      <c r="AZ25" s="138" t="s">
        <v>760</v>
      </c>
      <c r="BA25" s="138" t="s">
        <v>760</v>
      </c>
      <c r="BB25" s="138">
        <v>1</v>
      </c>
      <c r="BC25" s="138" t="s">
        <v>760</v>
      </c>
      <c r="BD25" s="138" t="s">
        <v>760</v>
      </c>
      <c r="BE25" s="138" t="s">
        <v>760</v>
      </c>
      <c r="BF25" s="138" t="s">
        <v>760</v>
      </c>
      <c r="BG25" s="138" t="s">
        <v>760</v>
      </c>
      <c r="BH25" s="138">
        <v>1</v>
      </c>
      <c r="BI25" s="138">
        <v>1</v>
      </c>
      <c r="BJ25" s="138" t="s">
        <v>760</v>
      </c>
      <c r="BK25" s="138" t="s">
        <v>760</v>
      </c>
      <c r="BL25" s="138" t="s">
        <v>760</v>
      </c>
      <c r="BM25" s="138" t="s">
        <v>760</v>
      </c>
      <c r="BN25" s="138" t="s">
        <v>760</v>
      </c>
      <c r="BO25" s="138" t="s">
        <v>760</v>
      </c>
      <c r="BP25" s="138" t="s">
        <v>760</v>
      </c>
      <c r="BQ25" s="168" t="s">
        <v>760</v>
      </c>
      <c r="BR25" s="204">
        <f>(SUM($AY25:$BQ25))+(COUNTIF($AY25:$BQ25,"X"))</f>
        <v>3</v>
      </c>
      <c r="BS25" s="204">
        <f t="shared" si="1"/>
        <v>5</v>
      </c>
    </row>
    <row r="26" spans="1:71" ht="195" x14ac:dyDescent="0.25">
      <c r="A26" s="157" t="s">
        <v>413</v>
      </c>
      <c r="B26" s="72" t="s">
        <v>414</v>
      </c>
      <c r="C26" s="130" t="s">
        <v>415</v>
      </c>
      <c r="D26" s="7" t="s">
        <v>760</v>
      </c>
      <c r="E26" s="7" t="s">
        <v>760</v>
      </c>
      <c r="F26" s="7" t="s">
        <v>760</v>
      </c>
      <c r="G26" s="7" t="s">
        <v>760</v>
      </c>
      <c r="H26" s="7" t="s">
        <v>760</v>
      </c>
      <c r="I26" s="7" t="s">
        <v>210</v>
      </c>
      <c r="J26" s="72" t="s">
        <v>210</v>
      </c>
      <c r="K26" s="72" t="s">
        <v>210</v>
      </c>
      <c r="L26" s="7" t="s">
        <v>760</v>
      </c>
      <c r="M26" s="7" t="s">
        <v>760</v>
      </c>
      <c r="N26" s="72" t="s">
        <v>760</v>
      </c>
      <c r="O26" s="72" t="s">
        <v>419</v>
      </c>
      <c r="P26" s="72" t="s">
        <v>760</v>
      </c>
      <c r="Q26" s="72" t="s">
        <v>760</v>
      </c>
      <c r="R26" s="158" t="s">
        <v>760</v>
      </c>
      <c r="S26" s="3" t="s">
        <v>760</v>
      </c>
      <c r="T26" s="102">
        <v>1</v>
      </c>
      <c r="U26" s="136" t="s">
        <v>760</v>
      </c>
      <c r="V26" s="136" t="s">
        <v>760</v>
      </c>
      <c r="W26" s="136" t="s">
        <v>760</v>
      </c>
      <c r="X26" s="136" t="s">
        <v>760</v>
      </c>
      <c r="Y26" s="136" t="s">
        <v>760</v>
      </c>
      <c r="Z26" s="136" t="s">
        <v>760</v>
      </c>
      <c r="AA26" s="136" t="s">
        <v>760</v>
      </c>
      <c r="AB26" s="136" t="s">
        <v>760</v>
      </c>
      <c r="AC26" s="136" t="s">
        <v>760</v>
      </c>
      <c r="AD26" s="136" t="s">
        <v>760</v>
      </c>
      <c r="AE26" s="136" t="s">
        <v>760</v>
      </c>
      <c r="AF26" s="136" t="s">
        <v>760</v>
      </c>
      <c r="AG26" s="136" t="s">
        <v>760</v>
      </c>
      <c r="AH26" s="136" t="s">
        <v>760</v>
      </c>
      <c r="AI26" s="136" t="s">
        <v>760</v>
      </c>
      <c r="AJ26" s="136">
        <v>1</v>
      </c>
      <c r="AK26" s="136" t="s">
        <v>760</v>
      </c>
      <c r="AL26" s="136" t="s">
        <v>760</v>
      </c>
      <c r="AM26" s="136" t="s">
        <v>760</v>
      </c>
      <c r="AN26" s="136" t="s">
        <v>760</v>
      </c>
      <c r="AO26" s="136" t="s">
        <v>760</v>
      </c>
      <c r="AP26" s="136" t="s">
        <v>760</v>
      </c>
      <c r="AQ26" s="136" t="s">
        <v>760</v>
      </c>
      <c r="AR26" s="136" t="s">
        <v>760</v>
      </c>
      <c r="AS26" s="136" t="s">
        <v>760</v>
      </c>
      <c r="AT26" s="136">
        <v>1</v>
      </c>
      <c r="AU26" s="136">
        <v>1</v>
      </c>
      <c r="AV26" s="136" t="s">
        <v>760</v>
      </c>
      <c r="AW26" s="166" t="s">
        <v>760</v>
      </c>
      <c r="AX26" s="202">
        <f t="shared" si="0"/>
        <v>4</v>
      </c>
      <c r="AY26" s="102" t="s">
        <v>760</v>
      </c>
      <c r="AZ26" s="136" t="s">
        <v>760</v>
      </c>
      <c r="BA26" s="136" t="s">
        <v>760</v>
      </c>
      <c r="BB26" s="136" t="s">
        <v>760</v>
      </c>
      <c r="BC26" s="136" t="s">
        <v>760</v>
      </c>
      <c r="BD26" s="136" t="s">
        <v>760</v>
      </c>
      <c r="BE26" s="136" t="s">
        <v>760</v>
      </c>
      <c r="BF26" s="136" t="s">
        <v>760</v>
      </c>
      <c r="BG26" s="136" t="s">
        <v>760</v>
      </c>
      <c r="BH26" s="136">
        <v>1</v>
      </c>
      <c r="BI26" s="136" t="s">
        <v>760</v>
      </c>
      <c r="BJ26" s="136">
        <v>1</v>
      </c>
      <c r="BK26" s="136">
        <v>1</v>
      </c>
      <c r="BL26" s="136" t="s">
        <v>760</v>
      </c>
      <c r="BM26" s="136" t="s">
        <v>760</v>
      </c>
      <c r="BN26" s="136" t="s">
        <v>760</v>
      </c>
      <c r="BO26" s="136" t="s">
        <v>760</v>
      </c>
      <c r="BP26" s="136" t="s">
        <v>760</v>
      </c>
      <c r="BQ26" s="166" t="s">
        <v>760</v>
      </c>
      <c r="BR26" s="202">
        <f>(SUM($AY26:$BQ26))+(COUNTIF($AY26:$BQ26,"X"))</f>
        <v>3</v>
      </c>
      <c r="BS26" s="202">
        <f t="shared" si="1"/>
        <v>7</v>
      </c>
    </row>
    <row r="27" spans="1:71" ht="75" x14ac:dyDescent="0.25">
      <c r="A27" s="157" t="s">
        <v>421</v>
      </c>
      <c r="B27" s="72" t="s">
        <v>422</v>
      </c>
      <c r="C27" s="130" t="s">
        <v>415</v>
      </c>
      <c r="D27" s="72" t="s">
        <v>760</v>
      </c>
      <c r="E27" s="72" t="s">
        <v>760</v>
      </c>
      <c r="F27" s="72" t="s">
        <v>760</v>
      </c>
      <c r="G27" s="72" t="s">
        <v>760</v>
      </c>
      <c r="H27" s="72" t="s">
        <v>760</v>
      </c>
      <c r="I27" s="72" t="s">
        <v>210</v>
      </c>
      <c r="J27" s="72" t="s">
        <v>210</v>
      </c>
      <c r="K27" s="72" t="s">
        <v>210</v>
      </c>
      <c r="L27" s="72" t="s">
        <v>760</v>
      </c>
      <c r="M27" s="72" t="s">
        <v>760</v>
      </c>
      <c r="N27" s="72" t="s">
        <v>760</v>
      </c>
      <c r="O27" s="72" t="s">
        <v>423</v>
      </c>
      <c r="P27" s="72" t="s">
        <v>760</v>
      </c>
      <c r="Q27" s="72" t="s">
        <v>760</v>
      </c>
      <c r="R27" s="158" t="s">
        <v>760</v>
      </c>
      <c r="S27" s="3" t="s">
        <v>760</v>
      </c>
      <c r="T27" s="102" t="s">
        <v>760</v>
      </c>
      <c r="U27" s="136" t="s">
        <v>760</v>
      </c>
      <c r="V27" s="136" t="s">
        <v>760</v>
      </c>
      <c r="W27" s="136" t="s">
        <v>760</v>
      </c>
      <c r="X27" s="136" t="s">
        <v>760</v>
      </c>
      <c r="Y27" s="136" t="s">
        <v>760</v>
      </c>
      <c r="Z27" s="136" t="s">
        <v>760</v>
      </c>
      <c r="AA27" s="136" t="s">
        <v>760</v>
      </c>
      <c r="AB27" s="136" t="s">
        <v>760</v>
      </c>
      <c r="AC27" s="136" t="s">
        <v>760</v>
      </c>
      <c r="AD27" s="136" t="s">
        <v>760</v>
      </c>
      <c r="AE27" s="136" t="s">
        <v>760</v>
      </c>
      <c r="AF27" s="136" t="s">
        <v>760</v>
      </c>
      <c r="AG27" s="136" t="s">
        <v>760</v>
      </c>
      <c r="AH27" s="136" t="s">
        <v>760</v>
      </c>
      <c r="AI27" s="136" t="s">
        <v>760</v>
      </c>
      <c r="AJ27" s="136">
        <v>1</v>
      </c>
      <c r="AK27" s="136" t="s">
        <v>760</v>
      </c>
      <c r="AL27" s="136" t="s">
        <v>760</v>
      </c>
      <c r="AM27" s="136" t="s">
        <v>760</v>
      </c>
      <c r="AN27" s="136" t="s">
        <v>760</v>
      </c>
      <c r="AO27" s="136" t="s">
        <v>760</v>
      </c>
      <c r="AP27" s="136" t="s">
        <v>760</v>
      </c>
      <c r="AQ27" s="136" t="s">
        <v>760</v>
      </c>
      <c r="AR27" s="136" t="s">
        <v>760</v>
      </c>
      <c r="AS27" s="136" t="s">
        <v>760</v>
      </c>
      <c r="AT27" s="136" t="s">
        <v>760</v>
      </c>
      <c r="AU27" s="136" t="s">
        <v>760</v>
      </c>
      <c r="AV27" s="136" t="s">
        <v>760</v>
      </c>
      <c r="AW27" s="166" t="s">
        <v>760</v>
      </c>
      <c r="AX27" s="202">
        <f t="shared" si="0"/>
        <v>1</v>
      </c>
      <c r="AY27" s="102" t="s">
        <v>760</v>
      </c>
      <c r="AZ27" s="136" t="s">
        <v>760</v>
      </c>
      <c r="BA27" s="136" t="s">
        <v>760</v>
      </c>
      <c r="BB27" s="136" t="s">
        <v>760</v>
      </c>
      <c r="BC27" s="136" t="s">
        <v>760</v>
      </c>
      <c r="BD27" s="136" t="s">
        <v>760</v>
      </c>
      <c r="BE27" s="136" t="s">
        <v>760</v>
      </c>
      <c r="BF27" s="136" t="s">
        <v>760</v>
      </c>
      <c r="BG27" s="136" t="s">
        <v>760</v>
      </c>
      <c r="BH27" s="136">
        <v>1</v>
      </c>
      <c r="BI27" s="136">
        <v>1</v>
      </c>
      <c r="BJ27" s="136" t="s">
        <v>760</v>
      </c>
      <c r="BK27" s="136">
        <v>1</v>
      </c>
      <c r="BL27" s="136" t="s">
        <v>760</v>
      </c>
      <c r="BM27" s="136" t="s">
        <v>760</v>
      </c>
      <c r="BN27" s="136" t="s">
        <v>760</v>
      </c>
      <c r="BO27" s="136" t="s">
        <v>760</v>
      </c>
      <c r="BP27" s="136" t="s">
        <v>760</v>
      </c>
      <c r="BQ27" s="166" t="s">
        <v>760</v>
      </c>
      <c r="BR27" s="202">
        <f>(SUM($AY27:$BQ27))+(COUNTIF($AY27:$BQ27,"X"))</f>
        <v>3</v>
      </c>
      <c r="BS27" s="202">
        <f t="shared" si="1"/>
        <v>4</v>
      </c>
    </row>
    <row r="28" spans="1:71" ht="135" x14ac:dyDescent="0.25">
      <c r="A28" s="157" t="s">
        <v>426</v>
      </c>
      <c r="B28" s="72" t="s">
        <v>427</v>
      </c>
      <c r="C28" s="130" t="s">
        <v>428</v>
      </c>
      <c r="D28" s="7" t="s">
        <v>210</v>
      </c>
      <c r="E28" s="7" t="s">
        <v>210</v>
      </c>
      <c r="F28" s="7" t="s">
        <v>210</v>
      </c>
      <c r="G28" s="7" t="s">
        <v>210</v>
      </c>
      <c r="H28" s="7" t="s">
        <v>210</v>
      </c>
      <c r="I28" s="7" t="s">
        <v>214</v>
      </c>
      <c r="J28" s="72" t="s">
        <v>210</v>
      </c>
      <c r="K28" s="72" t="s">
        <v>214</v>
      </c>
      <c r="L28" s="7" t="s">
        <v>210</v>
      </c>
      <c r="M28" s="7" t="s">
        <v>214</v>
      </c>
      <c r="N28" s="72" t="s">
        <v>760</v>
      </c>
      <c r="O28" s="72" t="s">
        <v>760</v>
      </c>
      <c r="P28" s="72" t="s">
        <v>760</v>
      </c>
      <c r="Q28" s="72" t="s">
        <v>760</v>
      </c>
      <c r="R28" s="158" t="s">
        <v>433</v>
      </c>
      <c r="S28" s="3" t="s">
        <v>760</v>
      </c>
      <c r="T28" s="102">
        <v>1</v>
      </c>
      <c r="U28" s="136" t="s">
        <v>760</v>
      </c>
      <c r="V28" s="136" t="s">
        <v>760</v>
      </c>
      <c r="W28" s="136" t="s">
        <v>760</v>
      </c>
      <c r="X28" s="136" t="s">
        <v>760</v>
      </c>
      <c r="Y28" s="136" t="s">
        <v>760</v>
      </c>
      <c r="Z28" s="136" t="s">
        <v>760</v>
      </c>
      <c r="AA28" s="136" t="s">
        <v>760</v>
      </c>
      <c r="AB28" s="136" t="s">
        <v>760</v>
      </c>
      <c r="AC28" s="136" t="s">
        <v>760</v>
      </c>
      <c r="AD28" s="136" t="s">
        <v>760</v>
      </c>
      <c r="AE28" s="136" t="s">
        <v>760</v>
      </c>
      <c r="AF28" s="136" t="s">
        <v>760</v>
      </c>
      <c r="AG28" s="136" t="s">
        <v>760</v>
      </c>
      <c r="AH28" s="136" t="s">
        <v>760</v>
      </c>
      <c r="AI28" s="136" t="s">
        <v>760</v>
      </c>
      <c r="AJ28" s="136" t="s">
        <v>760</v>
      </c>
      <c r="AK28" s="136" t="s">
        <v>760</v>
      </c>
      <c r="AL28" s="136" t="s">
        <v>760</v>
      </c>
      <c r="AM28" s="136" t="s">
        <v>760</v>
      </c>
      <c r="AN28" s="136" t="s">
        <v>760</v>
      </c>
      <c r="AO28" s="136" t="s">
        <v>760</v>
      </c>
      <c r="AP28" s="136" t="s">
        <v>760</v>
      </c>
      <c r="AQ28" s="136" t="s">
        <v>760</v>
      </c>
      <c r="AR28" s="136" t="s">
        <v>760</v>
      </c>
      <c r="AS28" s="136" t="s">
        <v>760</v>
      </c>
      <c r="AT28" s="136" t="s">
        <v>760</v>
      </c>
      <c r="AU28" s="136" t="s">
        <v>760</v>
      </c>
      <c r="AV28" s="136">
        <v>1</v>
      </c>
      <c r="AW28" s="166" t="s">
        <v>760</v>
      </c>
      <c r="AX28" s="202">
        <f t="shared" si="0"/>
        <v>2</v>
      </c>
      <c r="AY28" s="102" t="s">
        <v>760</v>
      </c>
      <c r="AZ28" s="136" t="s">
        <v>760</v>
      </c>
      <c r="BA28" s="136" t="s">
        <v>760</v>
      </c>
      <c r="BB28" s="136" t="s">
        <v>760</v>
      </c>
      <c r="BC28" s="136" t="s">
        <v>760</v>
      </c>
      <c r="BD28" s="136" t="s">
        <v>760</v>
      </c>
      <c r="BE28" s="136" t="s">
        <v>760</v>
      </c>
      <c r="BF28" s="136">
        <v>1</v>
      </c>
      <c r="BG28" s="136">
        <v>1</v>
      </c>
      <c r="BH28" s="136">
        <v>1</v>
      </c>
      <c r="BI28" s="136" t="s">
        <v>760</v>
      </c>
      <c r="BJ28" s="136" t="s">
        <v>760</v>
      </c>
      <c r="BK28" s="136" t="s">
        <v>760</v>
      </c>
      <c r="BL28" s="136" t="s">
        <v>760</v>
      </c>
      <c r="BM28" s="136" t="s">
        <v>760</v>
      </c>
      <c r="BN28" s="136" t="s">
        <v>760</v>
      </c>
      <c r="BO28" s="136" t="s">
        <v>760</v>
      </c>
      <c r="BP28" s="136" t="s">
        <v>760</v>
      </c>
      <c r="BQ28" s="166" t="s">
        <v>760</v>
      </c>
      <c r="BR28" s="202">
        <f>(SUM($AY28:$BQ28))+(COUNTIF($AY28:$BQ28,"X"))</f>
        <v>3</v>
      </c>
      <c r="BS28" s="202">
        <f t="shared" si="1"/>
        <v>5</v>
      </c>
    </row>
    <row r="29" spans="1:71" ht="90" x14ac:dyDescent="0.25">
      <c r="A29" s="157" t="s">
        <v>438</v>
      </c>
      <c r="B29" s="72" t="s">
        <v>439</v>
      </c>
      <c r="C29" s="130" t="s">
        <v>428</v>
      </c>
      <c r="D29" s="72" t="s">
        <v>210</v>
      </c>
      <c r="E29" s="72" t="s">
        <v>210</v>
      </c>
      <c r="F29" s="72" t="s">
        <v>210</v>
      </c>
      <c r="G29" s="72" t="s">
        <v>210</v>
      </c>
      <c r="H29" s="72" t="s">
        <v>210</v>
      </c>
      <c r="I29" s="72" t="s">
        <v>214</v>
      </c>
      <c r="J29" s="72" t="s">
        <v>210</v>
      </c>
      <c r="K29" s="72" t="s">
        <v>214</v>
      </c>
      <c r="L29" s="72" t="s">
        <v>210</v>
      </c>
      <c r="M29" s="72" t="s">
        <v>214</v>
      </c>
      <c r="N29" s="72" t="s">
        <v>760</v>
      </c>
      <c r="O29" s="72" t="s">
        <v>760</v>
      </c>
      <c r="P29" s="72" t="s">
        <v>760</v>
      </c>
      <c r="Q29" s="72" t="s">
        <v>760</v>
      </c>
      <c r="R29" s="158" t="s">
        <v>760</v>
      </c>
      <c r="S29" s="3" t="s">
        <v>760</v>
      </c>
      <c r="T29" s="102">
        <v>1</v>
      </c>
      <c r="U29" s="136" t="s">
        <v>760</v>
      </c>
      <c r="V29" s="136" t="s">
        <v>760</v>
      </c>
      <c r="W29" s="136" t="s">
        <v>760</v>
      </c>
      <c r="X29" s="136" t="s">
        <v>760</v>
      </c>
      <c r="Y29" s="136" t="s">
        <v>760</v>
      </c>
      <c r="Z29" s="136" t="s">
        <v>760</v>
      </c>
      <c r="AA29" s="136" t="s">
        <v>760</v>
      </c>
      <c r="AB29" s="136" t="s">
        <v>760</v>
      </c>
      <c r="AC29" s="136" t="s">
        <v>760</v>
      </c>
      <c r="AD29" s="136" t="s">
        <v>760</v>
      </c>
      <c r="AE29" s="136" t="s">
        <v>760</v>
      </c>
      <c r="AF29" s="136" t="s">
        <v>760</v>
      </c>
      <c r="AG29" s="136" t="s">
        <v>760</v>
      </c>
      <c r="AH29" s="136" t="s">
        <v>760</v>
      </c>
      <c r="AI29" s="136" t="s">
        <v>760</v>
      </c>
      <c r="AJ29" s="136" t="s">
        <v>760</v>
      </c>
      <c r="AK29" s="136" t="s">
        <v>760</v>
      </c>
      <c r="AL29" s="136" t="s">
        <v>760</v>
      </c>
      <c r="AM29" s="136" t="s">
        <v>760</v>
      </c>
      <c r="AN29" s="136" t="s">
        <v>760</v>
      </c>
      <c r="AO29" s="136" t="s">
        <v>760</v>
      </c>
      <c r="AP29" s="136" t="s">
        <v>760</v>
      </c>
      <c r="AQ29" s="136" t="s">
        <v>760</v>
      </c>
      <c r="AR29" s="136" t="s">
        <v>760</v>
      </c>
      <c r="AS29" s="136" t="s">
        <v>760</v>
      </c>
      <c r="AT29" s="136" t="s">
        <v>760</v>
      </c>
      <c r="AU29" s="136" t="s">
        <v>760</v>
      </c>
      <c r="AV29" s="136">
        <v>1</v>
      </c>
      <c r="AW29" s="166" t="s">
        <v>760</v>
      </c>
      <c r="AX29" s="202">
        <f t="shared" si="0"/>
        <v>2</v>
      </c>
      <c r="AY29" s="102" t="s">
        <v>760</v>
      </c>
      <c r="AZ29" s="136" t="s">
        <v>760</v>
      </c>
      <c r="BA29" s="136" t="s">
        <v>760</v>
      </c>
      <c r="BB29" s="136" t="s">
        <v>760</v>
      </c>
      <c r="BC29" s="136" t="s">
        <v>760</v>
      </c>
      <c r="BD29" s="136" t="s">
        <v>760</v>
      </c>
      <c r="BE29" s="136" t="s">
        <v>760</v>
      </c>
      <c r="BF29" s="136">
        <v>1</v>
      </c>
      <c r="BG29" s="136">
        <v>1</v>
      </c>
      <c r="BH29" s="136">
        <v>1</v>
      </c>
      <c r="BI29" s="136" t="s">
        <v>760</v>
      </c>
      <c r="BJ29" s="136" t="s">
        <v>760</v>
      </c>
      <c r="BK29" s="136" t="s">
        <v>760</v>
      </c>
      <c r="BL29" s="136" t="s">
        <v>760</v>
      </c>
      <c r="BM29" s="136" t="s">
        <v>760</v>
      </c>
      <c r="BN29" s="136" t="s">
        <v>760</v>
      </c>
      <c r="BO29" s="136" t="s">
        <v>760</v>
      </c>
      <c r="BP29" s="136" t="s">
        <v>760</v>
      </c>
      <c r="BQ29" s="166" t="s">
        <v>760</v>
      </c>
      <c r="BR29" s="202">
        <f>(SUM($AY29:$BQ29))+(COUNTIF($AY29:$BQ29,"X"))</f>
        <v>3</v>
      </c>
      <c r="BS29" s="202">
        <f t="shared" si="1"/>
        <v>5</v>
      </c>
    </row>
    <row r="30" spans="1:71" ht="90" x14ac:dyDescent="0.25">
      <c r="A30" s="157" t="s">
        <v>441</v>
      </c>
      <c r="B30" s="72" t="s">
        <v>442</v>
      </c>
      <c r="C30" s="130" t="s">
        <v>428</v>
      </c>
      <c r="D30" s="7" t="s">
        <v>210</v>
      </c>
      <c r="E30" s="7" t="s">
        <v>210</v>
      </c>
      <c r="F30" s="7" t="s">
        <v>210</v>
      </c>
      <c r="G30" s="7" t="s">
        <v>210</v>
      </c>
      <c r="H30" s="7" t="s">
        <v>210</v>
      </c>
      <c r="I30" s="7" t="s">
        <v>214</v>
      </c>
      <c r="J30" s="72" t="s">
        <v>214</v>
      </c>
      <c r="K30" s="72" t="s">
        <v>214</v>
      </c>
      <c r="L30" s="7" t="s">
        <v>210</v>
      </c>
      <c r="M30" s="7" t="s">
        <v>214</v>
      </c>
      <c r="N30" s="72" t="s">
        <v>760</v>
      </c>
      <c r="O30" s="72" t="s">
        <v>760</v>
      </c>
      <c r="P30" s="72" t="s">
        <v>760</v>
      </c>
      <c r="Q30" s="72" t="s">
        <v>760</v>
      </c>
      <c r="R30" s="158" t="s">
        <v>446</v>
      </c>
      <c r="S30" s="3" t="s">
        <v>760</v>
      </c>
      <c r="T30" s="102">
        <v>1</v>
      </c>
      <c r="U30" s="136" t="s">
        <v>760</v>
      </c>
      <c r="V30" s="136" t="s">
        <v>760</v>
      </c>
      <c r="W30" s="136" t="s">
        <v>760</v>
      </c>
      <c r="X30" s="136" t="s">
        <v>760</v>
      </c>
      <c r="Y30" s="136" t="s">
        <v>760</v>
      </c>
      <c r="Z30" s="136" t="s">
        <v>760</v>
      </c>
      <c r="AA30" s="136" t="s">
        <v>760</v>
      </c>
      <c r="AB30" s="136" t="s">
        <v>760</v>
      </c>
      <c r="AC30" s="136" t="s">
        <v>760</v>
      </c>
      <c r="AD30" s="136" t="s">
        <v>760</v>
      </c>
      <c r="AE30" s="136" t="s">
        <v>760</v>
      </c>
      <c r="AF30" s="136" t="s">
        <v>760</v>
      </c>
      <c r="AG30" s="136" t="s">
        <v>760</v>
      </c>
      <c r="AH30" s="136" t="s">
        <v>760</v>
      </c>
      <c r="AI30" s="136" t="s">
        <v>760</v>
      </c>
      <c r="AJ30" s="136" t="s">
        <v>760</v>
      </c>
      <c r="AK30" s="136" t="s">
        <v>760</v>
      </c>
      <c r="AL30" s="136" t="s">
        <v>760</v>
      </c>
      <c r="AM30" s="136" t="s">
        <v>760</v>
      </c>
      <c r="AN30" s="136" t="s">
        <v>760</v>
      </c>
      <c r="AO30" s="136" t="s">
        <v>760</v>
      </c>
      <c r="AP30" s="136" t="s">
        <v>760</v>
      </c>
      <c r="AQ30" s="136" t="s">
        <v>760</v>
      </c>
      <c r="AR30" s="136" t="s">
        <v>760</v>
      </c>
      <c r="AS30" s="136" t="s">
        <v>760</v>
      </c>
      <c r="AT30" s="136" t="s">
        <v>760</v>
      </c>
      <c r="AU30" s="136" t="s">
        <v>760</v>
      </c>
      <c r="AV30" s="136">
        <v>1</v>
      </c>
      <c r="AW30" s="166" t="s">
        <v>760</v>
      </c>
      <c r="AX30" s="202">
        <f t="shared" si="0"/>
        <v>2</v>
      </c>
      <c r="AY30" s="102" t="s">
        <v>760</v>
      </c>
      <c r="AZ30" s="136" t="s">
        <v>760</v>
      </c>
      <c r="BA30" s="136" t="s">
        <v>760</v>
      </c>
      <c r="BB30" s="136" t="s">
        <v>760</v>
      </c>
      <c r="BC30" s="136" t="s">
        <v>760</v>
      </c>
      <c r="BD30" s="136" t="s">
        <v>760</v>
      </c>
      <c r="BE30" s="136" t="s">
        <v>760</v>
      </c>
      <c r="BF30" s="136">
        <v>1</v>
      </c>
      <c r="BG30" s="136">
        <v>1</v>
      </c>
      <c r="BH30" s="136">
        <v>1</v>
      </c>
      <c r="BI30" s="136" t="s">
        <v>760</v>
      </c>
      <c r="BJ30" s="136" t="s">
        <v>760</v>
      </c>
      <c r="BK30" s="136" t="s">
        <v>760</v>
      </c>
      <c r="BL30" s="136" t="s">
        <v>760</v>
      </c>
      <c r="BM30" s="136" t="s">
        <v>760</v>
      </c>
      <c r="BN30" s="136" t="s">
        <v>760</v>
      </c>
      <c r="BO30" s="136" t="s">
        <v>760</v>
      </c>
      <c r="BP30" s="136" t="s">
        <v>760</v>
      </c>
      <c r="BQ30" s="166" t="s">
        <v>760</v>
      </c>
      <c r="BR30" s="202">
        <f>(SUM($AY30:$BQ30))+(COUNTIF($AY30:$BQ30,"X"))</f>
        <v>3</v>
      </c>
      <c r="BS30" s="202">
        <f t="shared" si="1"/>
        <v>5</v>
      </c>
    </row>
    <row r="31" spans="1:71" ht="90" x14ac:dyDescent="0.25">
      <c r="A31" s="157" t="s">
        <v>451</v>
      </c>
      <c r="B31" s="72" t="s">
        <v>452</v>
      </c>
      <c r="C31" s="130" t="s">
        <v>428</v>
      </c>
      <c r="D31" s="72" t="s">
        <v>210</v>
      </c>
      <c r="E31" s="72" t="s">
        <v>210</v>
      </c>
      <c r="F31" s="72" t="s">
        <v>210</v>
      </c>
      <c r="G31" s="72" t="s">
        <v>210</v>
      </c>
      <c r="H31" s="72" t="s">
        <v>210</v>
      </c>
      <c r="I31" s="72" t="s">
        <v>214</v>
      </c>
      <c r="J31" s="72" t="s">
        <v>214</v>
      </c>
      <c r="K31" s="72" t="s">
        <v>214</v>
      </c>
      <c r="L31" s="72" t="s">
        <v>210</v>
      </c>
      <c r="M31" s="72" t="s">
        <v>214</v>
      </c>
      <c r="N31" s="72" t="s">
        <v>760</v>
      </c>
      <c r="O31" s="72" t="s">
        <v>760</v>
      </c>
      <c r="P31" s="72" t="s">
        <v>760</v>
      </c>
      <c r="Q31" s="72" t="s">
        <v>760</v>
      </c>
      <c r="R31" s="158" t="s">
        <v>760</v>
      </c>
      <c r="S31" s="3" t="s">
        <v>760</v>
      </c>
      <c r="T31" s="102">
        <v>1</v>
      </c>
      <c r="U31" s="136" t="s">
        <v>760</v>
      </c>
      <c r="V31" s="136" t="s">
        <v>760</v>
      </c>
      <c r="W31" s="136" t="s">
        <v>760</v>
      </c>
      <c r="X31" s="136" t="s">
        <v>760</v>
      </c>
      <c r="Y31" s="136" t="s">
        <v>760</v>
      </c>
      <c r="Z31" s="136" t="s">
        <v>760</v>
      </c>
      <c r="AA31" s="136" t="s">
        <v>760</v>
      </c>
      <c r="AB31" s="136" t="s">
        <v>760</v>
      </c>
      <c r="AC31" s="136" t="s">
        <v>760</v>
      </c>
      <c r="AD31" s="136" t="s">
        <v>760</v>
      </c>
      <c r="AE31" s="136" t="s">
        <v>760</v>
      </c>
      <c r="AF31" s="136" t="s">
        <v>760</v>
      </c>
      <c r="AG31" s="136" t="s">
        <v>760</v>
      </c>
      <c r="AH31" s="136" t="s">
        <v>760</v>
      </c>
      <c r="AI31" s="136" t="s">
        <v>760</v>
      </c>
      <c r="AJ31" s="136" t="s">
        <v>760</v>
      </c>
      <c r="AK31" s="136" t="s">
        <v>760</v>
      </c>
      <c r="AL31" s="136" t="s">
        <v>760</v>
      </c>
      <c r="AM31" s="136" t="s">
        <v>760</v>
      </c>
      <c r="AN31" s="136" t="s">
        <v>760</v>
      </c>
      <c r="AO31" s="136" t="s">
        <v>760</v>
      </c>
      <c r="AP31" s="136" t="s">
        <v>760</v>
      </c>
      <c r="AQ31" s="136" t="s">
        <v>760</v>
      </c>
      <c r="AR31" s="136" t="s">
        <v>760</v>
      </c>
      <c r="AS31" s="136" t="s">
        <v>760</v>
      </c>
      <c r="AT31" s="136" t="s">
        <v>760</v>
      </c>
      <c r="AU31" s="136" t="s">
        <v>760</v>
      </c>
      <c r="AV31" s="136">
        <v>1</v>
      </c>
      <c r="AW31" s="166" t="s">
        <v>760</v>
      </c>
      <c r="AX31" s="202">
        <f t="shared" si="0"/>
        <v>2</v>
      </c>
      <c r="AY31" s="102" t="s">
        <v>760</v>
      </c>
      <c r="AZ31" s="136" t="s">
        <v>760</v>
      </c>
      <c r="BA31" s="136" t="s">
        <v>760</v>
      </c>
      <c r="BB31" s="136" t="s">
        <v>760</v>
      </c>
      <c r="BC31" s="136" t="s">
        <v>760</v>
      </c>
      <c r="BD31" s="136" t="s">
        <v>760</v>
      </c>
      <c r="BE31" s="136" t="s">
        <v>760</v>
      </c>
      <c r="BF31" s="136">
        <v>1</v>
      </c>
      <c r="BG31" s="136">
        <v>1</v>
      </c>
      <c r="BH31" s="136">
        <v>1</v>
      </c>
      <c r="BI31" s="136" t="s">
        <v>760</v>
      </c>
      <c r="BJ31" s="136" t="s">
        <v>760</v>
      </c>
      <c r="BK31" s="136" t="s">
        <v>760</v>
      </c>
      <c r="BL31" s="136" t="s">
        <v>760</v>
      </c>
      <c r="BM31" s="136" t="s">
        <v>760</v>
      </c>
      <c r="BN31" s="136" t="s">
        <v>760</v>
      </c>
      <c r="BO31" s="136" t="s">
        <v>760</v>
      </c>
      <c r="BP31" s="136" t="s">
        <v>760</v>
      </c>
      <c r="BQ31" s="166" t="s">
        <v>760</v>
      </c>
      <c r="BR31" s="202">
        <f>(SUM($AY31:$BQ31))+(COUNTIF($AY31:$BQ31,"X"))</f>
        <v>3</v>
      </c>
      <c r="BS31" s="202">
        <f t="shared" si="1"/>
        <v>5</v>
      </c>
    </row>
    <row r="32" spans="1:71" ht="90" x14ac:dyDescent="0.25">
      <c r="A32" s="157" t="s">
        <v>454</v>
      </c>
      <c r="B32" s="72" t="s">
        <v>455</v>
      </c>
      <c r="C32" s="130" t="s">
        <v>428</v>
      </c>
      <c r="D32" s="7" t="s">
        <v>210</v>
      </c>
      <c r="E32" s="7" t="s">
        <v>210</v>
      </c>
      <c r="F32" s="7" t="s">
        <v>210</v>
      </c>
      <c r="G32" s="7" t="s">
        <v>210</v>
      </c>
      <c r="H32" s="7" t="s">
        <v>210</v>
      </c>
      <c r="I32" s="7" t="s">
        <v>214</v>
      </c>
      <c r="J32" s="72" t="s">
        <v>214</v>
      </c>
      <c r="K32" s="72" t="s">
        <v>214</v>
      </c>
      <c r="L32" s="7" t="s">
        <v>210</v>
      </c>
      <c r="M32" s="7" t="s">
        <v>214</v>
      </c>
      <c r="N32" s="72" t="s">
        <v>760</v>
      </c>
      <c r="O32" s="72" t="s">
        <v>760</v>
      </c>
      <c r="P32" s="72" t="s">
        <v>760</v>
      </c>
      <c r="Q32" s="72" t="s">
        <v>760</v>
      </c>
      <c r="R32" s="158" t="s">
        <v>760</v>
      </c>
      <c r="S32" s="3" t="s">
        <v>760</v>
      </c>
      <c r="T32" s="102">
        <v>1</v>
      </c>
      <c r="U32" s="136" t="s">
        <v>760</v>
      </c>
      <c r="V32" s="136" t="s">
        <v>760</v>
      </c>
      <c r="W32" s="136" t="s">
        <v>760</v>
      </c>
      <c r="X32" s="136" t="s">
        <v>760</v>
      </c>
      <c r="Y32" s="136" t="s">
        <v>760</v>
      </c>
      <c r="Z32" s="136" t="s">
        <v>760</v>
      </c>
      <c r="AA32" s="136" t="s">
        <v>760</v>
      </c>
      <c r="AB32" s="136" t="s">
        <v>760</v>
      </c>
      <c r="AC32" s="136" t="s">
        <v>760</v>
      </c>
      <c r="AD32" s="136" t="s">
        <v>760</v>
      </c>
      <c r="AE32" s="136" t="s">
        <v>760</v>
      </c>
      <c r="AF32" s="136" t="s">
        <v>760</v>
      </c>
      <c r="AG32" s="136" t="s">
        <v>760</v>
      </c>
      <c r="AH32" s="136" t="s">
        <v>760</v>
      </c>
      <c r="AI32" s="136" t="s">
        <v>760</v>
      </c>
      <c r="AJ32" s="136" t="s">
        <v>760</v>
      </c>
      <c r="AK32" s="136" t="s">
        <v>760</v>
      </c>
      <c r="AL32" s="136" t="s">
        <v>760</v>
      </c>
      <c r="AM32" s="136" t="s">
        <v>760</v>
      </c>
      <c r="AN32" s="136" t="s">
        <v>760</v>
      </c>
      <c r="AO32" s="136" t="s">
        <v>760</v>
      </c>
      <c r="AP32" s="136" t="s">
        <v>760</v>
      </c>
      <c r="AQ32" s="136" t="s">
        <v>760</v>
      </c>
      <c r="AR32" s="136" t="s">
        <v>760</v>
      </c>
      <c r="AS32" s="136" t="s">
        <v>760</v>
      </c>
      <c r="AT32" s="136" t="s">
        <v>760</v>
      </c>
      <c r="AU32" s="136" t="s">
        <v>760</v>
      </c>
      <c r="AV32" s="136">
        <v>1</v>
      </c>
      <c r="AW32" s="166" t="s">
        <v>760</v>
      </c>
      <c r="AX32" s="202">
        <f t="shared" si="0"/>
        <v>2</v>
      </c>
      <c r="AY32" s="102" t="s">
        <v>760</v>
      </c>
      <c r="AZ32" s="136" t="s">
        <v>760</v>
      </c>
      <c r="BA32" s="136" t="s">
        <v>760</v>
      </c>
      <c r="BB32" s="136" t="s">
        <v>760</v>
      </c>
      <c r="BC32" s="136" t="s">
        <v>760</v>
      </c>
      <c r="BD32" s="136" t="s">
        <v>760</v>
      </c>
      <c r="BE32" s="136" t="s">
        <v>760</v>
      </c>
      <c r="BF32" s="136">
        <v>1</v>
      </c>
      <c r="BG32" s="136">
        <v>1</v>
      </c>
      <c r="BH32" s="136">
        <v>1</v>
      </c>
      <c r="BI32" s="136" t="s">
        <v>760</v>
      </c>
      <c r="BJ32" s="136" t="s">
        <v>760</v>
      </c>
      <c r="BK32" s="136" t="s">
        <v>760</v>
      </c>
      <c r="BL32" s="136" t="s">
        <v>760</v>
      </c>
      <c r="BM32" s="136" t="s">
        <v>760</v>
      </c>
      <c r="BN32" s="136" t="s">
        <v>760</v>
      </c>
      <c r="BO32" s="136" t="s">
        <v>760</v>
      </c>
      <c r="BP32" s="136" t="s">
        <v>760</v>
      </c>
      <c r="BQ32" s="166" t="s">
        <v>760</v>
      </c>
      <c r="BR32" s="202">
        <f>(SUM($AY32:$BQ32))+(COUNTIF($AY32:$BQ32,"X"))</f>
        <v>3</v>
      </c>
      <c r="BS32" s="202">
        <f t="shared" si="1"/>
        <v>5</v>
      </c>
    </row>
    <row r="33" spans="1:71" ht="75" x14ac:dyDescent="0.25">
      <c r="A33" s="157" t="s">
        <v>457</v>
      </c>
      <c r="B33" s="72" t="s">
        <v>458</v>
      </c>
      <c r="C33" s="130" t="s">
        <v>246</v>
      </c>
      <c r="D33" s="7" t="s">
        <v>214</v>
      </c>
      <c r="E33" s="7" t="s">
        <v>214</v>
      </c>
      <c r="F33" s="7" t="s">
        <v>214</v>
      </c>
      <c r="G33" s="7" t="s">
        <v>214</v>
      </c>
      <c r="H33" s="7" t="s">
        <v>214</v>
      </c>
      <c r="I33" s="7" t="s">
        <v>214</v>
      </c>
      <c r="J33" s="72" t="s">
        <v>214</v>
      </c>
      <c r="K33" s="72" t="s">
        <v>214</v>
      </c>
      <c r="L33" s="7" t="s">
        <v>214</v>
      </c>
      <c r="M33" s="7" t="s">
        <v>210</v>
      </c>
      <c r="N33" s="72" t="s">
        <v>459</v>
      </c>
      <c r="O33" s="72" t="s">
        <v>460</v>
      </c>
      <c r="P33" s="72" t="s">
        <v>760</v>
      </c>
      <c r="Q33" s="72" t="s">
        <v>254</v>
      </c>
      <c r="R33" s="158" t="s">
        <v>258</v>
      </c>
      <c r="S33" s="3" t="s">
        <v>760</v>
      </c>
      <c r="T33" s="102" t="s">
        <v>760</v>
      </c>
      <c r="U33" s="136" t="s">
        <v>760</v>
      </c>
      <c r="V33" s="136" t="s">
        <v>760</v>
      </c>
      <c r="W33" s="136" t="s">
        <v>760</v>
      </c>
      <c r="X33" s="136" t="s">
        <v>760</v>
      </c>
      <c r="Y33" s="136">
        <v>1</v>
      </c>
      <c r="Z33" s="136" t="s">
        <v>760</v>
      </c>
      <c r="AA33" s="136" t="s">
        <v>760</v>
      </c>
      <c r="AB33" s="136" t="s">
        <v>760</v>
      </c>
      <c r="AC33" s="136" t="s">
        <v>760</v>
      </c>
      <c r="AD33" s="136" t="s">
        <v>760</v>
      </c>
      <c r="AE33" s="136" t="s">
        <v>760</v>
      </c>
      <c r="AF33" s="136" t="s">
        <v>760</v>
      </c>
      <c r="AG33" s="136" t="s">
        <v>760</v>
      </c>
      <c r="AH33" s="136" t="s">
        <v>760</v>
      </c>
      <c r="AI33" s="136" t="s">
        <v>760</v>
      </c>
      <c r="AJ33" s="136" t="s">
        <v>760</v>
      </c>
      <c r="AK33" s="136" t="s">
        <v>760</v>
      </c>
      <c r="AL33" s="136" t="s">
        <v>760</v>
      </c>
      <c r="AM33" s="136" t="s">
        <v>760</v>
      </c>
      <c r="AN33" s="136" t="s">
        <v>760</v>
      </c>
      <c r="AO33" s="136" t="s">
        <v>760</v>
      </c>
      <c r="AP33" s="136" t="s">
        <v>760</v>
      </c>
      <c r="AQ33" s="136" t="s">
        <v>760</v>
      </c>
      <c r="AR33" s="136" t="s">
        <v>760</v>
      </c>
      <c r="AS33" s="136" t="s">
        <v>760</v>
      </c>
      <c r="AT33" s="136" t="s">
        <v>760</v>
      </c>
      <c r="AU33" s="136" t="s">
        <v>760</v>
      </c>
      <c r="AV33" s="136" t="s">
        <v>760</v>
      </c>
      <c r="AW33" s="166" t="s">
        <v>760</v>
      </c>
      <c r="AX33" s="202">
        <f t="shared" si="0"/>
        <v>1</v>
      </c>
      <c r="AY33" s="102" t="s">
        <v>760</v>
      </c>
      <c r="AZ33" s="136" t="s">
        <v>760</v>
      </c>
      <c r="BA33" s="136" t="s">
        <v>760</v>
      </c>
      <c r="BB33" s="136" t="s">
        <v>760</v>
      </c>
      <c r="BC33" s="136" t="s">
        <v>760</v>
      </c>
      <c r="BD33" s="136" t="s">
        <v>760</v>
      </c>
      <c r="BE33" s="136" t="s">
        <v>760</v>
      </c>
      <c r="BF33" s="136" t="s">
        <v>760</v>
      </c>
      <c r="BG33" s="136" t="s">
        <v>760</v>
      </c>
      <c r="BH33" s="136" t="s">
        <v>760</v>
      </c>
      <c r="BI33" s="136">
        <v>1</v>
      </c>
      <c r="BJ33" s="136" t="s">
        <v>760</v>
      </c>
      <c r="BK33" s="136" t="s">
        <v>760</v>
      </c>
      <c r="BL33" s="136" t="s">
        <v>760</v>
      </c>
      <c r="BM33" s="136" t="s">
        <v>760</v>
      </c>
      <c r="BN33" s="136" t="s">
        <v>760</v>
      </c>
      <c r="BO33" s="136" t="s">
        <v>760</v>
      </c>
      <c r="BP33" s="136" t="s">
        <v>760</v>
      </c>
      <c r="BQ33" s="166" t="s">
        <v>760</v>
      </c>
      <c r="BR33" s="202">
        <f>(SUM($AY33:$BQ33))+(COUNTIF($AY33:$BQ33,"X"))</f>
        <v>1</v>
      </c>
      <c r="BS33" s="202">
        <f t="shared" si="1"/>
        <v>2</v>
      </c>
    </row>
    <row r="34" spans="1:71" ht="196.5" customHeight="1" x14ac:dyDescent="0.25">
      <c r="A34" s="157" t="s">
        <v>464</v>
      </c>
      <c r="B34" s="72" t="s">
        <v>465</v>
      </c>
      <c r="C34" s="130" t="s">
        <v>246</v>
      </c>
      <c r="D34" s="72" t="s">
        <v>214</v>
      </c>
      <c r="E34" s="72" t="s">
        <v>214</v>
      </c>
      <c r="F34" s="72" t="s">
        <v>214</v>
      </c>
      <c r="G34" s="72" t="s">
        <v>214</v>
      </c>
      <c r="H34" s="72" t="s">
        <v>214</v>
      </c>
      <c r="I34" s="72" t="s">
        <v>210</v>
      </c>
      <c r="J34" s="72" t="s">
        <v>210</v>
      </c>
      <c r="K34" s="72" t="s">
        <v>214</v>
      </c>
      <c r="L34" s="72" t="s">
        <v>210</v>
      </c>
      <c r="M34" s="72" t="s">
        <v>210</v>
      </c>
      <c r="N34" s="72" t="s">
        <v>466</v>
      </c>
      <c r="O34" s="72" t="s">
        <v>467</v>
      </c>
      <c r="P34" s="72" t="s">
        <v>760</v>
      </c>
      <c r="Q34" s="72" t="s">
        <v>468</v>
      </c>
      <c r="R34" s="158" t="s">
        <v>760</v>
      </c>
      <c r="S34" s="3" t="s">
        <v>760</v>
      </c>
      <c r="T34" s="102">
        <v>1</v>
      </c>
      <c r="U34" s="136" t="s">
        <v>760</v>
      </c>
      <c r="V34" s="136" t="s">
        <v>760</v>
      </c>
      <c r="W34" s="136" t="s">
        <v>760</v>
      </c>
      <c r="X34" s="136">
        <v>1</v>
      </c>
      <c r="Y34" s="136">
        <v>1</v>
      </c>
      <c r="Z34" s="136">
        <v>1</v>
      </c>
      <c r="AA34" s="136" t="s">
        <v>760</v>
      </c>
      <c r="AB34" s="136" t="s">
        <v>760</v>
      </c>
      <c r="AC34" s="136" t="s">
        <v>760</v>
      </c>
      <c r="AD34" s="136" t="s">
        <v>760</v>
      </c>
      <c r="AE34" s="136" t="s">
        <v>760</v>
      </c>
      <c r="AF34" s="136" t="s">
        <v>760</v>
      </c>
      <c r="AG34" s="136" t="s">
        <v>760</v>
      </c>
      <c r="AH34" s="136" t="s">
        <v>760</v>
      </c>
      <c r="AI34" s="136" t="s">
        <v>760</v>
      </c>
      <c r="AJ34" s="136" t="s">
        <v>760</v>
      </c>
      <c r="AK34" s="136" t="s">
        <v>760</v>
      </c>
      <c r="AL34" s="136" t="s">
        <v>760</v>
      </c>
      <c r="AM34" s="136" t="s">
        <v>760</v>
      </c>
      <c r="AN34" s="136" t="s">
        <v>760</v>
      </c>
      <c r="AO34" s="136" t="s">
        <v>760</v>
      </c>
      <c r="AP34" s="136" t="s">
        <v>760</v>
      </c>
      <c r="AQ34" s="136" t="s">
        <v>760</v>
      </c>
      <c r="AR34" s="136" t="s">
        <v>760</v>
      </c>
      <c r="AS34" s="136" t="s">
        <v>760</v>
      </c>
      <c r="AT34" s="136" t="s">
        <v>760</v>
      </c>
      <c r="AU34" s="136" t="s">
        <v>760</v>
      </c>
      <c r="AV34" s="136" t="s">
        <v>760</v>
      </c>
      <c r="AW34" s="166" t="s">
        <v>760</v>
      </c>
      <c r="AX34" s="202">
        <f t="shared" si="0"/>
        <v>4</v>
      </c>
      <c r="AY34" s="102" t="s">
        <v>760</v>
      </c>
      <c r="AZ34" s="136" t="s">
        <v>760</v>
      </c>
      <c r="BA34" s="136" t="s">
        <v>760</v>
      </c>
      <c r="BB34" s="136" t="s">
        <v>760</v>
      </c>
      <c r="BC34" s="136" t="s">
        <v>760</v>
      </c>
      <c r="BD34" s="136">
        <v>1</v>
      </c>
      <c r="BE34" s="136" t="s">
        <v>760</v>
      </c>
      <c r="BF34" s="136" t="s">
        <v>760</v>
      </c>
      <c r="BG34" s="136" t="s">
        <v>760</v>
      </c>
      <c r="BH34" s="136">
        <v>1</v>
      </c>
      <c r="BI34" s="136">
        <v>1</v>
      </c>
      <c r="BJ34" s="136">
        <v>1</v>
      </c>
      <c r="BK34" s="136" t="s">
        <v>760</v>
      </c>
      <c r="BL34" s="136" t="s">
        <v>760</v>
      </c>
      <c r="BM34" s="136" t="s">
        <v>760</v>
      </c>
      <c r="BN34" s="136" t="s">
        <v>760</v>
      </c>
      <c r="BO34" s="136" t="s">
        <v>760</v>
      </c>
      <c r="BP34" s="136" t="s">
        <v>760</v>
      </c>
      <c r="BQ34" s="166" t="s">
        <v>760</v>
      </c>
      <c r="BR34" s="202">
        <f>(SUM($AY34:$BQ34))+(COUNTIF($AY34:$BQ34,"X"))</f>
        <v>4</v>
      </c>
      <c r="BS34" s="202">
        <f t="shared" si="1"/>
        <v>8</v>
      </c>
    </row>
    <row r="35" spans="1:71" ht="129.75" customHeight="1" x14ac:dyDescent="0.25">
      <c r="A35" s="155" t="s">
        <v>471</v>
      </c>
      <c r="B35" s="127" t="s">
        <v>472</v>
      </c>
      <c r="C35" s="128" t="s">
        <v>206</v>
      </c>
      <c r="D35" s="127" t="s">
        <v>760</v>
      </c>
      <c r="E35" s="127" t="s">
        <v>760</v>
      </c>
      <c r="F35" s="127" t="s">
        <v>760</v>
      </c>
      <c r="G35" s="127" t="s">
        <v>760</v>
      </c>
      <c r="H35" s="127" t="s">
        <v>760</v>
      </c>
      <c r="I35" s="127" t="s">
        <v>760</v>
      </c>
      <c r="J35" s="127" t="s">
        <v>760</v>
      </c>
      <c r="K35" s="127" t="s">
        <v>760</v>
      </c>
      <c r="L35" s="127" t="s">
        <v>760</v>
      </c>
      <c r="M35" s="128" t="s">
        <v>210</v>
      </c>
      <c r="N35" s="128" t="s">
        <v>473</v>
      </c>
      <c r="O35" s="128" t="s">
        <v>474</v>
      </c>
      <c r="P35" s="128" t="s">
        <v>760</v>
      </c>
      <c r="Q35" s="128" t="s">
        <v>475</v>
      </c>
      <c r="R35" s="156" t="s">
        <v>476</v>
      </c>
      <c r="S35" s="3" t="s">
        <v>760</v>
      </c>
      <c r="T35" s="102">
        <v>1</v>
      </c>
      <c r="U35" s="136" t="s">
        <v>760</v>
      </c>
      <c r="V35" s="136">
        <v>1</v>
      </c>
      <c r="W35" s="136">
        <v>1</v>
      </c>
      <c r="X35" s="136" t="s">
        <v>760</v>
      </c>
      <c r="Y35" s="136" t="s">
        <v>760</v>
      </c>
      <c r="Z35" s="136" t="s">
        <v>760</v>
      </c>
      <c r="AA35" s="136" t="s">
        <v>760</v>
      </c>
      <c r="AB35" s="136" t="s">
        <v>760</v>
      </c>
      <c r="AC35" s="136" t="s">
        <v>760</v>
      </c>
      <c r="AD35" s="136" t="s">
        <v>760</v>
      </c>
      <c r="AE35" s="136" t="s">
        <v>760</v>
      </c>
      <c r="AF35" s="136" t="s">
        <v>760</v>
      </c>
      <c r="AG35" s="136" t="s">
        <v>760</v>
      </c>
      <c r="AH35" s="136" t="s">
        <v>760</v>
      </c>
      <c r="AI35" s="136" t="s">
        <v>760</v>
      </c>
      <c r="AJ35" s="136" t="s">
        <v>760</v>
      </c>
      <c r="AK35" s="136" t="s">
        <v>760</v>
      </c>
      <c r="AL35" s="136" t="s">
        <v>760</v>
      </c>
      <c r="AM35" s="136">
        <v>1</v>
      </c>
      <c r="AN35" s="136">
        <v>1</v>
      </c>
      <c r="AO35" s="136" t="s">
        <v>760</v>
      </c>
      <c r="AP35" s="136" t="s">
        <v>760</v>
      </c>
      <c r="AQ35" s="136" t="s">
        <v>760</v>
      </c>
      <c r="AR35" s="136" t="s">
        <v>760</v>
      </c>
      <c r="AS35" s="136" t="s">
        <v>760</v>
      </c>
      <c r="AT35" s="136" t="s">
        <v>760</v>
      </c>
      <c r="AU35" s="136" t="s">
        <v>760</v>
      </c>
      <c r="AV35" s="136" t="s">
        <v>760</v>
      </c>
      <c r="AW35" s="166" t="s">
        <v>760</v>
      </c>
      <c r="AX35" s="202">
        <f t="shared" si="0"/>
        <v>5</v>
      </c>
      <c r="AY35" s="102" t="s">
        <v>760</v>
      </c>
      <c r="AZ35" s="136">
        <v>1</v>
      </c>
      <c r="BA35" s="136">
        <v>1</v>
      </c>
      <c r="BB35" s="136">
        <v>1</v>
      </c>
      <c r="BC35" s="136" t="s">
        <v>760</v>
      </c>
      <c r="BD35" s="136" t="s">
        <v>760</v>
      </c>
      <c r="BE35" s="136">
        <v>1</v>
      </c>
      <c r="BF35" s="136" t="s">
        <v>760</v>
      </c>
      <c r="BG35" s="136" t="s">
        <v>760</v>
      </c>
      <c r="BH35" s="136" t="s">
        <v>760</v>
      </c>
      <c r="BI35" s="136">
        <v>1</v>
      </c>
      <c r="BJ35" s="136">
        <v>1</v>
      </c>
      <c r="BK35" s="136" t="s">
        <v>760</v>
      </c>
      <c r="BL35" s="136" t="s">
        <v>760</v>
      </c>
      <c r="BM35" s="136" t="s">
        <v>760</v>
      </c>
      <c r="BN35" s="136" t="s">
        <v>760</v>
      </c>
      <c r="BO35" s="136" t="s">
        <v>760</v>
      </c>
      <c r="BP35" s="136" t="s">
        <v>760</v>
      </c>
      <c r="BQ35" s="166" t="s">
        <v>760</v>
      </c>
      <c r="BR35" s="202">
        <f>(SUM($AY35:$BQ35))+(COUNTIF($AY35:$BQ35,"X"))</f>
        <v>6</v>
      </c>
      <c r="BS35" s="202">
        <f t="shared" si="1"/>
        <v>11</v>
      </c>
    </row>
    <row r="36" spans="1:71" ht="90" x14ac:dyDescent="0.25">
      <c r="A36" s="157" t="s">
        <v>481</v>
      </c>
      <c r="B36" s="72" t="s">
        <v>482</v>
      </c>
      <c r="C36" s="130" t="s">
        <v>265</v>
      </c>
      <c r="D36" s="7" t="s">
        <v>214</v>
      </c>
      <c r="E36" s="7" t="s">
        <v>214</v>
      </c>
      <c r="F36" s="7" t="s">
        <v>214</v>
      </c>
      <c r="G36" s="7" t="s">
        <v>214</v>
      </c>
      <c r="H36" s="7" t="s">
        <v>214</v>
      </c>
      <c r="I36" s="7" t="s">
        <v>214</v>
      </c>
      <c r="J36" s="72" t="s">
        <v>214</v>
      </c>
      <c r="K36" s="72" t="s">
        <v>214</v>
      </c>
      <c r="L36" s="7" t="s">
        <v>210</v>
      </c>
      <c r="M36" s="7" t="s">
        <v>214</v>
      </c>
      <c r="N36" s="72" t="s">
        <v>485</v>
      </c>
      <c r="O36" s="72" t="s">
        <v>760</v>
      </c>
      <c r="P36" s="72" t="s">
        <v>486</v>
      </c>
      <c r="Q36" s="72" t="s">
        <v>760</v>
      </c>
      <c r="R36" s="158" t="s">
        <v>321</v>
      </c>
      <c r="S36" s="3" t="s">
        <v>760</v>
      </c>
      <c r="T36" s="102" t="s">
        <v>760</v>
      </c>
      <c r="U36" s="136" t="s">
        <v>760</v>
      </c>
      <c r="V36" s="136" t="s">
        <v>760</v>
      </c>
      <c r="W36" s="136" t="s">
        <v>760</v>
      </c>
      <c r="X36" s="136" t="s">
        <v>760</v>
      </c>
      <c r="Y36" s="136" t="s">
        <v>760</v>
      </c>
      <c r="Z36" s="136" t="s">
        <v>760</v>
      </c>
      <c r="AA36" s="136" t="s">
        <v>760</v>
      </c>
      <c r="AB36" s="136" t="s">
        <v>760</v>
      </c>
      <c r="AC36" s="136" t="s">
        <v>760</v>
      </c>
      <c r="AD36" s="136" t="s">
        <v>760</v>
      </c>
      <c r="AE36" s="136" t="s">
        <v>760</v>
      </c>
      <c r="AF36" s="136">
        <v>1</v>
      </c>
      <c r="AG36" s="136">
        <v>1</v>
      </c>
      <c r="AH36" s="136" t="s">
        <v>760</v>
      </c>
      <c r="AI36" s="136" t="s">
        <v>760</v>
      </c>
      <c r="AJ36" s="136" t="s">
        <v>760</v>
      </c>
      <c r="AK36" s="136" t="s">
        <v>760</v>
      </c>
      <c r="AL36" s="136" t="s">
        <v>760</v>
      </c>
      <c r="AM36" s="136">
        <v>1</v>
      </c>
      <c r="AN36" s="136" t="s">
        <v>760</v>
      </c>
      <c r="AO36" s="136">
        <v>1</v>
      </c>
      <c r="AP36" s="136" t="s">
        <v>760</v>
      </c>
      <c r="AQ36" s="136" t="s">
        <v>760</v>
      </c>
      <c r="AR36" s="136" t="s">
        <v>760</v>
      </c>
      <c r="AS36" s="136" t="s">
        <v>760</v>
      </c>
      <c r="AT36" s="136" t="s">
        <v>760</v>
      </c>
      <c r="AU36" s="136" t="s">
        <v>760</v>
      </c>
      <c r="AV36" s="136" t="s">
        <v>760</v>
      </c>
      <c r="AW36" s="166" t="s">
        <v>760</v>
      </c>
      <c r="AX36" s="202">
        <f t="shared" si="0"/>
        <v>4</v>
      </c>
      <c r="AY36" s="102" t="s">
        <v>760</v>
      </c>
      <c r="AZ36" s="136" t="s">
        <v>760</v>
      </c>
      <c r="BA36" s="136">
        <v>1</v>
      </c>
      <c r="BB36" s="136">
        <v>1</v>
      </c>
      <c r="BC36" s="136" t="s">
        <v>760</v>
      </c>
      <c r="BD36" s="136" t="s">
        <v>760</v>
      </c>
      <c r="BE36" s="136">
        <v>1</v>
      </c>
      <c r="BF36" s="136" t="s">
        <v>760</v>
      </c>
      <c r="BG36" s="136" t="s">
        <v>760</v>
      </c>
      <c r="BH36" s="136" t="s">
        <v>760</v>
      </c>
      <c r="BI36" s="136">
        <v>1</v>
      </c>
      <c r="BJ36" s="136" t="s">
        <v>760</v>
      </c>
      <c r="BK36" s="136" t="s">
        <v>760</v>
      </c>
      <c r="BL36" s="136" t="s">
        <v>760</v>
      </c>
      <c r="BM36" s="136" t="s">
        <v>760</v>
      </c>
      <c r="BN36" s="136" t="s">
        <v>760</v>
      </c>
      <c r="BO36" s="136" t="s">
        <v>760</v>
      </c>
      <c r="BP36" s="136" t="s">
        <v>760</v>
      </c>
      <c r="BQ36" s="166" t="s">
        <v>760</v>
      </c>
      <c r="BR36" s="202">
        <f>(SUM($AY36:$BQ36))+(COUNTIF($AY36:$BQ36,"X"))</f>
        <v>4</v>
      </c>
      <c r="BS36" s="202">
        <f t="shared" si="1"/>
        <v>8</v>
      </c>
    </row>
    <row r="37" spans="1:71" ht="90" x14ac:dyDescent="0.25">
      <c r="A37" s="157" t="s">
        <v>490</v>
      </c>
      <c r="B37" s="72" t="s">
        <v>491</v>
      </c>
      <c r="C37" s="130" t="s">
        <v>265</v>
      </c>
      <c r="D37" s="72" t="s">
        <v>214</v>
      </c>
      <c r="E37" s="72" t="s">
        <v>214</v>
      </c>
      <c r="F37" s="72" t="s">
        <v>214</v>
      </c>
      <c r="G37" s="72" t="s">
        <v>214</v>
      </c>
      <c r="H37" s="72" t="s">
        <v>214</v>
      </c>
      <c r="I37" s="72" t="s">
        <v>214</v>
      </c>
      <c r="J37" s="72" t="s">
        <v>214</v>
      </c>
      <c r="K37" s="72" t="s">
        <v>210</v>
      </c>
      <c r="L37" s="72" t="s">
        <v>210</v>
      </c>
      <c r="M37" s="72" t="s">
        <v>760</v>
      </c>
      <c r="N37" s="72" t="s">
        <v>485</v>
      </c>
      <c r="O37" s="72" t="s">
        <v>760</v>
      </c>
      <c r="P37" s="72" t="s">
        <v>492</v>
      </c>
      <c r="Q37" s="72" t="s">
        <v>760</v>
      </c>
      <c r="R37" s="158" t="s">
        <v>321</v>
      </c>
      <c r="S37" s="3" t="s">
        <v>760</v>
      </c>
      <c r="T37" s="102" t="s">
        <v>760</v>
      </c>
      <c r="U37" s="136" t="s">
        <v>760</v>
      </c>
      <c r="V37" s="136" t="s">
        <v>760</v>
      </c>
      <c r="W37" s="136" t="s">
        <v>760</v>
      </c>
      <c r="X37" s="136" t="s">
        <v>760</v>
      </c>
      <c r="Y37" s="136" t="s">
        <v>760</v>
      </c>
      <c r="Z37" s="136" t="s">
        <v>760</v>
      </c>
      <c r="AA37" s="136" t="s">
        <v>760</v>
      </c>
      <c r="AB37" s="136" t="s">
        <v>760</v>
      </c>
      <c r="AC37" s="136" t="s">
        <v>760</v>
      </c>
      <c r="AD37" s="136" t="s">
        <v>760</v>
      </c>
      <c r="AE37" s="136" t="s">
        <v>760</v>
      </c>
      <c r="AF37" s="136">
        <v>1</v>
      </c>
      <c r="AG37" s="136">
        <v>1</v>
      </c>
      <c r="AH37" s="136" t="s">
        <v>760</v>
      </c>
      <c r="AI37" s="136" t="s">
        <v>760</v>
      </c>
      <c r="AJ37" s="136" t="s">
        <v>760</v>
      </c>
      <c r="AK37" s="136" t="s">
        <v>760</v>
      </c>
      <c r="AL37" s="136" t="s">
        <v>760</v>
      </c>
      <c r="AM37" s="136">
        <v>1</v>
      </c>
      <c r="AN37" s="136" t="s">
        <v>760</v>
      </c>
      <c r="AO37" s="136">
        <v>1</v>
      </c>
      <c r="AP37" s="136" t="s">
        <v>760</v>
      </c>
      <c r="AQ37" s="136" t="s">
        <v>760</v>
      </c>
      <c r="AR37" s="136" t="s">
        <v>760</v>
      </c>
      <c r="AS37" s="136" t="s">
        <v>760</v>
      </c>
      <c r="AT37" s="136" t="s">
        <v>760</v>
      </c>
      <c r="AU37" s="136" t="s">
        <v>760</v>
      </c>
      <c r="AV37" s="136" t="s">
        <v>760</v>
      </c>
      <c r="AW37" s="166" t="s">
        <v>760</v>
      </c>
      <c r="AX37" s="202">
        <f t="shared" si="0"/>
        <v>4</v>
      </c>
      <c r="AY37" s="102" t="s">
        <v>760</v>
      </c>
      <c r="AZ37" s="136" t="s">
        <v>760</v>
      </c>
      <c r="BA37" s="136">
        <v>1</v>
      </c>
      <c r="BB37" s="136" t="s">
        <v>760</v>
      </c>
      <c r="BC37" s="136">
        <v>1</v>
      </c>
      <c r="BD37" s="136" t="s">
        <v>760</v>
      </c>
      <c r="BE37" s="136">
        <v>1</v>
      </c>
      <c r="BF37" s="136" t="s">
        <v>760</v>
      </c>
      <c r="BG37" s="136" t="s">
        <v>760</v>
      </c>
      <c r="BH37" s="136" t="s">
        <v>760</v>
      </c>
      <c r="BI37" s="136" t="s">
        <v>760</v>
      </c>
      <c r="BJ37" s="136" t="s">
        <v>760</v>
      </c>
      <c r="BK37" s="136" t="s">
        <v>760</v>
      </c>
      <c r="BL37" s="136" t="s">
        <v>760</v>
      </c>
      <c r="BM37" s="136" t="s">
        <v>760</v>
      </c>
      <c r="BN37" s="136" t="s">
        <v>760</v>
      </c>
      <c r="BO37" s="136" t="s">
        <v>760</v>
      </c>
      <c r="BP37" s="136" t="s">
        <v>760</v>
      </c>
      <c r="BQ37" s="166" t="s">
        <v>760</v>
      </c>
      <c r="BR37" s="202">
        <f>(SUM($AY37:$BQ37))+(COUNTIF($AY37:$BQ37,"X"))</f>
        <v>3</v>
      </c>
      <c r="BS37" s="202">
        <f t="shared" si="1"/>
        <v>7</v>
      </c>
    </row>
    <row r="38" spans="1:71" ht="124.5" customHeight="1" x14ac:dyDescent="0.25">
      <c r="A38" s="157" t="s">
        <v>494</v>
      </c>
      <c r="B38" s="72" t="s">
        <v>495</v>
      </c>
      <c r="C38" s="130" t="s">
        <v>265</v>
      </c>
      <c r="D38" s="7" t="s">
        <v>214</v>
      </c>
      <c r="E38" s="7" t="s">
        <v>214</v>
      </c>
      <c r="F38" s="7" t="s">
        <v>214</v>
      </c>
      <c r="G38" s="7" t="s">
        <v>214</v>
      </c>
      <c r="H38" s="7" t="s">
        <v>214</v>
      </c>
      <c r="I38" s="7" t="s">
        <v>210</v>
      </c>
      <c r="J38" s="72" t="s">
        <v>214</v>
      </c>
      <c r="K38" s="72" t="s">
        <v>210</v>
      </c>
      <c r="L38" s="7" t="s">
        <v>214</v>
      </c>
      <c r="M38" s="7" t="s">
        <v>760</v>
      </c>
      <c r="N38" s="72" t="s">
        <v>498</v>
      </c>
      <c r="O38" s="72" t="s">
        <v>760</v>
      </c>
      <c r="P38" s="72" t="s">
        <v>499</v>
      </c>
      <c r="Q38" s="72" t="s">
        <v>760</v>
      </c>
      <c r="R38" s="158" t="s">
        <v>321</v>
      </c>
      <c r="S38" s="3" t="s">
        <v>760</v>
      </c>
      <c r="T38" s="102" t="s">
        <v>760</v>
      </c>
      <c r="U38" s="136" t="s">
        <v>760</v>
      </c>
      <c r="V38" s="136" t="s">
        <v>760</v>
      </c>
      <c r="W38" s="136" t="s">
        <v>760</v>
      </c>
      <c r="X38" s="136" t="s">
        <v>760</v>
      </c>
      <c r="Y38" s="136" t="s">
        <v>760</v>
      </c>
      <c r="Z38" s="136" t="s">
        <v>760</v>
      </c>
      <c r="AA38" s="136" t="s">
        <v>760</v>
      </c>
      <c r="AB38" s="136" t="s">
        <v>760</v>
      </c>
      <c r="AC38" s="136" t="s">
        <v>760</v>
      </c>
      <c r="AD38" s="136" t="s">
        <v>760</v>
      </c>
      <c r="AE38" s="136" t="s">
        <v>760</v>
      </c>
      <c r="AF38" s="136" t="s">
        <v>760</v>
      </c>
      <c r="AG38" s="136" t="s">
        <v>760</v>
      </c>
      <c r="AH38" s="136" t="s">
        <v>760</v>
      </c>
      <c r="AI38" s="136" t="s">
        <v>760</v>
      </c>
      <c r="AJ38" s="136" t="s">
        <v>760</v>
      </c>
      <c r="AK38" s="136" t="s">
        <v>760</v>
      </c>
      <c r="AL38" s="136" t="s">
        <v>760</v>
      </c>
      <c r="AM38" s="136">
        <v>1</v>
      </c>
      <c r="AN38" s="136" t="s">
        <v>760</v>
      </c>
      <c r="AO38" s="136" t="s">
        <v>760</v>
      </c>
      <c r="AP38" s="136" t="s">
        <v>760</v>
      </c>
      <c r="AQ38" s="136" t="s">
        <v>760</v>
      </c>
      <c r="AR38" s="136" t="s">
        <v>760</v>
      </c>
      <c r="AS38" s="136" t="s">
        <v>760</v>
      </c>
      <c r="AT38" s="136">
        <v>1</v>
      </c>
      <c r="AU38" s="136" t="s">
        <v>760</v>
      </c>
      <c r="AV38" s="136" t="s">
        <v>760</v>
      </c>
      <c r="AW38" s="166" t="s">
        <v>760</v>
      </c>
      <c r="AX38" s="202">
        <f t="shared" si="0"/>
        <v>2</v>
      </c>
      <c r="AY38" s="102" t="s">
        <v>760</v>
      </c>
      <c r="AZ38" s="136" t="s">
        <v>760</v>
      </c>
      <c r="BA38" s="136" t="s">
        <v>760</v>
      </c>
      <c r="BB38" s="136">
        <v>1</v>
      </c>
      <c r="BC38" s="136">
        <v>1</v>
      </c>
      <c r="BD38" s="136" t="s">
        <v>760</v>
      </c>
      <c r="BE38" s="136" t="s">
        <v>760</v>
      </c>
      <c r="BF38" s="136" t="s">
        <v>760</v>
      </c>
      <c r="BG38" s="136" t="s">
        <v>760</v>
      </c>
      <c r="BH38" s="136">
        <v>1</v>
      </c>
      <c r="BI38" s="136">
        <v>1</v>
      </c>
      <c r="BJ38" s="136" t="s">
        <v>760</v>
      </c>
      <c r="BK38" s="136" t="s">
        <v>760</v>
      </c>
      <c r="BL38" s="136" t="s">
        <v>760</v>
      </c>
      <c r="BM38" s="136" t="s">
        <v>760</v>
      </c>
      <c r="BN38" s="136" t="s">
        <v>760</v>
      </c>
      <c r="BO38" s="136" t="s">
        <v>760</v>
      </c>
      <c r="BP38" s="136" t="s">
        <v>760</v>
      </c>
      <c r="BQ38" s="166" t="s">
        <v>760</v>
      </c>
      <c r="BR38" s="202">
        <f>(SUM($AY38:$BQ38))+(COUNTIF($AY38:$BQ38,"X"))</f>
        <v>4</v>
      </c>
      <c r="BS38" s="202">
        <f t="shared" si="1"/>
        <v>6</v>
      </c>
    </row>
    <row r="39" spans="1:71" ht="120" x14ac:dyDescent="0.25">
      <c r="A39" s="155" t="s">
        <v>502</v>
      </c>
      <c r="B39" s="127" t="s">
        <v>503</v>
      </c>
      <c r="C39" s="128" t="s">
        <v>206</v>
      </c>
      <c r="D39" s="127" t="s">
        <v>760</v>
      </c>
      <c r="E39" s="127" t="s">
        <v>760</v>
      </c>
      <c r="F39" s="127" t="s">
        <v>760</v>
      </c>
      <c r="G39" s="127" t="s">
        <v>760</v>
      </c>
      <c r="H39" s="127" t="s">
        <v>760</v>
      </c>
      <c r="I39" s="127" t="s">
        <v>760</v>
      </c>
      <c r="J39" s="127" t="s">
        <v>760</v>
      </c>
      <c r="K39" s="127" t="s">
        <v>760</v>
      </c>
      <c r="L39" s="127" t="s">
        <v>760</v>
      </c>
      <c r="M39" s="128" t="s">
        <v>210</v>
      </c>
      <c r="N39" s="128" t="s">
        <v>504</v>
      </c>
      <c r="O39" s="128" t="s">
        <v>504</v>
      </c>
      <c r="P39" s="128" t="s">
        <v>505</v>
      </c>
      <c r="Q39" s="128" t="s">
        <v>760</v>
      </c>
      <c r="R39" s="156" t="s">
        <v>506</v>
      </c>
      <c r="S39" s="3" t="s">
        <v>760</v>
      </c>
      <c r="T39" s="102" t="s">
        <v>760</v>
      </c>
      <c r="U39" s="136" t="s">
        <v>760</v>
      </c>
      <c r="V39" s="136" t="s">
        <v>760</v>
      </c>
      <c r="W39" s="136" t="s">
        <v>760</v>
      </c>
      <c r="X39" s="136" t="s">
        <v>760</v>
      </c>
      <c r="Y39" s="136" t="s">
        <v>760</v>
      </c>
      <c r="Z39" s="136" t="s">
        <v>760</v>
      </c>
      <c r="AA39" s="136" t="s">
        <v>760</v>
      </c>
      <c r="AB39" s="136" t="s">
        <v>760</v>
      </c>
      <c r="AC39" s="136" t="s">
        <v>760</v>
      </c>
      <c r="AD39" s="136" t="s">
        <v>760</v>
      </c>
      <c r="AE39" s="136" t="s">
        <v>760</v>
      </c>
      <c r="AF39" s="136" t="s">
        <v>760</v>
      </c>
      <c r="AG39" s="136" t="s">
        <v>760</v>
      </c>
      <c r="AH39" s="136" t="s">
        <v>760</v>
      </c>
      <c r="AI39" s="136" t="s">
        <v>760</v>
      </c>
      <c r="AJ39" s="136" t="s">
        <v>760</v>
      </c>
      <c r="AK39" s="136" t="s">
        <v>760</v>
      </c>
      <c r="AL39" s="136" t="s">
        <v>760</v>
      </c>
      <c r="AM39" s="136">
        <v>1</v>
      </c>
      <c r="AN39" s="136">
        <v>1</v>
      </c>
      <c r="AO39" s="136">
        <v>1</v>
      </c>
      <c r="AP39" s="136" t="s">
        <v>760</v>
      </c>
      <c r="AQ39" s="136" t="s">
        <v>760</v>
      </c>
      <c r="AR39" s="136" t="s">
        <v>760</v>
      </c>
      <c r="AS39" s="136">
        <v>1</v>
      </c>
      <c r="AT39" s="136" t="s">
        <v>760</v>
      </c>
      <c r="AU39" s="136" t="s">
        <v>760</v>
      </c>
      <c r="AV39" s="136" t="s">
        <v>760</v>
      </c>
      <c r="AW39" s="166" t="s">
        <v>760</v>
      </c>
      <c r="AX39" s="202">
        <f t="shared" si="0"/>
        <v>4</v>
      </c>
      <c r="AY39" s="102" t="s">
        <v>760</v>
      </c>
      <c r="AZ39" s="136">
        <v>1</v>
      </c>
      <c r="BA39" s="136" t="s">
        <v>760</v>
      </c>
      <c r="BB39" s="136" t="s">
        <v>760</v>
      </c>
      <c r="BC39" s="136">
        <v>1</v>
      </c>
      <c r="BD39" s="136" t="s">
        <v>760</v>
      </c>
      <c r="BE39" s="136" t="s">
        <v>760</v>
      </c>
      <c r="BF39" s="136" t="s">
        <v>760</v>
      </c>
      <c r="BG39" s="136" t="s">
        <v>760</v>
      </c>
      <c r="BH39" s="136" t="s">
        <v>760</v>
      </c>
      <c r="BI39" s="136" t="s">
        <v>760</v>
      </c>
      <c r="BJ39" s="136" t="s">
        <v>760</v>
      </c>
      <c r="BK39" s="136" t="s">
        <v>760</v>
      </c>
      <c r="BL39" s="136" t="s">
        <v>760</v>
      </c>
      <c r="BM39" s="136" t="s">
        <v>760</v>
      </c>
      <c r="BN39" s="136" t="s">
        <v>760</v>
      </c>
      <c r="BO39" s="136" t="s">
        <v>760</v>
      </c>
      <c r="BP39" s="136" t="s">
        <v>760</v>
      </c>
      <c r="BQ39" s="166" t="s">
        <v>760</v>
      </c>
      <c r="BR39" s="202">
        <f>(SUM($AY39:$BQ39))+(COUNTIF($AY39:$BQ39,"X"))</f>
        <v>2</v>
      </c>
      <c r="BS39" s="202">
        <f t="shared" si="1"/>
        <v>6</v>
      </c>
    </row>
    <row r="40" spans="1:71" ht="135" x14ac:dyDescent="0.25">
      <c r="A40" s="155" t="s">
        <v>509</v>
      </c>
      <c r="B40" s="127" t="s">
        <v>510</v>
      </c>
      <c r="C40" s="128" t="s">
        <v>206</v>
      </c>
      <c r="D40" s="127" t="s">
        <v>760</v>
      </c>
      <c r="E40" s="127" t="s">
        <v>760</v>
      </c>
      <c r="F40" s="127" t="s">
        <v>760</v>
      </c>
      <c r="G40" s="127" t="s">
        <v>760</v>
      </c>
      <c r="H40" s="127" t="s">
        <v>760</v>
      </c>
      <c r="I40" s="127" t="s">
        <v>760</v>
      </c>
      <c r="J40" s="127" t="s">
        <v>760</v>
      </c>
      <c r="K40" s="127" t="s">
        <v>760</v>
      </c>
      <c r="L40" s="127" t="s">
        <v>760</v>
      </c>
      <c r="M40" s="128" t="s">
        <v>210</v>
      </c>
      <c r="N40" s="128" t="s">
        <v>511</v>
      </c>
      <c r="O40" s="128" t="s">
        <v>512</v>
      </c>
      <c r="P40" s="128" t="s">
        <v>513</v>
      </c>
      <c r="Q40" s="128" t="s">
        <v>760</v>
      </c>
      <c r="R40" s="156" t="s">
        <v>240</v>
      </c>
      <c r="S40" s="3" t="s">
        <v>760</v>
      </c>
      <c r="T40" s="102" t="s">
        <v>760</v>
      </c>
      <c r="U40" s="136" t="s">
        <v>760</v>
      </c>
      <c r="V40" s="136" t="s">
        <v>760</v>
      </c>
      <c r="W40" s="136" t="s">
        <v>760</v>
      </c>
      <c r="X40" s="136" t="s">
        <v>760</v>
      </c>
      <c r="Y40" s="136" t="s">
        <v>760</v>
      </c>
      <c r="Z40" s="136" t="s">
        <v>760</v>
      </c>
      <c r="AA40" s="136" t="s">
        <v>760</v>
      </c>
      <c r="AB40" s="136" t="s">
        <v>760</v>
      </c>
      <c r="AC40" s="136" t="s">
        <v>760</v>
      </c>
      <c r="AD40" s="136" t="s">
        <v>760</v>
      </c>
      <c r="AE40" s="136" t="s">
        <v>760</v>
      </c>
      <c r="AF40" s="136" t="s">
        <v>760</v>
      </c>
      <c r="AG40" s="136" t="s">
        <v>760</v>
      </c>
      <c r="AH40" s="136" t="s">
        <v>760</v>
      </c>
      <c r="AI40" s="136" t="s">
        <v>760</v>
      </c>
      <c r="AJ40" s="136" t="s">
        <v>760</v>
      </c>
      <c r="AK40" s="136" t="s">
        <v>760</v>
      </c>
      <c r="AL40" s="136" t="s">
        <v>760</v>
      </c>
      <c r="AM40" s="136">
        <v>1</v>
      </c>
      <c r="AN40" s="136">
        <v>1</v>
      </c>
      <c r="AO40" s="136">
        <v>1</v>
      </c>
      <c r="AP40" s="136" t="s">
        <v>760</v>
      </c>
      <c r="AQ40" s="136" t="s">
        <v>760</v>
      </c>
      <c r="AR40" s="136" t="s">
        <v>760</v>
      </c>
      <c r="AS40" s="136" t="s">
        <v>760</v>
      </c>
      <c r="AT40" s="136" t="s">
        <v>760</v>
      </c>
      <c r="AU40" s="136" t="s">
        <v>760</v>
      </c>
      <c r="AV40" s="136" t="s">
        <v>760</v>
      </c>
      <c r="AW40" s="166" t="s">
        <v>760</v>
      </c>
      <c r="AX40" s="202">
        <f t="shared" si="0"/>
        <v>3</v>
      </c>
      <c r="AY40" s="102" t="s">
        <v>760</v>
      </c>
      <c r="AZ40" s="136">
        <v>1</v>
      </c>
      <c r="BA40" s="136" t="s">
        <v>760</v>
      </c>
      <c r="BB40" s="136" t="s">
        <v>760</v>
      </c>
      <c r="BC40" s="136">
        <v>1</v>
      </c>
      <c r="BD40" s="136" t="s">
        <v>760</v>
      </c>
      <c r="BE40" s="136" t="s">
        <v>760</v>
      </c>
      <c r="BF40" s="136" t="s">
        <v>760</v>
      </c>
      <c r="BG40" s="136" t="s">
        <v>760</v>
      </c>
      <c r="BH40" s="136" t="s">
        <v>760</v>
      </c>
      <c r="BI40" s="136" t="s">
        <v>760</v>
      </c>
      <c r="BJ40" s="136" t="s">
        <v>760</v>
      </c>
      <c r="BK40" s="136" t="s">
        <v>760</v>
      </c>
      <c r="BL40" s="136" t="s">
        <v>760</v>
      </c>
      <c r="BM40" s="136" t="s">
        <v>760</v>
      </c>
      <c r="BN40" s="136" t="s">
        <v>760</v>
      </c>
      <c r="BO40" s="136" t="s">
        <v>760</v>
      </c>
      <c r="BP40" s="136" t="s">
        <v>760</v>
      </c>
      <c r="BQ40" s="166" t="s">
        <v>760</v>
      </c>
      <c r="BR40" s="202">
        <f>(SUM($AY40:$BQ40))+(COUNTIF($AY40:$BQ40,"X"))</f>
        <v>2</v>
      </c>
      <c r="BS40" s="202">
        <f t="shared" si="1"/>
        <v>5</v>
      </c>
    </row>
    <row r="41" spans="1:71" ht="120" x14ac:dyDescent="0.25">
      <c r="A41" s="157" t="s">
        <v>516</v>
      </c>
      <c r="B41" s="72" t="s">
        <v>517</v>
      </c>
      <c r="C41" s="130" t="s">
        <v>428</v>
      </c>
      <c r="D41" s="7" t="s">
        <v>210</v>
      </c>
      <c r="E41" s="7" t="s">
        <v>210</v>
      </c>
      <c r="F41" s="7" t="s">
        <v>210</v>
      </c>
      <c r="G41" s="7" t="s">
        <v>210</v>
      </c>
      <c r="H41" s="7" t="s">
        <v>210</v>
      </c>
      <c r="I41" s="7" t="s">
        <v>210</v>
      </c>
      <c r="J41" s="72" t="s">
        <v>210</v>
      </c>
      <c r="K41" s="72" t="s">
        <v>214</v>
      </c>
      <c r="L41" s="7" t="s">
        <v>210</v>
      </c>
      <c r="M41" s="7" t="s">
        <v>214</v>
      </c>
      <c r="N41" s="72" t="s">
        <v>760</v>
      </c>
      <c r="O41" s="72" t="s">
        <v>760</v>
      </c>
      <c r="P41" s="72" t="s">
        <v>760</v>
      </c>
      <c r="Q41" s="72" t="s">
        <v>760</v>
      </c>
      <c r="R41" s="158" t="s">
        <v>760</v>
      </c>
      <c r="S41" s="3" t="s">
        <v>760</v>
      </c>
      <c r="T41" s="102" t="s">
        <v>760</v>
      </c>
      <c r="U41" s="136" t="s">
        <v>760</v>
      </c>
      <c r="V41" s="136" t="s">
        <v>760</v>
      </c>
      <c r="W41" s="136" t="s">
        <v>760</v>
      </c>
      <c r="X41" s="136" t="s">
        <v>760</v>
      </c>
      <c r="Y41" s="136" t="s">
        <v>760</v>
      </c>
      <c r="Z41" s="136" t="s">
        <v>760</v>
      </c>
      <c r="AA41" s="136" t="s">
        <v>760</v>
      </c>
      <c r="AB41" s="136" t="s">
        <v>760</v>
      </c>
      <c r="AC41" s="136" t="s">
        <v>760</v>
      </c>
      <c r="AD41" s="136" t="s">
        <v>760</v>
      </c>
      <c r="AE41" s="136" t="s">
        <v>760</v>
      </c>
      <c r="AF41" s="136" t="s">
        <v>760</v>
      </c>
      <c r="AG41" s="136" t="s">
        <v>760</v>
      </c>
      <c r="AH41" s="136" t="s">
        <v>760</v>
      </c>
      <c r="AI41" s="136" t="s">
        <v>760</v>
      </c>
      <c r="AJ41" s="136" t="s">
        <v>760</v>
      </c>
      <c r="AK41" s="136" t="s">
        <v>760</v>
      </c>
      <c r="AL41" s="136" t="s">
        <v>760</v>
      </c>
      <c r="AM41" s="136" t="s">
        <v>760</v>
      </c>
      <c r="AN41" s="136" t="s">
        <v>760</v>
      </c>
      <c r="AO41" s="136" t="s">
        <v>760</v>
      </c>
      <c r="AP41" s="136" t="s">
        <v>760</v>
      </c>
      <c r="AQ41" s="136" t="s">
        <v>760</v>
      </c>
      <c r="AR41" s="136" t="s">
        <v>760</v>
      </c>
      <c r="AS41" s="136" t="s">
        <v>760</v>
      </c>
      <c r="AT41" s="136" t="s">
        <v>760</v>
      </c>
      <c r="AU41" s="136" t="s">
        <v>760</v>
      </c>
      <c r="AV41" s="136">
        <v>1</v>
      </c>
      <c r="AW41" s="166" t="s">
        <v>760</v>
      </c>
      <c r="AX41" s="202">
        <f t="shared" si="0"/>
        <v>1</v>
      </c>
      <c r="AY41" s="102">
        <v>1</v>
      </c>
      <c r="AZ41" s="136" t="s">
        <v>760</v>
      </c>
      <c r="BA41" s="136" t="s">
        <v>760</v>
      </c>
      <c r="BB41" s="136" t="s">
        <v>760</v>
      </c>
      <c r="BC41" s="136" t="s">
        <v>760</v>
      </c>
      <c r="BD41" s="136" t="s">
        <v>760</v>
      </c>
      <c r="BE41" s="136" t="s">
        <v>760</v>
      </c>
      <c r="BF41" s="136">
        <v>1</v>
      </c>
      <c r="BG41" s="136">
        <v>1</v>
      </c>
      <c r="BH41" s="136">
        <v>1</v>
      </c>
      <c r="BI41" s="136" t="s">
        <v>760</v>
      </c>
      <c r="BJ41" s="136">
        <v>1</v>
      </c>
      <c r="BK41" s="136" t="s">
        <v>760</v>
      </c>
      <c r="BL41" s="136" t="s">
        <v>760</v>
      </c>
      <c r="BM41" s="136" t="s">
        <v>760</v>
      </c>
      <c r="BN41" s="136" t="s">
        <v>760</v>
      </c>
      <c r="BO41" s="136" t="s">
        <v>760</v>
      </c>
      <c r="BP41" s="136" t="s">
        <v>760</v>
      </c>
      <c r="BQ41" s="166" t="s">
        <v>760</v>
      </c>
      <c r="BR41" s="202">
        <f>(SUM($AY41:$BQ41))+(COUNTIF($AY41:$BQ41,"X"))</f>
        <v>5</v>
      </c>
      <c r="BS41" s="202">
        <f t="shared" si="1"/>
        <v>6</v>
      </c>
    </row>
    <row r="42" spans="1:71" ht="60" x14ac:dyDescent="0.25">
      <c r="A42" s="157" t="s">
        <v>516</v>
      </c>
      <c r="B42" s="72" t="s">
        <v>524</v>
      </c>
      <c r="C42" s="130" t="s">
        <v>428</v>
      </c>
      <c r="D42" s="72" t="s">
        <v>210</v>
      </c>
      <c r="E42" s="72" t="s">
        <v>210</v>
      </c>
      <c r="F42" s="72" t="s">
        <v>210</v>
      </c>
      <c r="G42" s="72" t="s">
        <v>210</v>
      </c>
      <c r="H42" s="72" t="s">
        <v>210</v>
      </c>
      <c r="I42" s="72" t="s">
        <v>210</v>
      </c>
      <c r="J42" s="72" t="s">
        <v>210</v>
      </c>
      <c r="K42" s="72" t="s">
        <v>214</v>
      </c>
      <c r="L42" s="72" t="s">
        <v>210</v>
      </c>
      <c r="M42" s="72" t="s">
        <v>214</v>
      </c>
      <c r="N42" s="72" t="s">
        <v>760</v>
      </c>
      <c r="O42" s="72" t="s">
        <v>760</v>
      </c>
      <c r="P42" s="72" t="s">
        <v>760</v>
      </c>
      <c r="Q42" s="72" t="s">
        <v>760</v>
      </c>
      <c r="R42" s="158" t="s">
        <v>760</v>
      </c>
      <c r="S42" s="3" t="s">
        <v>760</v>
      </c>
      <c r="T42" s="102" t="s">
        <v>760</v>
      </c>
      <c r="U42" s="136" t="s">
        <v>760</v>
      </c>
      <c r="V42" s="136" t="s">
        <v>760</v>
      </c>
      <c r="W42" s="136" t="s">
        <v>760</v>
      </c>
      <c r="X42" s="136" t="s">
        <v>760</v>
      </c>
      <c r="Y42" s="136" t="s">
        <v>760</v>
      </c>
      <c r="Z42" s="136" t="s">
        <v>760</v>
      </c>
      <c r="AA42" s="136" t="s">
        <v>760</v>
      </c>
      <c r="AB42" s="136" t="s">
        <v>760</v>
      </c>
      <c r="AC42" s="136" t="s">
        <v>760</v>
      </c>
      <c r="AD42" s="136" t="s">
        <v>760</v>
      </c>
      <c r="AE42" s="136" t="s">
        <v>760</v>
      </c>
      <c r="AF42" s="136" t="s">
        <v>760</v>
      </c>
      <c r="AG42" s="136" t="s">
        <v>760</v>
      </c>
      <c r="AH42" s="136" t="s">
        <v>760</v>
      </c>
      <c r="AI42" s="136" t="s">
        <v>760</v>
      </c>
      <c r="AJ42" s="136" t="s">
        <v>760</v>
      </c>
      <c r="AK42" s="136" t="s">
        <v>760</v>
      </c>
      <c r="AL42" s="136" t="s">
        <v>760</v>
      </c>
      <c r="AM42" s="136" t="s">
        <v>760</v>
      </c>
      <c r="AN42" s="136" t="s">
        <v>760</v>
      </c>
      <c r="AO42" s="136" t="s">
        <v>760</v>
      </c>
      <c r="AP42" s="136" t="s">
        <v>760</v>
      </c>
      <c r="AQ42" s="136" t="s">
        <v>760</v>
      </c>
      <c r="AR42" s="136" t="s">
        <v>760</v>
      </c>
      <c r="AS42" s="136" t="s">
        <v>760</v>
      </c>
      <c r="AT42" s="136" t="s">
        <v>760</v>
      </c>
      <c r="AU42" s="136" t="s">
        <v>760</v>
      </c>
      <c r="AV42" s="136">
        <v>1</v>
      </c>
      <c r="AW42" s="166" t="s">
        <v>760</v>
      </c>
      <c r="AX42" s="202">
        <f t="shared" si="0"/>
        <v>1</v>
      </c>
      <c r="AY42" s="102">
        <v>1</v>
      </c>
      <c r="AZ42" s="136" t="s">
        <v>760</v>
      </c>
      <c r="BA42" s="136" t="s">
        <v>760</v>
      </c>
      <c r="BB42" s="136" t="s">
        <v>760</v>
      </c>
      <c r="BC42" s="136" t="s">
        <v>760</v>
      </c>
      <c r="BD42" s="136" t="s">
        <v>760</v>
      </c>
      <c r="BE42" s="136" t="s">
        <v>760</v>
      </c>
      <c r="BF42" s="136">
        <v>1</v>
      </c>
      <c r="BG42" s="136">
        <v>1</v>
      </c>
      <c r="BH42" s="136">
        <v>1</v>
      </c>
      <c r="BI42" s="136" t="s">
        <v>760</v>
      </c>
      <c r="BJ42" s="136">
        <v>1</v>
      </c>
      <c r="BK42" s="136" t="s">
        <v>760</v>
      </c>
      <c r="BL42" s="136" t="s">
        <v>760</v>
      </c>
      <c r="BM42" s="136" t="s">
        <v>760</v>
      </c>
      <c r="BN42" s="136" t="s">
        <v>760</v>
      </c>
      <c r="BO42" s="136" t="s">
        <v>760</v>
      </c>
      <c r="BP42" s="136" t="s">
        <v>760</v>
      </c>
      <c r="BQ42" s="166" t="s">
        <v>760</v>
      </c>
      <c r="BR42" s="202">
        <f>(SUM($AY42:$BQ42))+(COUNTIF($AY42:$BQ42,"X"))</f>
        <v>5</v>
      </c>
      <c r="BS42" s="202">
        <f t="shared" si="1"/>
        <v>6</v>
      </c>
    </row>
    <row r="43" spans="1:71" ht="120" x14ac:dyDescent="0.25">
      <c r="A43" s="157" t="s">
        <v>528</v>
      </c>
      <c r="B43" s="72" t="s">
        <v>529</v>
      </c>
      <c r="C43" s="130" t="s">
        <v>428</v>
      </c>
      <c r="D43" s="72" t="s">
        <v>210</v>
      </c>
      <c r="E43" s="72" t="s">
        <v>210</v>
      </c>
      <c r="F43" s="72" t="s">
        <v>210</v>
      </c>
      <c r="G43" s="72" t="s">
        <v>210</v>
      </c>
      <c r="H43" s="72" t="s">
        <v>210</v>
      </c>
      <c r="I43" s="72" t="s">
        <v>210</v>
      </c>
      <c r="J43" s="72" t="s">
        <v>210</v>
      </c>
      <c r="K43" s="72" t="s">
        <v>214</v>
      </c>
      <c r="L43" s="72" t="s">
        <v>210</v>
      </c>
      <c r="M43" s="72" t="s">
        <v>214</v>
      </c>
      <c r="N43" s="72" t="s">
        <v>760</v>
      </c>
      <c r="O43" s="72" t="s">
        <v>760</v>
      </c>
      <c r="P43" s="72" t="s">
        <v>760</v>
      </c>
      <c r="Q43" s="72" t="s">
        <v>760</v>
      </c>
      <c r="R43" s="158" t="s">
        <v>760</v>
      </c>
      <c r="S43" s="3" t="s">
        <v>760</v>
      </c>
      <c r="T43" s="102">
        <v>1</v>
      </c>
      <c r="U43" s="136" t="s">
        <v>760</v>
      </c>
      <c r="V43" s="136" t="s">
        <v>760</v>
      </c>
      <c r="W43" s="136" t="s">
        <v>760</v>
      </c>
      <c r="X43" s="136" t="s">
        <v>760</v>
      </c>
      <c r="Y43" s="136" t="s">
        <v>760</v>
      </c>
      <c r="Z43" s="136" t="s">
        <v>760</v>
      </c>
      <c r="AA43" s="136" t="s">
        <v>760</v>
      </c>
      <c r="AB43" s="136" t="s">
        <v>760</v>
      </c>
      <c r="AC43" s="136" t="s">
        <v>760</v>
      </c>
      <c r="AD43" s="136" t="s">
        <v>760</v>
      </c>
      <c r="AE43" s="136" t="s">
        <v>760</v>
      </c>
      <c r="AF43" s="136" t="s">
        <v>760</v>
      </c>
      <c r="AG43" s="136" t="s">
        <v>760</v>
      </c>
      <c r="AH43" s="136" t="s">
        <v>760</v>
      </c>
      <c r="AI43" s="136" t="s">
        <v>760</v>
      </c>
      <c r="AJ43" s="136" t="s">
        <v>760</v>
      </c>
      <c r="AK43" s="136" t="s">
        <v>760</v>
      </c>
      <c r="AL43" s="136" t="s">
        <v>760</v>
      </c>
      <c r="AM43" s="136" t="s">
        <v>760</v>
      </c>
      <c r="AN43" s="136" t="s">
        <v>760</v>
      </c>
      <c r="AO43" s="136" t="s">
        <v>760</v>
      </c>
      <c r="AP43" s="136" t="s">
        <v>760</v>
      </c>
      <c r="AQ43" s="136" t="s">
        <v>760</v>
      </c>
      <c r="AR43" s="136" t="s">
        <v>760</v>
      </c>
      <c r="AS43" s="136" t="s">
        <v>760</v>
      </c>
      <c r="AT43" s="136" t="s">
        <v>760</v>
      </c>
      <c r="AU43" s="136" t="s">
        <v>760</v>
      </c>
      <c r="AV43" s="136">
        <v>1</v>
      </c>
      <c r="AW43" s="166" t="s">
        <v>760</v>
      </c>
      <c r="AX43" s="202">
        <f t="shared" si="0"/>
        <v>2</v>
      </c>
      <c r="AY43" s="102" t="s">
        <v>760</v>
      </c>
      <c r="AZ43" s="136" t="s">
        <v>760</v>
      </c>
      <c r="BA43" s="136" t="s">
        <v>760</v>
      </c>
      <c r="BB43" s="136" t="s">
        <v>760</v>
      </c>
      <c r="BC43" s="136" t="s">
        <v>760</v>
      </c>
      <c r="BD43" s="136" t="s">
        <v>760</v>
      </c>
      <c r="BE43" s="136" t="s">
        <v>760</v>
      </c>
      <c r="BF43" s="136">
        <v>1</v>
      </c>
      <c r="BG43" s="136">
        <v>1</v>
      </c>
      <c r="BH43" s="136">
        <v>1</v>
      </c>
      <c r="BI43" s="136" t="s">
        <v>760</v>
      </c>
      <c r="BJ43" s="136">
        <v>1</v>
      </c>
      <c r="BK43" s="136" t="s">
        <v>760</v>
      </c>
      <c r="BL43" s="136" t="s">
        <v>760</v>
      </c>
      <c r="BM43" s="136" t="s">
        <v>760</v>
      </c>
      <c r="BN43" s="136" t="s">
        <v>760</v>
      </c>
      <c r="BO43" s="136" t="s">
        <v>760</v>
      </c>
      <c r="BP43" s="136" t="s">
        <v>760</v>
      </c>
      <c r="BQ43" s="166" t="s">
        <v>760</v>
      </c>
      <c r="BR43" s="202">
        <f>(SUM($AY43:$BQ43))+(COUNTIF($AY43:$BQ43,"X"))</f>
        <v>4</v>
      </c>
      <c r="BS43" s="202">
        <f t="shared" si="1"/>
        <v>6</v>
      </c>
    </row>
    <row r="44" spans="1:71" ht="146.25" customHeight="1" x14ac:dyDescent="0.25">
      <c r="A44" s="157" t="s">
        <v>532</v>
      </c>
      <c r="B44" s="72" t="s">
        <v>533</v>
      </c>
      <c r="C44" s="130" t="s">
        <v>534</v>
      </c>
      <c r="D44" s="7" t="s">
        <v>214</v>
      </c>
      <c r="E44" s="7" t="s">
        <v>214</v>
      </c>
      <c r="F44" s="7" t="s">
        <v>214</v>
      </c>
      <c r="G44" s="7" t="s">
        <v>214</v>
      </c>
      <c r="H44" s="7" t="s">
        <v>214</v>
      </c>
      <c r="I44" s="7" t="s">
        <v>210</v>
      </c>
      <c r="J44" s="72" t="s">
        <v>210</v>
      </c>
      <c r="K44" s="72" t="s">
        <v>214</v>
      </c>
      <c r="L44" s="7" t="s">
        <v>210</v>
      </c>
      <c r="M44" s="7" t="s">
        <v>210</v>
      </c>
      <c r="N44" s="72" t="s">
        <v>538</v>
      </c>
      <c r="O44" s="72" t="s">
        <v>540</v>
      </c>
      <c r="P44" s="72" t="s">
        <v>541</v>
      </c>
      <c r="Q44" s="72" t="s">
        <v>760</v>
      </c>
      <c r="R44" s="158" t="s">
        <v>545</v>
      </c>
      <c r="S44" s="3" t="s">
        <v>760</v>
      </c>
      <c r="T44" s="102">
        <v>1</v>
      </c>
      <c r="U44" s="136" t="s">
        <v>760</v>
      </c>
      <c r="V44" s="136" t="s">
        <v>760</v>
      </c>
      <c r="W44" s="136" t="s">
        <v>760</v>
      </c>
      <c r="X44" s="136" t="s">
        <v>760</v>
      </c>
      <c r="Y44" s="136" t="s">
        <v>760</v>
      </c>
      <c r="Z44" s="136" t="s">
        <v>760</v>
      </c>
      <c r="AA44" s="136" t="s">
        <v>760</v>
      </c>
      <c r="AB44" s="136" t="s">
        <v>760</v>
      </c>
      <c r="AC44" s="136" t="s">
        <v>760</v>
      </c>
      <c r="AD44" s="136">
        <v>1</v>
      </c>
      <c r="AE44" s="136" t="s">
        <v>760</v>
      </c>
      <c r="AF44" s="136" t="s">
        <v>760</v>
      </c>
      <c r="AG44" s="136" t="s">
        <v>760</v>
      </c>
      <c r="AH44" s="136" t="s">
        <v>760</v>
      </c>
      <c r="AI44" s="136" t="s">
        <v>760</v>
      </c>
      <c r="AJ44" s="136">
        <v>1</v>
      </c>
      <c r="AK44" s="136" t="s">
        <v>760</v>
      </c>
      <c r="AL44" s="136">
        <v>1</v>
      </c>
      <c r="AM44" s="136">
        <v>1</v>
      </c>
      <c r="AN44" s="136">
        <v>1</v>
      </c>
      <c r="AO44" s="136">
        <v>1</v>
      </c>
      <c r="AP44" s="136" t="s">
        <v>760</v>
      </c>
      <c r="AQ44" s="136" t="s">
        <v>760</v>
      </c>
      <c r="AR44" s="136" t="s">
        <v>760</v>
      </c>
      <c r="AS44" s="136" t="s">
        <v>760</v>
      </c>
      <c r="AT44" s="136">
        <v>1</v>
      </c>
      <c r="AU44" s="136">
        <v>1</v>
      </c>
      <c r="AV44" s="136" t="s">
        <v>760</v>
      </c>
      <c r="AW44" s="166" t="s">
        <v>760</v>
      </c>
      <c r="AX44" s="202">
        <f t="shared" si="0"/>
        <v>9</v>
      </c>
      <c r="AY44" s="102">
        <v>1</v>
      </c>
      <c r="AZ44" s="136">
        <v>1</v>
      </c>
      <c r="BA44" s="136" t="s">
        <v>760</v>
      </c>
      <c r="BB44" s="136" t="s">
        <v>760</v>
      </c>
      <c r="BC44" s="136" t="s">
        <v>760</v>
      </c>
      <c r="BD44" s="136">
        <v>1</v>
      </c>
      <c r="BE44" s="136" t="s">
        <v>760</v>
      </c>
      <c r="BF44" s="136" t="s">
        <v>760</v>
      </c>
      <c r="BG44" s="136" t="s">
        <v>760</v>
      </c>
      <c r="BH44" s="136">
        <v>1</v>
      </c>
      <c r="BI44" s="136">
        <v>1</v>
      </c>
      <c r="BJ44" s="136">
        <v>1</v>
      </c>
      <c r="BK44" s="136">
        <v>1</v>
      </c>
      <c r="BL44" s="136" t="s">
        <v>760</v>
      </c>
      <c r="BM44" s="136" t="s">
        <v>760</v>
      </c>
      <c r="BN44" s="136" t="s">
        <v>760</v>
      </c>
      <c r="BO44" s="136" t="s">
        <v>760</v>
      </c>
      <c r="BP44" s="136" t="s">
        <v>760</v>
      </c>
      <c r="BQ44" s="166" t="s">
        <v>760</v>
      </c>
      <c r="BR44" s="202">
        <f>(SUM($AY44:$BQ44))+(COUNTIF($AY44:$BQ44,"X"))</f>
        <v>7</v>
      </c>
      <c r="BS44" s="202">
        <f t="shared" si="1"/>
        <v>16</v>
      </c>
    </row>
    <row r="45" spans="1:71" ht="135" x14ac:dyDescent="0.25">
      <c r="A45" s="157" t="s">
        <v>548</v>
      </c>
      <c r="B45" s="72" t="s">
        <v>549</v>
      </c>
      <c r="C45" s="130" t="s">
        <v>534</v>
      </c>
      <c r="D45" s="72" t="s">
        <v>214</v>
      </c>
      <c r="E45" s="72" t="s">
        <v>214</v>
      </c>
      <c r="F45" s="72" t="s">
        <v>214</v>
      </c>
      <c r="G45" s="72" t="s">
        <v>214</v>
      </c>
      <c r="H45" s="72" t="s">
        <v>214</v>
      </c>
      <c r="I45" s="72" t="s">
        <v>210</v>
      </c>
      <c r="J45" s="72" t="s">
        <v>210</v>
      </c>
      <c r="K45" s="72" t="s">
        <v>214</v>
      </c>
      <c r="L45" s="72" t="s">
        <v>210</v>
      </c>
      <c r="M45" s="72" t="s">
        <v>210</v>
      </c>
      <c r="N45" s="72" t="s">
        <v>760</v>
      </c>
      <c r="O45" s="72" t="s">
        <v>760</v>
      </c>
      <c r="P45" s="72" t="s">
        <v>760</v>
      </c>
      <c r="Q45" s="72" t="s">
        <v>760</v>
      </c>
      <c r="R45" s="158" t="s">
        <v>760</v>
      </c>
      <c r="S45" s="3" t="s">
        <v>760</v>
      </c>
      <c r="T45" s="102">
        <v>1</v>
      </c>
      <c r="U45" s="136" t="s">
        <v>760</v>
      </c>
      <c r="V45" s="136" t="s">
        <v>760</v>
      </c>
      <c r="W45" s="136" t="s">
        <v>760</v>
      </c>
      <c r="X45" s="136" t="s">
        <v>760</v>
      </c>
      <c r="Y45" s="136" t="s">
        <v>760</v>
      </c>
      <c r="Z45" s="136" t="s">
        <v>760</v>
      </c>
      <c r="AA45" s="136" t="s">
        <v>760</v>
      </c>
      <c r="AB45" s="136" t="s">
        <v>760</v>
      </c>
      <c r="AC45" s="136" t="s">
        <v>760</v>
      </c>
      <c r="AD45" s="136">
        <v>1</v>
      </c>
      <c r="AE45" s="136" t="s">
        <v>760</v>
      </c>
      <c r="AF45" s="136" t="s">
        <v>760</v>
      </c>
      <c r="AG45" s="136" t="s">
        <v>760</v>
      </c>
      <c r="AH45" s="136" t="s">
        <v>760</v>
      </c>
      <c r="AI45" s="136" t="s">
        <v>760</v>
      </c>
      <c r="AJ45" s="136">
        <v>1</v>
      </c>
      <c r="AK45" s="136" t="s">
        <v>760</v>
      </c>
      <c r="AL45" s="136" t="s">
        <v>760</v>
      </c>
      <c r="AM45" s="136">
        <v>1</v>
      </c>
      <c r="AN45" s="136">
        <v>1</v>
      </c>
      <c r="AO45" s="136" t="s">
        <v>760</v>
      </c>
      <c r="AP45" s="136" t="s">
        <v>760</v>
      </c>
      <c r="AQ45" s="136" t="s">
        <v>760</v>
      </c>
      <c r="AR45" s="136" t="s">
        <v>760</v>
      </c>
      <c r="AS45" s="136" t="s">
        <v>760</v>
      </c>
      <c r="AT45" s="136">
        <v>1</v>
      </c>
      <c r="AU45" s="136">
        <v>1</v>
      </c>
      <c r="AV45" s="136" t="s">
        <v>760</v>
      </c>
      <c r="AW45" s="166" t="s">
        <v>760</v>
      </c>
      <c r="AX45" s="202">
        <f t="shared" si="0"/>
        <v>7</v>
      </c>
      <c r="AY45" s="102">
        <v>1</v>
      </c>
      <c r="AZ45" s="136">
        <v>1</v>
      </c>
      <c r="BA45" s="136" t="s">
        <v>760</v>
      </c>
      <c r="BB45" s="136" t="s">
        <v>760</v>
      </c>
      <c r="BC45" s="136" t="s">
        <v>760</v>
      </c>
      <c r="BD45" s="136" t="s">
        <v>760</v>
      </c>
      <c r="BE45" s="136" t="s">
        <v>760</v>
      </c>
      <c r="BF45" s="136" t="s">
        <v>760</v>
      </c>
      <c r="BG45" s="136" t="s">
        <v>760</v>
      </c>
      <c r="BH45" s="136">
        <v>1</v>
      </c>
      <c r="BI45" s="136">
        <v>1</v>
      </c>
      <c r="BJ45" s="136">
        <v>1</v>
      </c>
      <c r="BK45" s="136">
        <v>1</v>
      </c>
      <c r="BL45" s="136" t="s">
        <v>760</v>
      </c>
      <c r="BM45" s="136" t="s">
        <v>760</v>
      </c>
      <c r="BN45" s="136" t="s">
        <v>760</v>
      </c>
      <c r="BO45" s="136" t="s">
        <v>760</v>
      </c>
      <c r="BP45" s="136" t="s">
        <v>760</v>
      </c>
      <c r="BQ45" s="166" t="s">
        <v>760</v>
      </c>
      <c r="BR45" s="202">
        <f>(SUM($AY45:$BQ45))+(COUNTIF($AY45:$BQ45,"X"))</f>
        <v>6</v>
      </c>
      <c r="BS45" s="202">
        <f t="shared" si="1"/>
        <v>13</v>
      </c>
    </row>
    <row r="46" spans="1:71" ht="75" x14ac:dyDescent="0.25">
      <c r="A46" s="157" t="s">
        <v>551</v>
      </c>
      <c r="B46" s="72" t="s">
        <v>552</v>
      </c>
      <c r="C46" s="130" t="s">
        <v>534</v>
      </c>
      <c r="D46" s="7" t="s">
        <v>214</v>
      </c>
      <c r="E46" s="7" t="s">
        <v>214</v>
      </c>
      <c r="F46" s="7" t="s">
        <v>214</v>
      </c>
      <c r="G46" s="7" t="s">
        <v>214</v>
      </c>
      <c r="H46" s="7" t="s">
        <v>214</v>
      </c>
      <c r="I46" s="7" t="s">
        <v>210</v>
      </c>
      <c r="J46" s="72" t="s">
        <v>214</v>
      </c>
      <c r="K46" s="72" t="s">
        <v>214</v>
      </c>
      <c r="L46" s="7" t="s">
        <v>210</v>
      </c>
      <c r="M46" s="7" t="s">
        <v>210</v>
      </c>
      <c r="N46" s="72" t="s">
        <v>553</v>
      </c>
      <c r="O46" s="72" t="s">
        <v>554</v>
      </c>
      <c r="P46" s="72" t="s">
        <v>760</v>
      </c>
      <c r="Q46" s="72" t="s">
        <v>760</v>
      </c>
      <c r="R46" s="158" t="s">
        <v>556</v>
      </c>
      <c r="S46" s="3" t="s">
        <v>760</v>
      </c>
      <c r="T46" s="102">
        <v>1</v>
      </c>
      <c r="U46" s="136">
        <v>1</v>
      </c>
      <c r="V46" s="136" t="s">
        <v>760</v>
      </c>
      <c r="W46" s="136">
        <v>1</v>
      </c>
      <c r="X46" s="136" t="s">
        <v>760</v>
      </c>
      <c r="Y46" s="136" t="s">
        <v>760</v>
      </c>
      <c r="Z46" s="136" t="s">
        <v>760</v>
      </c>
      <c r="AA46" s="136" t="s">
        <v>760</v>
      </c>
      <c r="AB46" s="136" t="s">
        <v>760</v>
      </c>
      <c r="AC46" s="136" t="s">
        <v>760</v>
      </c>
      <c r="AD46" s="136">
        <v>1</v>
      </c>
      <c r="AE46" s="136" t="s">
        <v>760</v>
      </c>
      <c r="AF46" s="136" t="s">
        <v>760</v>
      </c>
      <c r="AG46" s="136" t="s">
        <v>760</v>
      </c>
      <c r="AH46" s="136" t="s">
        <v>760</v>
      </c>
      <c r="AI46" s="136" t="s">
        <v>760</v>
      </c>
      <c r="AJ46" s="136">
        <v>1</v>
      </c>
      <c r="AK46" s="136" t="s">
        <v>760</v>
      </c>
      <c r="AL46" s="136">
        <v>1</v>
      </c>
      <c r="AM46" s="136">
        <v>1</v>
      </c>
      <c r="AN46" s="136" t="s">
        <v>760</v>
      </c>
      <c r="AO46" s="136" t="s">
        <v>760</v>
      </c>
      <c r="AP46" s="136" t="s">
        <v>760</v>
      </c>
      <c r="AQ46" s="136" t="s">
        <v>760</v>
      </c>
      <c r="AR46" s="136" t="s">
        <v>760</v>
      </c>
      <c r="AS46" s="136" t="s">
        <v>760</v>
      </c>
      <c r="AT46" s="136" t="s">
        <v>760</v>
      </c>
      <c r="AU46" s="136" t="s">
        <v>760</v>
      </c>
      <c r="AV46" s="136" t="s">
        <v>760</v>
      </c>
      <c r="AW46" s="166" t="s">
        <v>760</v>
      </c>
      <c r="AX46" s="202">
        <f t="shared" si="0"/>
        <v>7</v>
      </c>
      <c r="AY46" s="102" t="s">
        <v>760</v>
      </c>
      <c r="AZ46" s="136">
        <v>1</v>
      </c>
      <c r="BA46" s="136">
        <v>1</v>
      </c>
      <c r="BB46" s="136" t="s">
        <v>760</v>
      </c>
      <c r="BC46" s="136" t="s">
        <v>760</v>
      </c>
      <c r="BD46" s="136" t="s">
        <v>760</v>
      </c>
      <c r="BE46" s="136" t="s">
        <v>760</v>
      </c>
      <c r="BF46" s="136" t="s">
        <v>760</v>
      </c>
      <c r="BG46" s="136" t="s">
        <v>760</v>
      </c>
      <c r="BH46" s="136">
        <v>1</v>
      </c>
      <c r="BI46" s="136" t="s">
        <v>760</v>
      </c>
      <c r="BJ46" s="136">
        <v>1</v>
      </c>
      <c r="BK46" s="136" t="s">
        <v>760</v>
      </c>
      <c r="BL46" s="136">
        <v>1</v>
      </c>
      <c r="BM46" s="136" t="s">
        <v>760</v>
      </c>
      <c r="BN46" s="136" t="s">
        <v>760</v>
      </c>
      <c r="BO46" s="136" t="s">
        <v>760</v>
      </c>
      <c r="BP46" s="136" t="s">
        <v>760</v>
      </c>
      <c r="BQ46" s="166" t="s">
        <v>760</v>
      </c>
      <c r="BR46" s="202">
        <f>(SUM($AY46:$BQ46))+(COUNTIF($AY46:$BQ46,"X"))</f>
        <v>5</v>
      </c>
      <c r="BS46" s="202">
        <f t="shared" si="1"/>
        <v>12</v>
      </c>
    </row>
    <row r="47" spans="1:71" ht="150" x14ac:dyDescent="0.25">
      <c r="A47" s="157" t="s">
        <v>559</v>
      </c>
      <c r="B47" s="72" t="s">
        <v>560</v>
      </c>
      <c r="C47" s="130" t="s">
        <v>534</v>
      </c>
      <c r="D47" s="72" t="s">
        <v>214</v>
      </c>
      <c r="E47" s="72" t="s">
        <v>214</v>
      </c>
      <c r="F47" s="72" t="s">
        <v>214</v>
      </c>
      <c r="G47" s="72" t="s">
        <v>214</v>
      </c>
      <c r="H47" s="72" t="s">
        <v>214</v>
      </c>
      <c r="I47" s="72" t="s">
        <v>210</v>
      </c>
      <c r="J47" s="72" t="s">
        <v>210</v>
      </c>
      <c r="K47" s="72" t="s">
        <v>214</v>
      </c>
      <c r="L47" s="72" t="s">
        <v>210</v>
      </c>
      <c r="M47" s="72" t="s">
        <v>210</v>
      </c>
      <c r="N47" s="72" t="s">
        <v>561</v>
      </c>
      <c r="O47" s="72" t="s">
        <v>760</v>
      </c>
      <c r="P47" s="72" t="s">
        <v>563</v>
      </c>
      <c r="Q47" s="72" t="s">
        <v>760</v>
      </c>
      <c r="R47" s="158" t="s">
        <v>565</v>
      </c>
      <c r="S47" s="3" t="s">
        <v>760</v>
      </c>
      <c r="T47" s="102">
        <v>1</v>
      </c>
      <c r="U47" s="136" t="s">
        <v>760</v>
      </c>
      <c r="V47" s="136" t="s">
        <v>760</v>
      </c>
      <c r="W47" s="136" t="s">
        <v>760</v>
      </c>
      <c r="X47" s="136" t="s">
        <v>760</v>
      </c>
      <c r="Y47" s="136" t="s">
        <v>760</v>
      </c>
      <c r="Z47" s="136" t="s">
        <v>760</v>
      </c>
      <c r="AA47" s="136" t="s">
        <v>760</v>
      </c>
      <c r="AB47" s="136" t="s">
        <v>760</v>
      </c>
      <c r="AC47" s="136" t="s">
        <v>760</v>
      </c>
      <c r="AD47" s="136">
        <v>1</v>
      </c>
      <c r="AE47" s="136" t="s">
        <v>760</v>
      </c>
      <c r="AF47" s="136" t="s">
        <v>760</v>
      </c>
      <c r="AG47" s="136" t="s">
        <v>760</v>
      </c>
      <c r="AH47" s="136" t="s">
        <v>760</v>
      </c>
      <c r="AI47" s="136" t="s">
        <v>760</v>
      </c>
      <c r="AJ47" s="136" t="s">
        <v>760</v>
      </c>
      <c r="AK47" s="136" t="s">
        <v>760</v>
      </c>
      <c r="AL47" s="136" t="s">
        <v>760</v>
      </c>
      <c r="AM47" s="136" t="s">
        <v>760</v>
      </c>
      <c r="AN47" s="136" t="s">
        <v>760</v>
      </c>
      <c r="AO47" s="136" t="s">
        <v>760</v>
      </c>
      <c r="AP47" s="136" t="s">
        <v>760</v>
      </c>
      <c r="AQ47" s="136" t="s">
        <v>760</v>
      </c>
      <c r="AR47" s="136" t="s">
        <v>760</v>
      </c>
      <c r="AS47" s="136">
        <v>1</v>
      </c>
      <c r="AT47" s="136" t="s">
        <v>760</v>
      </c>
      <c r="AU47" s="136" t="s">
        <v>760</v>
      </c>
      <c r="AV47" s="136" t="s">
        <v>760</v>
      </c>
      <c r="AW47" s="166" t="s">
        <v>760</v>
      </c>
      <c r="AX47" s="202">
        <f t="shared" si="0"/>
        <v>3</v>
      </c>
      <c r="AY47" s="102" t="s">
        <v>760</v>
      </c>
      <c r="AZ47" s="136">
        <v>1</v>
      </c>
      <c r="BA47" s="136" t="s">
        <v>760</v>
      </c>
      <c r="BB47" s="136" t="s">
        <v>760</v>
      </c>
      <c r="BC47" s="136" t="s">
        <v>760</v>
      </c>
      <c r="BD47" s="136" t="s">
        <v>760</v>
      </c>
      <c r="BE47" s="136" t="s">
        <v>760</v>
      </c>
      <c r="BF47" s="136" t="s">
        <v>760</v>
      </c>
      <c r="BG47" s="136" t="s">
        <v>760</v>
      </c>
      <c r="BH47" s="136" t="s">
        <v>760</v>
      </c>
      <c r="BI47" s="136" t="s">
        <v>760</v>
      </c>
      <c r="BJ47" s="136">
        <v>1</v>
      </c>
      <c r="BK47" s="136" t="s">
        <v>760</v>
      </c>
      <c r="BL47" s="136">
        <v>1</v>
      </c>
      <c r="BM47" s="136" t="s">
        <v>760</v>
      </c>
      <c r="BN47" s="136" t="s">
        <v>760</v>
      </c>
      <c r="BO47" s="136" t="s">
        <v>760</v>
      </c>
      <c r="BP47" s="136" t="s">
        <v>760</v>
      </c>
      <c r="BQ47" s="166" t="s">
        <v>760</v>
      </c>
      <c r="BR47" s="202">
        <f>(SUM($AY47:$BQ47))+(COUNTIF($AY47:$BQ47,"X"))</f>
        <v>3</v>
      </c>
      <c r="BS47" s="202">
        <f t="shared" si="1"/>
        <v>6</v>
      </c>
    </row>
    <row r="48" spans="1:71" ht="233.25" customHeight="1" x14ac:dyDescent="0.25">
      <c r="A48" s="157" t="s">
        <v>568</v>
      </c>
      <c r="B48" s="72" t="s">
        <v>569</v>
      </c>
      <c r="C48" s="130" t="s">
        <v>534</v>
      </c>
      <c r="D48" s="7" t="s">
        <v>214</v>
      </c>
      <c r="E48" s="7" t="s">
        <v>214</v>
      </c>
      <c r="F48" s="7" t="s">
        <v>214</v>
      </c>
      <c r="G48" s="7" t="s">
        <v>214</v>
      </c>
      <c r="H48" s="7" t="s">
        <v>214</v>
      </c>
      <c r="I48" s="7" t="s">
        <v>210</v>
      </c>
      <c r="J48" s="72" t="s">
        <v>210</v>
      </c>
      <c r="K48" s="72" t="s">
        <v>210</v>
      </c>
      <c r="L48" s="7" t="s">
        <v>214</v>
      </c>
      <c r="M48" s="7" t="s">
        <v>210</v>
      </c>
      <c r="N48" s="72" t="s">
        <v>760</v>
      </c>
      <c r="O48" s="72" t="s">
        <v>760</v>
      </c>
      <c r="P48" s="72" t="s">
        <v>760</v>
      </c>
      <c r="Q48" s="72" t="s">
        <v>760</v>
      </c>
      <c r="R48" s="158" t="s">
        <v>760</v>
      </c>
      <c r="S48" s="3" t="s">
        <v>760</v>
      </c>
      <c r="T48" s="102" t="s">
        <v>760</v>
      </c>
      <c r="U48" s="136" t="s">
        <v>760</v>
      </c>
      <c r="V48" s="136" t="s">
        <v>760</v>
      </c>
      <c r="W48" s="136" t="s">
        <v>760</v>
      </c>
      <c r="X48" s="136" t="s">
        <v>760</v>
      </c>
      <c r="Y48" s="136" t="s">
        <v>760</v>
      </c>
      <c r="Z48" s="136" t="s">
        <v>760</v>
      </c>
      <c r="AA48" s="136" t="s">
        <v>760</v>
      </c>
      <c r="AB48" s="136" t="s">
        <v>760</v>
      </c>
      <c r="AC48" s="136" t="s">
        <v>760</v>
      </c>
      <c r="AD48" s="136" t="s">
        <v>760</v>
      </c>
      <c r="AE48" s="136" t="s">
        <v>760</v>
      </c>
      <c r="AF48" s="136" t="s">
        <v>760</v>
      </c>
      <c r="AG48" s="136" t="s">
        <v>760</v>
      </c>
      <c r="AH48" s="136" t="s">
        <v>760</v>
      </c>
      <c r="AI48" s="136" t="s">
        <v>760</v>
      </c>
      <c r="AJ48" s="136" t="s">
        <v>760</v>
      </c>
      <c r="AK48" s="136" t="s">
        <v>760</v>
      </c>
      <c r="AL48" s="136" t="s">
        <v>760</v>
      </c>
      <c r="AM48" s="136">
        <v>1</v>
      </c>
      <c r="AN48" s="136" t="s">
        <v>760</v>
      </c>
      <c r="AO48" s="136">
        <v>1</v>
      </c>
      <c r="AP48" s="136" t="s">
        <v>760</v>
      </c>
      <c r="AQ48" s="136" t="s">
        <v>760</v>
      </c>
      <c r="AR48" s="136" t="s">
        <v>760</v>
      </c>
      <c r="AS48" s="136" t="s">
        <v>760</v>
      </c>
      <c r="AT48" s="136" t="s">
        <v>760</v>
      </c>
      <c r="AU48" s="136" t="s">
        <v>760</v>
      </c>
      <c r="AV48" s="136" t="s">
        <v>760</v>
      </c>
      <c r="AW48" s="166" t="s">
        <v>760</v>
      </c>
      <c r="AX48" s="202">
        <f t="shared" si="0"/>
        <v>2</v>
      </c>
      <c r="AY48" s="102" t="s">
        <v>760</v>
      </c>
      <c r="AZ48" s="136">
        <v>1</v>
      </c>
      <c r="BA48" s="136" t="s">
        <v>760</v>
      </c>
      <c r="BB48" s="136" t="s">
        <v>760</v>
      </c>
      <c r="BC48" s="136" t="s">
        <v>760</v>
      </c>
      <c r="BD48" s="136" t="s">
        <v>760</v>
      </c>
      <c r="BE48" s="136" t="s">
        <v>760</v>
      </c>
      <c r="BF48" s="136" t="s">
        <v>760</v>
      </c>
      <c r="BG48" s="136" t="s">
        <v>760</v>
      </c>
      <c r="BH48" s="136" t="s">
        <v>760</v>
      </c>
      <c r="BI48" s="136" t="s">
        <v>760</v>
      </c>
      <c r="BJ48" s="136">
        <v>1</v>
      </c>
      <c r="BK48" s="136" t="s">
        <v>760</v>
      </c>
      <c r="BL48" s="136">
        <v>1</v>
      </c>
      <c r="BM48" s="136" t="s">
        <v>760</v>
      </c>
      <c r="BN48" s="136" t="s">
        <v>760</v>
      </c>
      <c r="BO48" s="136" t="s">
        <v>760</v>
      </c>
      <c r="BP48" s="136" t="s">
        <v>760</v>
      </c>
      <c r="BQ48" s="166" t="s">
        <v>760</v>
      </c>
      <c r="BR48" s="202">
        <f>(SUM($AY48:$BQ48))+(COUNTIF($AY48:$BQ48,"X"))</f>
        <v>3</v>
      </c>
      <c r="BS48" s="202">
        <f t="shared" si="1"/>
        <v>5</v>
      </c>
    </row>
    <row r="49" spans="1:71" ht="60" x14ac:dyDescent="0.25">
      <c r="A49" s="157" t="s">
        <v>571</v>
      </c>
      <c r="B49" s="72" t="s">
        <v>571</v>
      </c>
      <c r="C49" s="130" t="s">
        <v>534</v>
      </c>
      <c r="D49" s="72" t="s">
        <v>214</v>
      </c>
      <c r="E49" s="72" t="s">
        <v>214</v>
      </c>
      <c r="F49" s="72" t="s">
        <v>214</v>
      </c>
      <c r="G49" s="72" t="s">
        <v>214</v>
      </c>
      <c r="H49" s="72" t="s">
        <v>214</v>
      </c>
      <c r="I49" s="72" t="s">
        <v>210</v>
      </c>
      <c r="J49" s="72" t="s">
        <v>214</v>
      </c>
      <c r="K49" s="72" t="s">
        <v>214</v>
      </c>
      <c r="L49" s="72" t="s">
        <v>210</v>
      </c>
      <c r="M49" s="72" t="s">
        <v>210</v>
      </c>
      <c r="N49" s="72" t="s">
        <v>572</v>
      </c>
      <c r="O49" s="72" t="s">
        <v>760</v>
      </c>
      <c r="P49" s="72" t="s">
        <v>574</v>
      </c>
      <c r="Q49" s="72" t="s">
        <v>760</v>
      </c>
      <c r="R49" s="158" t="s">
        <v>576</v>
      </c>
      <c r="S49" s="3" t="s">
        <v>760</v>
      </c>
      <c r="T49" s="102">
        <v>1</v>
      </c>
      <c r="U49" s="136" t="s">
        <v>760</v>
      </c>
      <c r="V49" s="136" t="s">
        <v>760</v>
      </c>
      <c r="W49" s="136" t="s">
        <v>760</v>
      </c>
      <c r="X49" s="136" t="s">
        <v>760</v>
      </c>
      <c r="Y49" s="136" t="s">
        <v>760</v>
      </c>
      <c r="Z49" s="136" t="s">
        <v>760</v>
      </c>
      <c r="AA49" s="136" t="s">
        <v>760</v>
      </c>
      <c r="AB49" s="136" t="s">
        <v>760</v>
      </c>
      <c r="AC49" s="136" t="s">
        <v>760</v>
      </c>
      <c r="AD49" s="136">
        <v>1</v>
      </c>
      <c r="AE49" s="136" t="s">
        <v>760</v>
      </c>
      <c r="AF49" s="136" t="s">
        <v>760</v>
      </c>
      <c r="AG49" s="136" t="s">
        <v>760</v>
      </c>
      <c r="AH49" s="136" t="s">
        <v>760</v>
      </c>
      <c r="AI49" s="136" t="s">
        <v>760</v>
      </c>
      <c r="AJ49" s="136" t="s">
        <v>760</v>
      </c>
      <c r="AK49" s="136" t="s">
        <v>760</v>
      </c>
      <c r="AL49" s="136" t="s">
        <v>760</v>
      </c>
      <c r="AM49" s="136" t="s">
        <v>760</v>
      </c>
      <c r="AN49" s="136" t="s">
        <v>760</v>
      </c>
      <c r="AO49" s="136" t="s">
        <v>760</v>
      </c>
      <c r="AP49" s="136" t="s">
        <v>760</v>
      </c>
      <c r="AQ49" s="136" t="s">
        <v>760</v>
      </c>
      <c r="AR49" s="136" t="s">
        <v>760</v>
      </c>
      <c r="AS49" s="136" t="s">
        <v>760</v>
      </c>
      <c r="AT49" s="136" t="s">
        <v>760</v>
      </c>
      <c r="AU49" s="136" t="s">
        <v>760</v>
      </c>
      <c r="AV49" s="136" t="s">
        <v>760</v>
      </c>
      <c r="AW49" s="166" t="s">
        <v>760</v>
      </c>
      <c r="AX49" s="202">
        <f t="shared" si="0"/>
        <v>2</v>
      </c>
      <c r="AY49" s="102" t="s">
        <v>760</v>
      </c>
      <c r="AZ49" s="136" t="s">
        <v>760</v>
      </c>
      <c r="BA49" s="136" t="s">
        <v>760</v>
      </c>
      <c r="BB49" s="136" t="s">
        <v>760</v>
      </c>
      <c r="BC49" s="136" t="s">
        <v>760</v>
      </c>
      <c r="BD49" s="136" t="s">
        <v>760</v>
      </c>
      <c r="BE49" s="136" t="s">
        <v>760</v>
      </c>
      <c r="BF49" s="136" t="s">
        <v>760</v>
      </c>
      <c r="BG49" s="136" t="s">
        <v>760</v>
      </c>
      <c r="BH49" s="136">
        <v>1</v>
      </c>
      <c r="BI49" s="136" t="s">
        <v>760</v>
      </c>
      <c r="BJ49" s="136" t="s">
        <v>760</v>
      </c>
      <c r="BK49" s="136" t="s">
        <v>760</v>
      </c>
      <c r="BL49" s="136" t="s">
        <v>760</v>
      </c>
      <c r="BM49" s="136" t="s">
        <v>760</v>
      </c>
      <c r="BN49" s="136" t="s">
        <v>760</v>
      </c>
      <c r="BO49" s="136" t="s">
        <v>760</v>
      </c>
      <c r="BP49" s="136" t="s">
        <v>760</v>
      </c>
      <c r="BQ49" s="166" t="s">
        <v>760</v>
      </c>
      <c r="BR49" s="202">
        <f>(SUM($AY49:$BQ49))+(COUNTIF($AY49:$BQ49,"X"))</f>
        <v>1</v>
      </c>
      <c r="BS49" s="202">
        <f t="shared" si="1"/>
        <v>3</v>
      </c>
    </row>
    <row r="50" spans="1:71" ht="212.25" customHeight="1" x14ac:dyDescent="0.25">
      <c r="A50" s="157" t="s">
        <v>579</v>
      </c>
      <c r="B50" s="72" t="s">
        <v>580</v>
      </c>
      <c r="C50" s="130" t="s">
        <v>534</v>
      </c>
      <c r="D50" s="7" t="s">
        <v>214</v>
      </c>
      <c r="E50" s="7" t="s">
        <v>214</v>
      </c>
      <c r="F50" s="7" t="s">
        <v>214</v>
      </c>
      <c r="G50" s="7" t="s">
        <v>214</v>
      </c>
      <c r="H50" s="7" t="s">
        <v>214</v>
      </c>
      <c r="I50" s="7" t="s">
        <v>210</v>
      </c>
      <c r="J50" s="72" t="s">
        <v>214</v>
      </c>
      <c r="K50" s="72" t="s">
        <v>210</v>
      </c>
      <c r="L50" s="7" t="s">
        <v>210</v>
      </c>
      <c r="M50" s="7" t="s">
        <v>760</v>
      </c>
      <c r="N50" s="72" t="s">
        <v>760</v>
      </c>
      <c r="O50" s="72" t="s">
        <v>582</v>
      </c>
      <c r="P50" s="72" t="s">
        <v>583</v>
      </c>
      <c r="Q50" s="72" t="s">
        <v>760</v>
      </c>
      <c r="R50" s="158" t="s">
        <v>585</v>
      </c>
      <c r="S50" s="3" t="s">
        <v>760</v>
      </c>
      <c r="T50" s="102" t="s">
        <v>760</v>
      </c>
      <c r="U50" s="136" t="s">
        <v>760</v>
      </c>
      <c r="V50" s="136" t="s">
        <v>760</v>
      </c>
      <c r="W50" s="136" t="s">
        <v>760</v>
      </c>
      <c r="X50" s="136" t="s">
        <v>760</v>
      </c>
      <c r="Y50" s="136" t="s">
        <v>760</v>
      </c>
      <c r="Z50" s="136" t="s">
        <v>760</v>
      </c>
      <c r="AA50" s="136" t="s">
        <v>760</v>
      </c>
      <c r="AB50" s="136" t="s">
        <v>760</v>
      </c>
      <c r="AC50" s="136" t="s">
        <v>760</v>
      </c>
      <c r="AD50" s="136" t="s">
        <v>760</v>
      </c>
      <c r="AE50" s="136" t="s">
        <v>760</v>
      </c>
      <c r="AF50" s="136" t="s">
        <v>760</v>
      </c>
      <c r="AG50" s="136" t="s">
        <v>760</v>
      </c>
      <c r="AH50" s="136" t="s">
        <v>760</v>
      </c>
      <c r="AI50" s="136" t="s">
        <v>760</v>
      </c>
      <c r="AJ50" s="136" t="s">
        <v>760</v>
      </c>
      <c r="AK50" s="136" t="s">
        <v>760</v>
      </c>
      <c r="AL50" s="136">
        <v>1</v>
      </c>
      <c r="AM50" s="136" t="s">
        <v>760</v>
      </c>
      <c r="AN50" s="136" t="s">
        <v>760</v>
      </c>
      <c r="AO50" s="136">
        <v>1</v>
      </c>
      <c r="AP50" s="136" t="s">
        <v>760</v>
      </c>
      <c r="AQ50" s="136" t="s">
        <v>760</v>
      </c>
      <c r="AR50" s="136" t="s">
        <v>760</v>
      </c>
      <c r="AS50" s="136" t="s">
        <v>760</v>
      </c>
      <c r="AT50" s="136" t="s">
        <v>760</v>
      </c>
      <c r="AU50" s="136" t="s">
        <v>760</v>
      </c>
      <c r="AV50" s="136" t="s">
        <v>760</v>
      </c>
      <c r="AW50" s="166" t="s">
        <v>760</v>
      </c>
      <c r="AX50" s="202">
        <f t="shared" si="0"/>
        <v>2</v>
      </c>
      <c r="AY50" s="102" t="s">
        <v>760</v>
      </c>
      <c r="AZ50" s="136">
        <v>1</v>
      </c>
      <c r="BA50" s="136" t="s">
        <v>760</v>
      </c>
      <c r="BB50" s="136" t="s">
        <v>760</v>
      </c>
      <c r="BC50" s="136" t="s">
        <v>760</v>
      </c>
      <c r="BD50" s="136" t="s">
        <v>760</v>
      </c>
      <c r="BE50" s="136" t="s">
        <v>760</v>
      </c>
      <c r="BF50" s="136" t="s">
        <v>760</v>
      </c>
      <c r="BG50" s="136" t="s">
        <v>760</v>
      </c>
      <c r="BH50" s="136">
        <v>1</v>
      </c>
      <c r="BI50" s="136" t="s">
        <v>760</v>
      </c>
      <c r="BJ50" s="136" t="s">
        <v>760</v>
      </c>
      <c r="BK50" s="136" t="s">
        <v>760</v>
      </c>
      <c r="BL50" s="136" t="s">
        <v>760</v>
      </c>
      <c r="BM50" s="136" t="s">
        <v>760</v>
      </c>
      <c r="BN50" s="136" t="s">
        <v>760</v>
      </c>
      <c r="BO50" s="136" t="s">
        <v>760</v>
      </c>
      <c r="BP50" s="136" t="s">
        <v>760</v>
      </c>
      <c r="BQ50" s="166" t="s">
        <v>760</v>
      </c>
      <c r="BR50" s="202">
        <f>(SUM($AY50:$BQ50))+(COUNTIF($AY50:$BQ50,"X"))</f>
        <v>2</v>
      </c>
      <c r="BS50" s="202">
        <f t="shared" si="1"/>
        <v>4</v>
      </c>
    </row>
    <row r="51" spans="1:71" ht="120" x14ac:dyDescent="0.25">
      <c r="A51" s="157" t="s">
        <v>588</v>
      </c>
      <c r="B51" s="72" t="s">
        <v>589</v>
      </c>
      <c r="C51" s="130" t="s">
        <v>534</v>
      </c>
      <c r="D51" s="72" t="s">
        <v>214</v>
      </c>
      <c r="E51" s="72" t="s">
        <v>214</v>
      </c>
      <c r="F51" s="72" t="s">
        <v>214</v>
      </c>
      <c r="G51" s="72" t="s">
        <v>214</v>
      </c>
      <c r="H51" s="72" t="s">
        <v>214</v>
      </c>
      <c r="I51" s="72" t="s">
        <v>210</v>
      </c>
      <c r="J51" s="72" t="s">
        <v>210</v>
      </c>
      <c r="K51" s="72" t="s">
        <v>210</v>
      </c>
      <c r="L51" s="72" t="s">
        <v>214</v>
      </c>
      <c r="M51" s="72" t="s">
        <v>760</v>
      </c>
      <c r="N51" s="72" t="s">
        <v>760</v>
      </c>
      <c r="O51" s="72" t="s">
        <v>760</v>
      </c>
      <c r="P51" s="72" t="s">
        <v>760</v>
      </c>
      <c r="Q51" s="72" t="s">
        <v>760</v>
      </c>
      <c r="R51" s="158" t="s">
        <v>760</v>
      </c>
      <c r="S51" s="3" t="s">
        <v>760</v>
      </c>
      <c r="T51" s="102" t="s">
        <v>760</v>
      </c>
      <c r="U51" s="136" t="s">
        <v>760</v>
      </c>
      <c r="V51" s="136" t="s">
        <v>760</v>
      </c>
      <c r="W51" s="136" t="s">
        <v>760</v>
      </c>
      <c r="X51" s="136" t="s">
        <v>760</v>
      </c>
      <c r="Y51" s="136" t="s">
        <v>760</v>
      </c>
      <c r="Z51" s="136" t="s">
        <v>760</v>
      </c>
      <c r="AA51" s="136" t="s">
        <v>760</v>
      </c>
      <c r="AB51" s="136" t="s">
        <v>760</v>
      </c>
      <c r="AC51" s="136" t="s">
        <v>760</v>
      </c>
      <c r="AD51" s="136" t="s">
        <v>760</v>
      </c>
      <c r="AE51" s="136" t="s">
        <v>760</v>
      </c>
      <c r="AF51" s="136" t="s">
        <v>760</v>
      </c>
      <c r="AG51" s="136" t="s">
        <v>760</v>
      </c>
      <c r="AH51" s="136" t="s">
        <v>760</v>
      </c>
      <c r="AI51" s="136" t="s">
        <v>760</v>
      </c>
      <c r="AJ51" s="136" t="s">
        <v>760</v>
      </c>
      <c r="AK51" s="136" t="s">
        <v>760</v>
      </c>
      <c r="AL51" s="136">
        <v>1</v>
      </c>
      <c r="AM51" s="136">
        <v>1</v>
      </c>
      <c r="AN51" s="136">
        <v>1</v>
      </c>
      <c r="AO51" s="136">
        <v>1</v>
      </c>
      <c r="AP51" s="136" t="s">
        <v>760</v>
      </c>
      <c r="AQ51" s="136" t="s">
        <v>760</v>
      </c>
      <c r="AR51" s="136" t="s">
        <v>760</v>
      </c>
      <c r="AS51" s="136" t="s">
        <v>760</v>
      </c>
      <c r="AT51" s="136" t="s">
        <v>760</v>
      </c>
      <c r="AU51" s="136" t="s">
        <v>760</v>
      </c>
      <c r="AV51" s="136" t="s">
        <v>760</v>
      </c>
      <c r="AW51" s="166" t="s">
        <v>760</v>
      </c>
      <c r="AX51" s="202">
        <f t="shared" si="0"/>
        <v>4</v>
      </c>
      <c r="AY51" s="102" t="s">
        <v>760</v>
      </c>
      <c r="AZ51" s="136">
        <v>1</v>
      </c>
      <c r="BA51" s="136" t="s">
        <v>760</v>
      </c>
      <c r="BB51" s="136" t="s">
        <v>760</v>
      </c>
      <c r="BC51" s="136" t="s">
        <v>760</v>
      </c>
      <c r="BD51" s="136" t="s">
        <v>760</v>
      </c>
      <c r="BE51" s="136" t="s">
        <v>760</v>
      </c>
      <c r="BF51" s="136" t="s">
        <v>760</v>
      </c>
      <c r="BG51" s="136" t="s">
        <v>760</v>
      </c>
      <c r="BH51" s="136">
        <v>1</v>
      </c>
      <c r="BI51" s="136" t="s">
        <v>760</v>
      </c>
      <c r="BJ51" s="136">
        <v>1</v>
      </c>
      <c r="BK51" s="136" t="s">
        <v>760</v>
      </c>
      <c r="BL51" s="136">
        <v>1</v>
      </c>
      <c r="BM51" s="136" t="s">
        <v>760</v>
      </c>
      <c r="BN51" s="136" t="s">
        <v>760</v>
      </c>
      <c r="BO51" s="136" t="s">
        <v>760</v>
      </c>
      <c r="BP51" s="136" t="s">
        <v>760</v>
      </c>
      <c r="BQ51" s="166" t="s">
        <v>760</v>
      </c>
      <c r="BR51" s="202">
        <f>(SUM($AY51:$BQ51))+(COUNTIF($AY51:$BQ51,"X"))</f>
        <v>4</v>
      </c>
      <c r="BS51" s="202">
        <f t="shared" si="1"/>
        <v>8</v>
      </c>
    </row>
    <row r="52" spans="1:71" ht="60" x14ac:dyDescent="0.25">
      <c r="A52" s="157" t="s">
        <v>591</v>
      </c>
      <c r="B52" s="72" t="s">
        <v>592</v>
      </c>
      <c r="C52" s="130" t="s">
        <v>534</v>
      </c>
      <c r="D52" s="7" t="s">
        <v>214</v>
      </c>
      <c r="E52" s="7" t="s">
        <v>214</v>
      </c>
      <c r="F52" s="7" t="s">
        <v>214</v>
      </c>
      <c r="G52" s="7" t="s">
        <v>214</v>
      </c>
      <c r="H52" s="7" t="s">
        <v>214</v>
      </c>
      <c r="I52" s="7" t="s">
        <v>210</v>
      </c>
      <c r="J52" s="72" t="s">
        <v>210</v>
      </c>
      <c r="K52" s="72" t="s">
        <v>210</v>
      </c>
      <c r="L52" s="7" t="s">
        <v>214</v>
      </c>
      <c r="M52" s="7" t="s">
        <v>210</v>
      </c>
      <c r="N52" s="72" t="s">
        <v>593</v>
      </c>
      <c r="O52" s="72" t="s">
        <v>760</v>
      </c>
      <c r="P52" s="72" t="s">
        <v>760</v>
      </c>
      <c r="Q52" s="72" t="s">
        <v>760</v>
      </c>
      <c r="R52" s="158" t="s">
        <v>595</v>
      </c>
      <c r="S52" s="3" t="s">
        <v>760</v>
      </c>
      <c r="T52" s="102" t="s">
        <v>760</v>
      </c>
      <c r="U52" s="136" t="s">
        <v>760</v>
      </c>
      <c r="V52" s="136" t="s">
        <v>760</v>
      </c>
      <c r="W52" s="136" t="s">
        <v>760</v>
      </c>
      <c r="X52" s="136" t="s">
        <v>760</v>
      </c>
      <c r="Y52" s="136" t="s">
        <v>760</v>
      </c>
      <c r="Z52" s="136" t="s">
        <v>760</v>
      </c>
      <c r="AA52" s="136" t="s">
        <v>760</v>
      </c>
      <c r="AB52" s="136" t="s">
        <v>760</v>
      </c>
      <c r="AC52" s="136" t="s">
        <v>760</v>
      </c>
      <c r="AD52" s="136" t="s">
        <v>760</v>
      </c>
      <c r="AE52" s="136" t="s">
        <v>760</v>
      </c>
      <c r="AF52" s="136" t="s">
        <v>760</v>
      </c>
      <c r="AG52" s="136" t="s">
        <v>760</v>
      </c>
      <c r="AH52" s="136" t="s">
        <v>760</v>
      </c>
      <c r="AI52" s="136" t="s">
        <v>760</v>
      </c>
      <c r="AJ52" s="136" t="s">
        <v>760</v>
      </c>
      <c r="AK52" s="136" t="s">
        <v>760</v>
      </c>
      <c r="AL52" s="136" t="s">
        <v>760</v>
      </c>
      <c r="AM52" s="136" t="s">
        <v>760</v>
      </c>
      <c r="AN52" s="136" t="s">
        <v>760</v>
      </c>
      <c r="AO52" s="136" t="s">
        <v>760</v>
      </c>
      <c r="AP52" s="136" t="s">
        <v>760</v>
      </c>
      <c r="AQ52" s="136" t="s">
        <v>760</v>
      </c>
      <c r="AR52" s="136" t="s">
        <v>760</v>
      </c>
      <c r="AS52" s="136" t="s">
        <v>760</v>
      </c>
      <c r="AT52" s="136" t="s">
        <v>760</v>
      </c>
      <c r="AU52" s="136" t="s">
        <v>760</v>
      </c>
      <c r="AV52" s="136" t="s">
        <v>760</v>
      </c>
      <c r="AW52" s="166" t="s">
        <v>760</v>
      </c>
      <c r="AX52" s="202">
        <f t="shared" si="0"/>
        <v>0</v>
      </c>
      <c r="AY52" s="102" t="s">
        <v>760</v>
      </c>
      <c r="AZ52" s="136">
        <v>1</v>
      </c>
      <c r="BA52" s="136" t="s">
        <v>760</v>
      </c>
      <c r="BB52" s="136" t="s">
        <v>760</v>
      </c>
      <c r="BC52" s="136" t="s">
        <v>760</v>
      </c>
      <c r="BD52" s="136" t="s">
        <v>760</v>
      </c>
      <c r="BE52" s="136" t="s">
        <v>760</v>
      </c>
      <c r="BF52" s="136" t="s">
        <v>760</v>
      </c>
      <c r="BG52" s="136" t="s">
        <v>760</v>
      </c>
      <c r="BH52" s="136">
        <v>1</v>
      </c>
      <c r="BI52" s="136" t="s">
        <v>760</v>
      </c>
      <c r="BJ52" s="136">
        <v>1</v>
      </c>
      <c r="BK52" s="136" t="s">
        <v>760</v>
      </c>
      <c r="BL52" s="136" t="s">
        <v>760</v>
      </c>
      <c r="BM52" s="136">
        <v>1</v>
      </c>
      <c r="BN52" s="136" t="s">
        <v>760</v>
      </c>
      <c r="BO52" s="136" t="s">
        <v>760</v>
      </c>
      <c r="BP52" s="136" t="s">
        <v>760</v>
      </c>
      <c r="BQ52" s="166" t="s">
        <v>760</v>
      </c>
      <c r="BR52" s="202">
        <f>(SUM($AY52:$BQ52))+(COUNTIF($AY52:$BQ52,"X"))</f>
        <v>4</v>
      </c>
      <c r="BS52" s="202">
        <f t="shared" si="1"/>
        <v>4</v>
      </c>
    </row>
    <row r="53" spans="1:71" ht="270" x14ac:dyDescent="0.25">
      <c r="A53" s="157" t="s">
        <v>598</v>
      </c>
      <c r="B53" s="72" t="s">
        <v>599</v>
      </c>
      <c r="C53" s="130" t="s">
        <v>428</v>
      </c>
      <c r="D53" s="72" t="s">
        <v>214</v>
      </c>
      <c r="E53" s="72" t="s">
        <v>214</v>
      </c>
      <c r="F53" s="72" t="s">
        <v>214</v>
      </c>
      <c r="G53" s="72" t="s">
        <v>214</v>
      </c>
      <c r="H53" s="72" t="s">
        <v>214</v>
      </c>
      <c r="I53" s="72" t="s">
        <v>210</v>
      </c>
      <c r="J53" s="72" t="s">
        <v>214</v>
      </c>
      <c r="K53" s="72" t="s">
        <v>214</v>
      </c>
      <c r="L53" s="72" t="s">
        <v>210</v>
      </c>
      <c r="M53" s="72" t="s">
        <v>214</v>
      </c>
      <c r="N53" s="72" t="s">
        <v>600</v>
      </c>
      <c r="O53" s="72" t="s">
        <v>601</v>
      </c>
      <c r="P53" s="72" t="s">
        <v>760</v>
      </c>
      <c r="Q53" s="72" t="s">
        <v>602</v>
      </c>
      <c r="R53" s="158" t="s">
        <v>760</v>
      </c>
      <c r="S53" s="3" t="s">
        <v>760</v>
      </c>
      <c r="T53" s="102" t="s">
        <v>760</v>
      </c>
      <c r="U53" s="136" t="s">
        <v>760</v>
      </c>
      <c r="V53" s="136" t="s">
        <v>760</v>
      </c>
      <c r="W53" s="136" t="s">
        <v>760</v>
      </c>
      <c r="X53" s="136" t="s">
        <v>760</v>
      </c>
      <c r="Y53" s="136" t="s">
        <v>760</v>
      </c>
      <c r="Z53" s="136" t="s">
        <v>760</v>
      </c>
      <c r="AA53" s="136" t="s">
        <v>760</v>
      </c>
      <c r="AB53" s="136" t="s">
        <v>760</v>
      </c>
      <c r="AC53" s="136" t="s">
        <v>760</v>
      </c>
      <c r="AD53" s="136" t="s">
        <v>760</v>
      </c>
      <c r="AE53" s="136" t="s">
        <v>760</v>
      </c>
      <c r="AF53" s="136" t="s">
        <v>760</v>
      </c>
      <c r="AG53" s="136" t="s">
        <v>760</v>
      </c>
      <c r="AH53" s="136" t="s">
        <v>760</v>
      </c>
      <c r="AI53" s="136" t="s">
        <v>760</v>
      </c>
      <c r="AJ53" s="136" t="s">
        <v>760</v>
      </c>
      <c r="AK53" s="136" t="s">
        <v>760</v>
      </c>
      <c r="AL53" s="136" t="s">
        <v>760</v>
      </c>
      <c r="AM53" s="136">
        <v>1</v>
      </c>
      <c r="AN53" s="136" t="s">
        <v>760</v>
      </c>
      <c r="AO53" s="136">
        <v>1</v>
      </c>
      <c r="AP53" s="136" t="s">
        <v>760</v>
      </c>
      <c r="AQ53" s="136" t="s">
        <v>760</v>
      </c>
      <c r="AR53" s="136" t="s">
        <v>760</v>
      </c>
      <c r="AS53" s="136">
        <v>1</v>
      </c>
      <c r="AT53" s="136" t="s">
        <v>760</v>
      </c>
      <c r="AU53" s="136" t="s">
        <v>760</v>
      </c>
      <c r="AV53" s="136" t="s">
        <v>760</v>
      </c>
      <c r="AW53" s="166" t="s">
        <v>760</v>
      </c>
      <c r="AX53" s="202">
        <f t="shared" si="0"/>
        <v>3</v>
      </c>
      <c r="AY53" s="102" t="s">
        <v>760</v>
      </c>
      <c r="AZ53" s="136">
        <v>1</v>
      </c>
      <c r="BA53" s="136" t="s">
        <v>760</v>
      </c>
      <c r="BB53" s="136" t="s">
        <v>760</v>
      </c>
      <c r="BC53" s="136" t="s">
        <v>760</v>
      </c>
      <c r="BD53" s="136" t="s">
        <v>760</v>
      </c>
      <c r="BE53" s="136" t="s">
        <v>760</v>
      </c>
      <c r="BF53" s="136" t="s">
        <v>760</v>
      </c>
      <c r="BG53" s="136" t="s">
        <v>760</v>
      </c>
      <c r="BH53" s="136">
        <v>1</v>
      </c>
      <c r="BI53" s="136">
        <v>1</v>
      </c>
      <c r="BJ53" s="136">
        <v>1</v>
      </c>
      <c r="BK53" s="136" t="s">
        <v>760</v>
      </c>
      <c r="BL53" s="136" t="s">
        <v>760</v>
      </c>
      <c r="BM53" s="136">
        <v>1</v>
      </c>
      <c r="BN53" s="136" t="s">
        <v>760</v>
      </c>
      <c r="BO53" s="136">
        <v>1</v>
      </c>
      <c r="BP53" s="136" t="s">
        <v>760</v>
      </c>
      <c r="BQ53" s="166" t="s">
        <v>760</v>
      </c>
      <c r="BR53" s="202">
        <f>(SUM($AY53:$BQ53))+(COUNTIF($AY53:$BQ53,"X"))</f>
        <v>6</v>
      </c>
      <c r="BS53" s="202">
        <f t="shared" si="1"/>
        <v>9</v>
      </c>
    </row>
    <row r="54" spans="1:71" ht="90" x14ac:dyDescent="0.25">
      <c r="A54" s="157" t="s">
        <v>605</v>
      </c>
      <c r="B54" s="72" t="s">
        <v>606</v>
      </c>
      <c r="C54" s="130" t="s">
        <v>534</v>
      </c>
      <c r="D54" s="7" t="s">
        <v>214</v>
      </c>
      <c r="E54" s="7" t="s">
        <v>214</v>
      </c>
      <c r="F54" s="7" t="s">
        <v>214</v>
      </c>
      <c r="G54" s="7" t="s">
        <v>214</v>
      </c>
      <c r="H54" s="7" t="s">
        <v>214</v>
      </c>
      <c r="I54" s="7" t="s">
        <v>210</v>
      </c>
      <c r="J54" s="72" t="s">
        <v>210</v>
      </c>
      <c r="K54" s="72" t="s">
        <v>210</v>
      </c>
      <c r="L54" s="7" t="s">
        <v>214</v>
      </c>
      <c r="M54" s="7" t="s">
        <v>210</v>
      </c>
      <c r="N54" s="72" t="s">
        <v>607</v>
      </c>
      <c r="O54" s="72" t="s">
        <v>608</v>
      </c>
      <c r="P54" s="72" t="s">
        <v>760</v>
      </c>
      <c r="Q54" s="72" t="s">
        <v>760</v>
      </c>
      <c r="R54" s="158" t="s">
        <v>610</v>
      </c>
      <c r="S54" s="3" t="s">
        <v>760</v>
      </c>
      <c r="T54" s="102" t="s">
        <v>760</v>
      </c>
      <c r="U54" s="136" t="s">
        <v>760</v>
      </c>
      <c r="V54" s="136" t="s">
        <v>760</v>
      </c>
      <c r="W54" s="136" t="s">
        <v>760</v>
      </c>
      <c r="X54" s="136" t="s">
        <v>760</v>
      </c>
      <c r="Y54" s="136" t="s">
        <v>760</v>
      </c>
      <c r="Z54" s="136" t="s">
        <v>760</v>
      </c>
      <c r="AA54" s="136" t="s">
        <v>760</v>
      </c>
      <c r="AB54" s="136">
        <v>1</v>
      </c>
      <c r="AC54" s="136" t="s">
        <v>760</v>
      </c>
      <c r="AD54" s="136" t="s">
        <v>760</v>
      </c>
      <c r="AE54" s="136" t="s">
        <v>760</v>
      </c>
      <c r="AF54" s="136" t="s">
        <v>760</v>
      </c>
      <c r="AG54" s="136" t="s">
        <v>760</v>
      </c>
      <c r="AH54" s="136" t="s">
        <v>760</v>
      </c>
      <c r="AI54" s="136" t="s">
        <v>760</v>
      </c>
      <c r="AJ54" s="136" t="s">
        <v>760</v>
      </c>
      <c r="AK54" s="136" t="s">
        <v>760</v>
      </c>
      <c r="AL54" s="136" t="s">
        <v>760</v>
      </c>
      <c r="AM54" s="136" t="s">
        <v>760</v>
      </c>
      <c r="AN54" s="136" t="s">
        <v>760</v>
      </c>
      <c r="AO54" s="136" t="s">
        <v>760</v>
      </c>
      <c r="AP54" s="136" t="s">
        <v>760</v>
      </c>
      <c r="AQ54" s="136" t="s">
        <v>760</v>
      </c>
      <c r="AR54" s="136" t="s">
        <v>760</v>
      </c>
      <c r="AS54" s="136">
        <v>1</v>
      </c>
      <c r="AT54" s="136" t="s">
        <v>760</v>
      </c>
      <c r="AU54" s="136" t="s">
        <v>760</v>
      </c>
      <c r="AV54" s="136" t="s">
        <v>760</v>
      </c>
      <c r="AW54" s="166" t="s">
        <v>760</v>
      </c>
      <c r="AX54" s="202">
        <f t="shared" si="0"/>
        <v>2</v>
      </c>
      <c r="AY54" s="102" t="s">
        <v>760</v>
      </c>
      <c r="AZ54" s="136">
        <v>1</v>
      </c>
      <c r="BA54" s="136" t="s">
        <v>760</v>
      </c>
      <c r="BB54" s="136" t="s">
        <v>760</v>
      </c>
      <c r="BC54" s="136" t="s">
        <v>760</v>
      </c>
      <c r="BD54" s="136" t="s">
        <v>760</v>
      </c>
      <c r="BE54" s="136" t="s">
        <v>760</v>
      </c>
      <c r="BF54" s="136" t="s">
        <v>760</v>
      </c>
      <c r="BG54" s="136" t="s">
        <v>760</v>
      </c>
      <c r="BH54" s="136">
        <v>1</v>
      </c>
      <c r="BI54" s="136" t="s">
        <v>760</v>
      </c>
      <c r="BJ54" s="136">
        <v>1</v>
      </c>
      <c r="BK54" s="136" t="s">
        <v>760</v>
      </c>
      <c r="BL54" s="136" t="s">
        <v>760</v>
      </c>
      <c r="BM54" s="136">
        <v>1</v>
      </c>
      <c r="BN54" s="136" t="s">
        <v>760</v>
      </c>
      <c r="BO54" s="136">
        <v>1</v>
      </c>
      <c r="BP54" s="136" t="s">
        <v>760</v>
      </c>
      <c r="BQ54" s="166" t="s">
        <v>760</v>
      </c>
      <c r="BR54" s="202">
        <f>(SUM($AY54:$BQ54))+(COUNTIF($AY54:$BQ54,"X"))</f>
        <v>5</v>
      </c>
      <c r="BS54" s="202">
        <f t="shared" si="1"/>
        <v>7</v>
      </c>
    </row>
    <row r="55" spans="1:71" ht="60" x14ac:dyDescent="0.25">
      <c r="A55" s="157" t="s">
        <v>613</v>
      </c>
      <c r="B55" s="72" t="s">
        <v>614</v>
      </c>
      <c r="C55" s="130" t="s">
        <v>534</v>
      </c>
      <c r="D55" s="72" t="s">
        <v>214</v>
      </c>
      <c r="E55" s="72" t="s">
        <v>214</v>
      </c>
      <c r="F55" s="72" t="s">
        <v>214</v>
      </c>
      <c r="G55" s="72" t="s">
        <v>214</v>
      </c>
      <c r="H55" s="72" t="s">
        <v>214</v>
      </c>
      <c r="I55" s="72" t="s">
        <v>214</v>
      </c>
      <c r="J55" s="72" t="s">
        <v>210</v>
      </c>
      <c r="K55" s="72" t="s">
        <v>210</v>
      </c>
      <c r="L55" s="72" t="s">
        <v>210</v>
      </c>
      <c r="M55" s="72" t="s">
        <v>210</v>
      </c>
      <c r="N55" s="72" t="s">
        <v>760</v>
      </c>
      <c r="O55" s="72" t="s">
        <v>760</v>
      </c>
      <c r="P55" s="72" t="s">
        <v>760</v>
      </c>
      <c r="Q55" s="72" t="s">
        <v>760</v>
      </c>
      <c r="R55" s="158" t="s">
        <v>760</v>
      </c>
      <c r="S55" s="3" t="s">
        <v>760</v>
      </c>
      <c r="T55" s="102">
        <v>1</v>
      </c>
      <c r="U55" s="136" t="s">
        <v>760</v>
      </c>
      <c r="V55" s="136" t="s">
        <v>760</v>
      </c>
      <c r="W55" s="136" t="s">
        <v>760</v>
      </c>
      <c r="X55" s="136" t="s">
        <v>760</v>
      </c>
      <c r="Y55" s="136" t="s">
        <v>760</v>
      </c>
      <c r="Z55" s="136" t="s">
        <v>760</v>
      </c>
      <c r="AA55" s="136" t="s">
        <v>760</v>
      </c>
      <c r="AB55" s="136" t="s">
        <v>760</v>
      </c>
      <c r="AC55" s="136" t="s">
        <v>760</v>
      </c>
      <c r="AD55" s="136" t="s">
        <v>760</v>
      </c>
      <c r="AE55" s="136" t="s">
        <v>760</v>
      </c>
      <c r="AF55" s="136" t="s">
        <v>760</v>
      </c>
      <c r="AG55" s="136" t="s">
        <v>760</v>
      </c>
      <c r="AH55" s="136" t="s">
        <v>760</v>
      </c>
      <c r="AI55" s="136" t="s">
        <v>760</v>
      </c>
      <c r="AJ55" s="136" t="s">
        <v>760</v>
      </c>
      <c r="AK55" s="136" t="s">
        <v>760</v>
      </c>
      <c r="AL55" s="136" t="s">
        <v>760</v>
      </c>
      <c r="AM55" s="136">
        <v>1</v>
      </c>
      <c r="AN55" s="136" t="s">
        <v>760</v>
      </c>
      <c r="AO55" s="136">
        <v>1</v>
      </c>
      <c r="AP55" s="136" t="s">
        <v>760</v>
      </c>
      <c r="AQ55" s="136" t="s">
        <v>760</v>
      </c>
      <c r="AR55" s="136" t="s">
        <v>760</v>
      </c>
      <c r="AS55" s="136">
        <v>1</v>
      </c>
      <c r="AT55" s="136" t="s">
        <v>760</v>
      </c>
      <c r="AU55" s="136" t="s">
        <v>760</v>
      </c>
      <c r="AV55" s="136" t="s">
        <v>760</v>
      </c>
      <c r="AW55" s="166" t="s">
        <v>760</v>
      </c>
      <c r="AX55" s="202">
        <f t="shared" si="0"/>
        <v>4</v>
      </c>
      <c r="AY55" s="102" t="s">
        <v>760</v>
      </c>
      <c r="AZ55" s="136">
        <v>1</v>
      </c>
      <c r="BA55" s="136" t="s">
        <v>760</v>
      </c>
      <c r="BB55" s="136" t="s">
        <v>760</v>
      </c>
      <c r="BC55" s="136" t="s">
        <v>760</v>
      </c>
      <c r="BD55" s="136" t="s">
        <v>760</v>
      </c>
      <c r="BE55" s="136" t="s">
        <v>760</v>
      </c>
      <c r="BF55" s="136" t="s">
        <v>760</v>
      </c>
      <c r="BG55" s="136" t="s">
        <v>760</v>
      </c>
      <c r="BH55" s="136">
        <v>1</v>
      </c>
      <c r="BI55" s="136">
        <v>1</v>
      </c>
      <c r="BJ55" s="136">
        <v>1</v>
      </c>
      <c r="BK55" s="136" t="s">
        <v>760</v>
      </c>
      <c r="BL55" s="136">
        <v>1</v>
      </c>
      <c r="BM55" s="136">
        <v>1</v>
      </c>
      <c r="BN55" s="136" t="s">
        <v>760</v>
      </c>
      <c r="BO55" s="136">
        <v>1</v>
      </c>
      <c r="BP55" s="136" t="s">
        <v>760</v>
      </c>
      <c r="BQ55" s="166" t="s">
        <v>760</v>
      </c>
      <c r="BR55" s="202">
        <f>(SUM($AY55:$BQ55))+(COUNTIF($AY55:$BQ55,"X"))</f>
        <v>7</v>
      </c>
      <c r="BS55" s="202">
        <f t="shared" si="1"/>
        <v>11</v>
      </c>
    </row>
    <row r="56" spans="1:71" ht="120" x14ac:dyDescent="0.25">
      <c r="A56" s="157" t="s">
        <v>616</v>
      </c>
      <c r="B56" s="72" t="s">
        <v>617</v>
      </c>
      <c r="C56" s="130" t="s">
        <v>428</v>
      </c>
      <c r="D56" s="7" t="s">
        <v>214</v>
      </c>
      <c r="E56" s="7" t="s">
        <v>214</v>
      </c>
      <c r="F56" s="7" t="s">
        <v>214</v>
      </c>
      <c r="G56" s="7" t="s">
        <v>214</v>
      </c>
      <c r="H56" s="7" t="s">
        <v>214</v>
      </c>
      <c r="I56" s="7" t="s">
        <v>210</v>
      </c>
      <c r="J56" s="72" t="s">
        <v>210</v>
      </c>
      <c r="K56" s="72" t="s">
        <v>210</v>
      </c>
      <c r="L56" s="7" t="s">
        <v>214</v>
      </c>
      <c r="M56" s="7" t="s">
        <v>210</v>
      </c>
      <c r="N56" s="72" t="s">
        <v>620</v>
      </c>
      <c r="O56" s="72" t="s">
        <v>622</v>
      </c>
      <c r="P56" s="72" t="s">
        <v>760</v>
      </c>
      <c r="Q56" s="72" t="s">
        <v>760</v>
      </c>
      <c r="R56" s="158" t="s">
        <v>760</v>
      </c>
      <c r="S56" s="3" t="s">
        <v>760</v>
      </c>
      <c r="T56" s="102" t="s">
        <v>760</v>
      </c>
      <c r="U56" s="136" t="s">
        <v>760</v>
      </c>
      <c r="V56" s="136" t="s">
        <v>760</v>
      </c>
      <c r="W56" s="136" t="s">
        <v>760</v>
      </c>
      <c r="X56" s="136" t="s">
        <v>760</v>
      </c>
      <c r="Y56" s="136" t="s">
        <v>760</v>
      </c>
      <c r="Z56" s="136" t="s">
        <v>760</v>
      </c>
      <c r="AA56" s="136" t="s">
        <v>760</v>
      </c>
      <c r="AB56" s="136" t="s">
        <v>760</v>
      </c>
      <c r="AC56" s="136" t="s">
        <v>760</v>
      </c>
      <c r="AD56" s="136" t="s">
        <v>760</v>
      </c>
      <c r="AE56" s="136" t="s">
        <v>760</v>
      </c>
      <c r="AF56" s="136" t="s">
        <v>760</v>
      </c>
      <c r="AG56" s="136" t="s">
        <v>760</v>
      </c>
      <c r="AH56" s="136" t="s">
        <v>760</v>
      </c>
      <c r="AI56" s="136" t="s">
        <v>760</v>
      </c>
      <c r="AJ56" s="136" t="s">
        <v>760</v>
      </c>
      <c r="AK56" s="136" t="s">
        <v>760</v>
      </c>
      <c r="AL56" s="136" t="s">
        <v>760</v>
      </c>
      <c r="AM56" s="136" t="s">
        <v>760</v>
      </c>
      <c r="AN56" s="136" t="s">
        <v>760</v>
      </c>
      <c r="AO56" s="136" t="s">
        <v>760</v>
      </c>
      <c r="AP56" s="136" t="s">
        <v>760</v>
      </c>
      <c r="AQ56" s="136" t="s">
        <v>760</v>
      </c>
      <c r="AR56" s="136" t="s">
        <v>760</v>
      </c>
      <c r="AS56" s="136" t="s">
        <v>760</v>
      </c>
      <c r="AT56" s="136" t="s">
        <v>760</v>
      </c>
      <c r="AU56" s="136">
        <v>1</v>
      </c>
      <c r="AV56" s="136" t="s">
        <v>760</v>
      </c>
      <c r="AW56" s="166" t="s">
        <v>760</v>
      </c>
      <c r="AX56" s="202">
        <f t="shared" si="0"/>
        <v>1</v>
      </c>
      <c r="AY56" s="102" t="s">
        <v>760</v>
      </c>
      <c r="AZ56" s="136">
        <v>1</v>
      </c>
      <c r="BA56" s="136" t="s">
        <v>760</v>
      </c>
      <c r="BB56" s="136" t="s">
        <v>760</v>
      </c>
      <c r="BC56" s="136" t="s">
        <v>760</v>
      </c>
      <c r="BD56" s="136" t="s">
        <v>760</v>
      </c>
      <c r="BE56" s="136" t="s">
        <v>760</v>
      </c>
      <c r="BF56" s="136" t="s">
        <v>760</v>
      </c>
      <c r="BG56" s="136" t="s">
        <v>760</v>
      </c>
      <c r="BH56" s="136">
        <v>1</v>
      </c>
      <c r="BI56" s="136" t="s">
        <v>760</v>
      </c>
      <c r="BJ56" s="136">
        <v>1</v>
      </c>
      <c r="BK56" s="136" t="s">
        <v>760</v>
      </c>
      <c r="BL56" s="136" t="s">
        <v>760</v>
      </c>
      <c r="BM56" s="136">
        <v>1</v>
      </c>
      <c r="BN56" s="136" t="s">
        <v>760</v>
      </c>
      <c r="BO56" s="136">
        <v>1</v>
      </c>
      <c r="BP56" s="136" t="s">
        <v>760</v>
      </c>
      <c r="BQ56" s="166" t="s">
        <v>760</v>
      </c>
      <c r="BR56" s="202">
        <f>(SUM($AY56:$BQ56))+(COUNTIF($AY56:$BQ56,"X"))</f>
        <v>5</v>
      </c>
      <c r="BS56" s="202">
        <f t="shared" si="1"/>
        <v>6</v>
      </c>
    </row>
    <row r="57" spans="1:71" ht="60" x14ac:dyDescent="0.25">
      <c r="A57" s="157" t="s">
        <v>624</v>
      </c>
      <c r="B57" s="72" t="s">
        <v>625</v>
      </c>
      <c r="C57" s="130" t="s">
        <v>534</v>
      </c>
      <c r="D57" s="72" t="s">
        <v>214</v>
      </c>
      <c r="E57" s="72" t="s">
        <v>214</v>
      </c>
      <c r="F57" s="72" t="s">
        <v>214</v>
      </c>
      <c r="G57" s="72" t="s">
        <v>214</v>
      </c>
      <c r="H57" s="72" t="s">
        <v>214</v>
      </c>
      <c r="I57" s="72" t="s">
        <v>210</v>
      </c>
      <c r="J57" s="72" t="s">
        <v>210</v>
      </c>
      <c r="K57" s="72" t="s">
        <v>210</v>
      </c>
      <c r="L57" s="72" t="s">
        <v>214</v>
      </c>
      <c r="M57" s="72" t="s">
        <v>214</v>
      </c>
      <c r="N57" s="72" t="s">
        <v>760</v>
      </c>
      <c r="O57" s="72" t="s">
        <v>760</v>
      </c>
      <c r="P57" s="72" t="s">
        <v>760</v>
      </c>
      <c r="Q57" s="72" t="s">
        <v>760</v>
      </c>
      <c r="R57" s="158" t="s">
        <v>627</v>
      </c>
      <c r="S57" s="3" t="s">
        <v>760</v>
      </c>
      <c r="T57" s="102" t="s">
        <v>760</v>
      </c>
      <c r="U57" s="136" t="s">
        <v>760</v>
      </c>
      <c r="V57" s="136" t="s">
        <v>760</v>
      </c>
      <c r="W57" s="136" t="s">
        <v>760</v>
      </c>
      <c r="X57" s="136" t="s">
        <v>760</v>
      </c>
      <c r="Y57" s="136" t="s">
        <v>760</v>
      </c>
      <c r="Z57" s="136" t="s">
        <v>760</v>
      </c>
      <c r="AA57" s="136" t="s">
        <v>760</v>
      </c>
      <c r="AB57" s="136" t="s">
        <v>760</v>
      </c>
      <c r="AC57" s="136" t="s">
        <v>760</v>
      </c>
      <c r="AD57" s="136" t="s">
        <v>760</v>
      </c>
      <c r="AE57" s="136" t="s">
        <v>760</v>
      </c>
      <c r="AF57" s="136" t="s">
        <v>760</v>
      </c>
      <c r="AG57" s="136" t="s">
        <v>760</v>
      </c>
      <c r="AH57" s="136" t="s">
        <v>760</v>
      </c>
      <c r="AI57" s="136" t="s">
        <v>760</v>
      </c>
      <c r="AJ57" s="136" t="s">
        <v>760</v>
      </c>
      <c r="AK57" s="136" t="s">
        <v>760</v>
      </c>
      <c r="AL57" s="136" t="s">
        <v>760</v>
      </c>
      <c r="AM57" s="136">
        <v>1</v>
      </c>
      <c r="AN57" s="136" t="s">
        <v>760</v>
      </c>
      <c r="AO57" s="136">
        <v>1</v>
      </c>
      <c r="AP57" s="136" t="s">
        <v>760</v>
      </c>
      <c r="AQ57" s="136" t="s">
        <v>760</v>
      </c>
      <c r="AR57" s="136" t="s">
        <v>760</v>
      </c>
      <c r="AS57" s="136">
        <v>1</v>
      </c>
      <c r="AT57" s="136" t="s">
        <v>760</v>
      </c>
      <c r="AU57" s="136" t="s">
        <v>760</v>
      </c>
      <c r="AV57" s="136" t="s">
        <v>760</v>
      </c>
      <c r="AW57" s="166" t="s">
        <v>760</v>
      </c>
      <c r="AX57" s="202">
        <f t="shared" si="0"/>
        <v>3</v>
      </c>
      <c r="AY57" s="102" t="s">
        <v>760</v>
      </c>
      <c r="AZ57" s="136">
        <v>1</v>
      </c>
      <c r="BA57" s="136" t="s">
        <v>760</v>
      </c>
      <c r="BB57" s="136" t="s">
        <v>760</v>
      </c>
      <c r="BC57" s="136" t="s">
        <v>760</v>
      </c>
      <c r="BD57" s="136" t="s">
        <v>760</v>
      </c>
      <c r="BE57" s="136" t="s">
        <v>760</v>
      </c>
      <c r="BF57" s="136" t="s">
        <v>760</v>
      </c>
      <c r="BG57" s="136" t="s">
        <v>760</v>
      </c>
      <c r="BH57" s="136">
        <v>1</v>
      </c>
      <c r="BI57" s="136" t="s">
        <v>760</v>
      </c>
      <c r="BJ57" s="136">
        <v>1</v>
      </c>
      <c r="BK57" s="136" t="s">
        <v>760</v>
      </c>
      <c r="BL57" s="136" t="s">
        <v>760</v>
      </c>
      <c r="BM57" s="136">
        <v>1</v>
      </c>
      <c r="BN57" s="136" t="s">
        <v>760</v>
      </c>
      <c r="BO57" s="136">
        <v>1</v>
      </c>
      <c r="BP57" s="136" t="s">
        <v>760</v>
      </c>
      <c r="BQ57" s="166" t="s">
        <v>760</v>
      </c>
      <c r="BR57" s="202">
        <f>(SUM($AY57:$BQ57))+(COUNTIF($AY57:$BQ57,"X"))</f>
        <v>5</v>
      </c>
      <c r="BS57" s="202">
        <f t="shared" si="1"/>
        <v>8</v>
      </c>
    </row>
    <row r="58" spans="1:71" ht="60" x14ac:dyDescent="0.25">
      <c r="A58" s="157" t="s">
        <v>630</v>
      </c>
      <c r="B58" s="72" t="s">
        <v>631</v>
      </c>
      <c r="C58" s="130" t="s">
        <v>428</v>
      </c>
      <c r="D58" s="7" t="s">
        <v>214</v>
      </c>
      <c r="E58" s="7" t="s">
        <v>214</v>
      </c>
      <c r="F58" s="7" t="s">
        <v>214</v>
      </c>
      <c r="G58" s="7" t="s">
        <v>214</v>
      </c>
      <c r="H58" s="7" t="s">
        <v>214</v>
      </c>
      <c r="I58" s="7" t="s">
        <v>210</v>
      </c>
      <c r="J58" s="72" t="s">
        <v>210</v>
      </c>
      <c r="K58" s="72" t="s">
        <v>210</v>
      </c>
      <c r="L58" s="7" t="s">
        <v>214</v>
      </c>
      <c r="M58" s="7" t="s">
        <v>210</v>
      </c>
      <c r="N58" s="72" t="s">
        <v>632</v>
      </c>
      <c r="O58" s="72" t="s">
        <v>760</v>
      </c>
      <c r="P58" s="72" t="s">
        <v>760</v>
      </c>
      <c r="Q58" s="72" t="s">
        <v>760</v>
      </c>
      <c r="R58" s="158" t="s">
        <v>760</v>
      </c>
      <c r="S58" s="3" t="s">
        <v>760</v>
      </c>
      <c r="T58" s="102" t="s">
        <v>760</v>
      </c>
      <c r="U58" s="136" t="s">
        <v>760</v>
      </c>
      <c r="V58" s="136">
        <v>1</v>
      </c>
      <c r="W58" s="136" t="s">
        <v>760</v>
      </c>
      <c r="X58" s="136" t="s">
        <v>760</v>
      </c>
      <c r="Y58" s="136" t="s">
        <v>760</v>
      </c>
      <c r="Z58" s="136" t="s">
        <v>760</v>
      </c>
      <c r="AA58" s="136" t="s">
        <v>760</v>
      </c>
      <c r="AB58" s="136" t="s">
        <v>760</v>
      </c>
      <c r="AC58" s="136" t="s">
        <v>760</v>
      </c>
      <c r="AD58" s="136" t="s">
        <v>760</v>
      </c>
      <c r="AE58" s="136" t="s">
        <v>760</v>
      </c>
      <c r="AF58" s="136" t="s">
        <v>760</v>
      </c>
      <c r="AG58" s="136" t="s">
        <v>760</v>
      </c>
      <c r="AH58" s="136" t="s">
        <v>760</v>
      </c>
      <c r="AI58" s="136" t="s">
        <v>760</v>
      </c>
      <c r="AJ58" s="136" t="s">
        <v>760</v>
      </c>
      <c r="AK58" s="136" t="s">
        <v>760</v>
      </c>
      <c r="AL58" s="136" t="s">
        <v>760</v>
      </c>
      <c r="AM58" s="136" t="s">
        <v>760</v>
      </c>
      <c r="AN58" s="136" t="s">
        <v>760</v>
      </c>
      <c r="AO58" s="136">
        <v>1</v>
      </c>
      <c r="AP58" s="136" t="s">
        <v>760</v>
      </c>
      <c r="AQ58" s="136" t="s">
        <v>760</v>
      </c>
      <c r="AR58" s="136" t="s">
        <v>760</v>
      </c>
      <c r="AS58" s="136">
        <v>1</v>
      </c>
      <c r="AT58" s="136" t="s">
        <v>760</v>
      </c>
      <c r="AU58" s="136">
        <v>1</v>
      </c>
      <c r="AV58" s="136">
        <v>1</v>
      </c>
      <c r="AW58" s="166" t="s">
        <v>760</v>
      </c>
      <c r="AX58" s="202">
        <f t="shared" si="0"/>
        <v>5</v>
      </c>
      <c r="AY58" s="102" t="s">
        <v>760</v>
      </c>
      <c r="AZ58" s="136">
        <v>1</v>
      </c>
      <c r="BA58" s="136" t="s">
        <v>760</v>
      </c>
      <c r="BB58" s="136" t="s">
        <v>760</v>
      </c>
      <c r="BC58" s="136" t="s">
        <v>760</v>
      </c>
      <c r="BD58" s="136" t="s">
        <v>760</v>
      </c>
      <c r="BE58" s="136" t="s">
        <v>760</v>
      </c>
      <c r="BF58" s="136" t="s">
        <v>760</v>
      </c>
      <c r="BG58" s="136" t="s">
        <v>760</v>
      </c>
      <c r="BH58" s="136">
        <v>1</v>
      </c>
      <c r="BI58" s="136" t="s">
        <v>760</v>
      </c>
      <c r="BJ58" s="136">
        <v>1</v>
      </c>
      <c r="BK58" s="136" t="s">
        <v>760</v>
      </c>
      <c r="BL58" s="136" t="s">
        <v>760</v>
      </c>
      <c r="BM58" s="136" t="s">
        <v>760</v>
      </c>
      <c r="BN58" s="136" t="s">
        <v>760</v>
      </c>
      <c r="BO58" s="136" t="s">
        <v>760</v>
      </c>
      <c r="BP58" s="136" t="s">
        <v>760</v>
      </c>
      <c r="BQ58" s="166" t="s">
        <v>760</v>
      </c>
      <c r="BR58" s="202">
        <f>(SUM($AY58:$BQ58))+(COUNTIF($AY58:$BQ58,"X"))</f>
        <v>3</v>
      </c>
      <c r="BS58" s="202">
        <f t="shared" si="1"/>
        <v>8</v>
      </c>
    </row>
    <row r="59" spans="1:71" ht="135" x14ac:dyDescent="0.25">
      <c r="A59" s="157" t="s">
        <v>634</v>
      </c>
      <c r="B59" s="72" t="s">
        <v>635</v>
      </c>
      <c r="C59" s="130" t="s">
        <v>534</v>
      </c>
      <c r="D59" s="72" t="s">
        <v>214</v>
      </c>
      <c r="E59" s="72" t="s">
        <v>214</v>
      </c>
      <c r="F59" s="72" t="s">
        <v>214</v>
      </c>
      <c r="G59" s="72" t="s">
        <v>214</v>
      </c>
      <c r="H59" s="72" t="s">
        <v>214</v>
      </c>
      <c r="I59" s="72" t="s">
        <v>210</v>
      </c>
      <c r="J59" s="72" t="s">
        <v>214</v>
      </c>
      <c r="K59" s="72" t="s">
        <v>214</v>
      </c>
      <c r="L59" s="72" t="s">
        <v>214</v>
      </c>
      <c r="M59" s="72" t="s">
        <v>210</v>
      </c>
      <c r="N59" s="72" t="s">
        <v>636</v>
      </c>
      <c r="O59" s="72" t="s">
        <v>637</v>
      </c>
      <c r="P59" s="72" t="s">
        <v>638</v>
      </c>
      <c r="Q59" s="72" t="s">
        <v>760</v>
      </c>
      <c r="R59" s="158" t="s">
        <v>642</v>
      </c>
      <c r="S59" s="3" t="s">
        <v>760</v>
      </c>
      <c r="T59" s="102" t="s">
        <v>760</v>
      </c>
      <c r="U59" s="136" t="s">
        <v>760</v>
      </c>
      <c r="V59" s="136" t="s">
        <v>760</v>
      </c>
      <c r="W59" s="136" t="s">
        <v>760</v>
      </c>
      <c r="X59" s="136" t="s">
        <v>760</v>
      </c>
      <c r="Y59" s="136" t="s">
        <v>760</v>
      </c>
      <c r="Z59" s="136" t="s">
        <v>760</v>
      </c>
      <c r="AA59" s="136" t="s">
        <v>760</v>
      </c>
      <c r="AB59" s="136" t="s">
        <v>760</v>
      </c>
      <c r="AC59" s="136" t="s">
        <v>760</v>
      </c>
      <c r="AD59" s="136">
        <v>1</v>
      </c>
      <c r="AE59" s="136" t="s">
        <v>760</v>
      </c>
      <c r="AF59" s="136" t="s">
        <v>760</v>
      </c>
      <c r="AG59" s="136" t="s">
        <v>760</v>
      </c>
      <c r="AH59" s="136" t="s">
        <v>760</v>
      </c>
      <c r="AI59" s="136" t="s">
        <v>760</v>
      </c>
      <c r="AJ59" s="136" t="s">
        <v>760</v>
      </c>
      <c r="AK59" s="136" t="s">
        <v>760</v>
      </c>
      <c r="AL59" s="136" t="s">
        <v>760</v>
      </c>
      <c r="AM59" s="136">
        <v>1</v>
      </c>
      <c r="AN59" s="136" t="s">
        <v>760</v>
      </c>
      <c r="AO59" s="136">
        <v>1</v>
      </c>
      <c r="AP59" s="136" t="s">
        <v>760</v>
      </c>
      <c r="AQ59" s="136" t="s">
        <v>760</v>
      </c>
      <c r="AR59" s="136" t="s">
        <v>760</v>
      </c>
      <c r="AS59" s="136" t="s">
        <v>760</v>
      </c>
      <c r="AT59" s="136">
        <v>1</v>
      </c>
      <c r="AU59" s="136" t="s">
        <v>760</v>
      </c>
      <c r="AV59" s="136" t="s">
        <v>760</v>
      </c>
      <c r="AW59" s="166" t="s">
        <v>760</v>
      </c>
      <c r="AX59" s="202">
        <f t="shared" si="0"/>
        <v>4</v>
      </c>
      <c r="AY59" s="102" t="s">
        <v>760</v>
      </c>
      <c r="AZ59" s="136">
        <v>1</v>
      </c>
      <c r="BA59" s="136" t="s">
        <v>760</v>
      </c>
      <c r="BB59" s="136" t="s">
        <v>760</v>
      </c>
      <c r="BC59" s="136" t="s">
        <v>760</v>
      </c>
      <c r="BD59" s="136" t="s">
        <v>760</v>
      </c>
      <c r="BE59" s="136" t="s">
        <v>760</v>
      </c>
      <c r="BF59" s="136" t="s">
        <v>760</v>
      </c>
      <c r="BG59" s="136" t="s">
        <v>760</v>
      </c>
      <c r="BH59" s="136">
        <v>1</v>
      </c>
      <c r="BI59" s="136">
        <v>1</v>
      </c>
      <c r="BJ59" s="136">
        <v>1</v>
      </c>
      <c r="BK59" s="136" t="s">
        <v>760</v>
      </c>
      <c r="BL59" s="136">
        <v>1</v>
      </c>
      <c r="BM59" s="136" t="s">
        <v>760</v>
      </c>
      <c r="BN59" s="136">
        <v>1</v>
      </c>
      <c r="BO59" s="136" t="s">
        <v>760</v>
      </c>
      <c r="BP59" s="136" t="s">
        <v>760</v>
      </c>
      <c r="BQ59" s="166" t="s">
        <v>760</v>
      </c>
      <c r="BR59" s="202">
        <f>(SUM($AY59:$BQ59))+(COUNTIF($AY59:$BQ59,"X"))</f>
        <v>6</v>
      </c>
      <c r="BS59" s="202">
        <f t="shared" si="1"/>
        <v>10</v>
      </c>
    </row>
    <row r="60" spans="1:71" ht="90" x14ac:dyDescent="0.25">
      <c r="A60" s="157" t="s">
        <v>646</v>
      </c>
      <c r="B60" s="72" t="s">
        <v>647</v>
      </c>
      <c r="C60" s="130" t="s">
        <v>534</v>
      </c>
      <c r="D60" s="7" t="s">
        <v>214</v>
      </c>
      <c r="E60" s="7" t="s">
        <v>214</v>
      </c>
      <c r="F60" s="7" t="s">
        <v>214</v>
      </c>
      <c r="G60" s="7" t="s">
        <v>214</v>
      </c>
      <c r="H60" s="7" t="s">
        <v>214</v>
      </c>
      <c r="I60" s="7" t="s">
        <v>210</v>
      </c>
      <c r="J60" s="72" t="s">
        <v>210</v>
      </c>
      <c r="K60" s="72" t="s">
        <v>214</v>
      </c>
      <c r="L60" s="7" t="s">
        <v>214</v>
      </c>
      <c r="M60" s="7" t="s">
        <v>210</v>
      </c>
      <c r="N60" s="72" t="s">
        <v>652</v>
      </c>
      <c r="O60" s="72" t="s">
        <v>653</v>
      </c>
      <c r="P60" s="72" t="s">
        <v>654</v>
      </c>
      <c r="Q60" s="72" t="s">
        <v>760</v>
      </c>
      <c r="R60" s="158" t="s">
        <v>656</v>
      </c>
      <c r="S60" s="3" t="s">
        <v>760</v>
      </c>
      <c r="T60" s="102" t="s">
        <v>760</v>
      </c>
      <c r="U60" s="136" t="s">
        <v>760</v>
      </c>
      <c r="V60" s="136" t="s">
        <v>760</v>
      </c>
      <c r="W60" s="136" t="s">
        <v>760</v>
      </c>
      <c r="X60" s="136" t="s">
        <v>760</v>
      </c>
      <c r="Y60" s="136" t="s">
        <v>760</v>
      </c>
      <c r="Z60" s="136" t="s">
        <v>760</v>
      </c>
      <c r="AA60" s="136" t="s">
        <v>760</v>
      </c>
      <c r="AB60" s="136" t="s">
        <v>760</v>
      </c>
      <c r="AC60" s="136" t="s">
        <v>760</v>
      </c>
      <c r="AD60" s="136" t="s">
        <v>760</v>
      </c>
      <c r="AE60" s="136" t="s">
        <v>760</v>
      </c>
      <c r="AF60" s="136" t="s">
        <v>760</v>
      </c>
      <c r="AG60" s="136" t="s">
        <v>760</v>
      </c>
      <c r="AH60" s="136" t="s">
        <v>760</v>
      </c>
      <c r="AI60" s="136" t="s">
        <v>760</v>
      </c>
      <c r="AJ60" s="136" t="s">
        <v>760</v>
      </c>
      <c r="AK60" s="136" t="s">
        <v>760</v>
      </c>
      <c r="AL60" s="136" t="s">
        <v>760</v>
      </c>
      <c r="AM60" s="136" t="s">
        <v>760</v>
      </c>
      <c r="AN60" s="136" t="s">
        <v>760</v>
      </c>
      <c r="AO60" s="136">
        <v>1</v>
      </c>
      <c r="AP60" s="136" t="s">
        <v>760</v>
      </c>
      <c r="AQ60" s="136" t="s">
        <v>760</v>
      </c>
      <c r="AR60" s="136" t="s">
        <v>760</v>
      </c>
      <c r="AS60" s="136" t="s">
        <v>760</v>
      </c>
      <c r="AT60" s="136" t="s">
        <v>760</v>
      </c>
      <c r="AU60" s="136" t="s">
        <v>760</v>
      </c>
      <c r="AV60" s="136" t="s">
        <v>760</v>
      </c>
      <c r="AW60" s="166" t="s">
        <v>760</v>
      </c>
      <c r="AX60" s="202">
        <f t="shared" si="0"/>
        <v>1</v>
      </c>
      <c r="AY60" s="102" t="s">
        <v>760</v>
      </c>
      <c r="AZ60" s="136">
        <v>1</v>
      </c>
      <c r="BA60" s="136" t="s">
        <v>760</v>
      </c>
      <c r="BB60" s="136" t="s">
        <v>760</v>
      </c>
      <c r="BC60" s="136" t="s">
        <v>760</v>
      </c>
      <c r="BD60" s="136" t="s">
        <v>760</v>
      </c>
      <c r="BE60" s="136" t="s">
        <v>760</v>
      </c>
      <c r="BF60" s="136" t="s">
        <v>760</v>
      </c>
      <c r="BG60" s="136" t="s">
        <v>760</v>
      </c>
      <c r="BH60" s="136">
        <v>1</v>
      </c>
      <c r="BI60" s="136" t="s">
        <v>760</v>
      </c>
      <c r="BJ60" s="136">
        <v>1</v>
      </c>
      <c r="BK60" s="136" t="s">
        <v>760</v>
      </c>
      <c r="BL60" s="136" t="s">
        <v>760</v>
      </c>
      <c r="BM60" s="136" t="s">
        <v>760</v>
      </c>
      <c r="BN60" s="136">
        <v>1</v>
      </c>
      <c r="BO60" s="136" t="s">
        <v>760</v>
      </c>
      <c r="BP60" s="136">
        <v>1</v>
      </c>
      <c r="BQ60" s="166" t="s">
        <v>760</v>
      </c>
      <c r="BR60" s="202">
        <f>(SUM($AY60:$BQ60))+(COUNTIF($AY60:$BQ60,"X"))</f>
        <v>5</v>
      </c>
      <c r="BS60" s="202">
        <f t="shared" si="1"/>
        <v>6</v>
      </c>
    </row>
    <row r="61" spans="1:71" ht="105" x14ac:dyDescent="0.25">
      <c r="A61" s="157" t="s">
        <v>658</v>
      </c>
      <c r="B61" s="72" t="s">
        <v>659</v>
      </c>
      <c r="C61" s="130" t="s">
        <v>428</v>
      </c>
      <c r="D61" s="72" t="s">
        <v>214</v>
      </c>
      <c r="E61" s="72" t="s">
        <v>214</v>
      </c>
      <c r="F61" s="72" t="s">
        <v>214</v>
      </c>
      <c r="G61" s="72" t="s">
        <v>214</v>
      </c>
      <c r="H61" s="72" t="s">
        <v>214</v>
      </c>
      <c r="I61" s="72" t="s">
        <v>210</v>
      </c>
      <c r="J61" s="72" t="s">
        <v>214</v>
      </c>
      <c r="K61" s="72" t="s">
        <v>214</v>
      </c>
      <c r="L61" s="72" t="s">
        <v>214</v>
      </c>
      <c r="M61" s="72" t="s">
        <v>210</v>
      </c>
      <c r="N61" s="72" t="s">
        <v>663</v>
      </c>
      <c r="O61" s="72" t="s">
        <v>664</v>
      </c>
      <c r="P61" s="72" t="s">
        <v>665</v>
      </c>
      <c r="Q61" s="72" t="s">
        <v>760</v>
      </c>
      <c r="R61" s="158" t="s">
        <v>667</v>
      </c>
      <c r="S61" s="3" t="s">
        <v>760</v>
      </c>
      <c r="T61" s="102" t="s">
        <v>760</v>
      </c>
      <c r="U61" s="136" t="s">
        <v>760</v>
      </c>
      <c r="V61" s="136" t="s">
        <v>760</v>
      </c>
      <c r="W61" s="136" t="s">
        <v>760</v>
      </c>
      <c r="X61" s="136" t="s">
        <v>760</v>
      </c>
      <c r="Y61" s="136" t="s">
        <v>760</v>
      </c>
      <c r="Z61" s="136" t="s">
        <v>760</v>
      </c>
      <c r="AA61" s="136" t="s">
        <v>760</v>
      </c>
      <c r="AB61" s="136" t="s">
        <v>760</v>
      </c>
      <c r="AC61" s="136" t="s">
        <v>760</v>
      </c>
      <c r="AD61" s="136" t="s">
        <v>760</v>
      </c>
      <c r="AE61" s="136" t="s">
        <v>760</v>
      </c>
      <c r="AF61" s="136" t="s">
        <v>760</v>
      </c>
      <c r="AG61" s="136" t="s">
        <v>760</v>
      </c>
      <c r="AH61" s="136" t="s">
        <v>760</v>
      </c>
      <c r="AI61" s="136" t="s">
        <v>760</v>
      </c>
      <c r="AJ61" s="136" t="s">
        <v>760</v>
      </c>
      <c r="AK61" s="136" t="s">
        <v>760</v>
      </c>
      <c r="AL61" s="136" t="s">
        <v>760</v>
      </c>
      <c r="AM61" s="136">
        <v>1</v>
      </c>
      <c r="AN61" s="136" t="s">
        <v>760</v>
      </c>
      <c r="AO61" s="136">
        <v>1</v>
      </c>
      <c r="AP61" s="136" t="s">
        <v>760</v>
      </c>
      <c r="AQ61" s="136" t="s">
        <v>760</v>
      </c>
      <c r="AR61" s="136" t="s">
        <v>760</v>
      </c>
      <c r="AS61" s="136" t="s">
        <v>760</v>
      </c>
      <c r="AT61" s="136" t="s">
        <v>760</v>
      </c>
      <c r="AU61" s="136" t="s">
        <v>760</v>
      </c>
      <c r="AV61" s="136" t="s">
        <v>760</v>
      </c>
      <c r="AW61" s="166" t="s">
        <v>760</v>
      </c>
      <c r="AX61" s="202">
        <f t="shared" si="0"/>
        <v>2</v>
      </c>
      <c r="AY61" s="102">
        <v>1</v>
      </c>
      <c r="AZ61" s="136">
        <v>1</v>
      </c>
      <c r="BA61" s="136" t="s">
        <v>760</v>
      </c>
      <c r="BB61" s="136" t="s">
        <v>760</v>
      </c>
      <c r="BC61" s="136" t="s">
        <v>760</v>
      </c>
      <c r="BD61" s="136" t="s">
        <v>760</v>
      </c>
      <c r="BE61" s="136" t="s">
        <v>760</v>
      </c>
      <c r="BF61" s="136" t="s">
        <v>760</v>
      </c>
      <c r="BG61" s="136" t="s">
        <v>760</v>
      </c>
      <c r="BH61" s="136">
        <v>1</v>
      </c>
      <c r="BI61" s="136">
        <v>1</v>
      </c>
      <c r="BJ61" s="136">
        <v>1</v>
      </c>
      <c r="BK61" s="136" t="s">
        <v>760</v>
      </c>
      <c r="BL61" s="136" t="s">
        <v>760</v>
      </c>
      <c r="BM61" s="136" t="s">
        <v>760</v>
      </c>
      <c r="BN61" s="136" t="s">
        <v>760</v>
      </c>
      <c r="BO61" s="136" t="s">
        <v>760</v>
      </c>
      <c r="BP61" s="136">
        <v>1</v>
      </c>
      <c r="BQ61" s="166" t="s">
        <v>760</v>
      </c>
      <c r="BR61" s="202">
        <f>(SUM($AY61:$BQ61))+(COUNTIF($AY61:$BQ61,"X"))</f>
        <v>6</v>
      </c>
      <c r="BS61" s="202">
        <f t="shared" si="1"/>
        <v>8</v>
      </c>
    </row>
    <row r="62" spans="1:71" ht="90" x14ac:dyDescent="0.25">
      <c r="A62" s="157" t="s">
        <v>669</v>
      </c>
      <c r="B62" s="72" t="s">
        <v>670</v>
      </c>
      <c r="C62" s="130" t="s">
        <v>534</v>
      </c>
      <c r="D62" s="7" t="s">
        <v>214</v>
      </c>
      <c r="E62" s="7" t="s">
        <v>214</v>
      </c>
      <c r="F62" s="7" t="s">
        <v>214</v>
      </c>
      <c r="G62" s="7" t="s">
        <v>214</v>
      </c>
      <c r="H62" s="7" t="s">
        <v>214</v>
      </c>
      <c r="I62" s="7" t="s">
        <v>210</v>
      </c>
      <c r="J62" s="72" t="s">
        <v>210</v>
      </c>
      <c r="K62" s="72" t="s">
        <v>210</v>
      </c>
      <c r="L62" s="7" t="s">
        <v>214</v>
      </c>
      <c r="M62" s="7" t="s">
        <v>210</v>
      </c>
      <c r="N62" s="72" t="s">
        <v>663</v>
      </c>
      <c r="O62" s="72" t="s">
        <v>653</v>
      </c>
      <c r="P62" s="72" t="s">
        <v>654</v>
      </c>
      <c r="Q62" s="72" t="s">
        <v>760</v>
      </c>
      <c r="R62" s="158" t="s">
        <v>674</v>
      </c>
      <c r="S62" s="3" t="s">
        <v>760</v>
      </c>
      <c r="T62" s="102" t="s">
        <v>760</v>
      </c>
      <c r="U62" s="136" t="s">
        <v>760</v>
      </c>
      <c r="V62" s="136" t="s">
        <v>760</v>
      </c>
      <c r="W62" s="136" t="s">
        <v>760</v>
      </c>
      <c r="X62" s="136" t="s">
        <v>760</v>
      </c>
      <c r="Y62" s="136" t="s">
        <v>760</v>
      </c>
      <c r="Z62" s="136" t="s">
        <v>760</v>
      </c>
      <c r="AA62" s="136" t="s">
        <v>760</v>
      </c>
      <c r="AB62" s="136" t="s">
        <v>760</v>
      </c>
      <c r="AC62" s="136" t="s">
        <v>760</v>
      </c>
      <c r="AD62" s="136" t="s">
        <v>760</v>
      </c>
      <c r="AE62" s="136" t="s">
        <v>760</v>
      </c>
      <c r="AF62" s="136" t="s">
        <v>760</v>
      </c>
      <c r="AG62" s="136" t="s">
        <v>760</v>
      </c>
      <c r="AH62" s="136" t="s">
        <v>760</v>
      </c>
      <c r="AI62" s="136" t="s">
        <v>760</v>
      </c>
      <c r="AJ62" s="136" t="s">
        <v>760</v>
      </c>
      <c r="AK62" s="136" t="s">
        <v>760</v>
      </c>
      <c r="AL62" s="136" t="s">
        <v>760</v>
      </c>
      <c r="AM62" s="136" t="s">
        <v>760</v>
      </c>
      <c r="AN62" s="136" t="s">
        <v>760</v>
      </c>
      <c r="AO62" s="136" t="s">
        <v>760</v>
      </c>
      <c r="AP62" s="136" t="s">
        <v>760</v>
      </c>
      <c r="AQ62" s="136" t="s">
        <v>760</v>
      </c>
      <c r="AR62" s="136" t="s">
        <v>760</v>
      </c>
      <c r="AS62" s="136" t="s">
        <v>760</v>
      </c>
      <c r="AT62" s="136" t="s">
        <v>760</v>
      </c>
      <c r="AU62" s="136" t="s">
        <v>760</v>
      </c>
      <c r="AV62" s="136">
        <v>1</v>
      </c>
      <c r="AW62" s="166" t="s">
        <v>760</v>
      </c>
      <c r="AX62" s="202">
        <f t="shared" si="0"/>
        <v>1</v>
      </c>
      <c r="AY62" s="102" t="s">
        <v>760</v>
      </c>
      <c r="AZ62" s="136">
        <v>1</v>
      </c>
      <c r="BA62" s="136" t="s">
        <v>760</v>
      </c>
      <c r="BB62" s="136" t="s">
        <v>760</v>
      </c>
      <c r="BC62" s="136" t="s">
        <v>760</v>
      </c>
      <c r="BD62" s="136" t="s">
        <v>760</v>
      </c>
      <c r="BE62" s="136" t="s">
        <v>760</v>
      </c>
      <c r="BF62" s="136" t="s">
        <v>760</v>
      </c>
      <c r="BG62" s="136" t="s">
        <v>760</v>
      </c>
      <c r="BH62" s="136">
        <v>1</v>
      </c>
      <c r="BI62" s="136" t="s">
        <v>760</v>
      </c>
      <c r="BJ62" s="136">
        <v>1</v>
      </c>
      <c r="BK62" s="136" t="s">
        <v>760</v>
      </c>
      <c r="BL62" s="136" t="s">
        <v>760</v>
      </c>
      <c r="BM62" s="136" t="s">
        <v>760</v>
      </c>
      <c r="BN62" s="136">
        <v>1</v>
      </c>
      <c r="BO62" s="136" t="s">
        <v>760</v>
      </c>
      <c r="BP62" s="136">
        <v>1</v>
      </c>
      <c r="BQ62" s="166" t="s">
        <v>760</v>
      </c>
      <c r="BR62" s="202">
        <f>(SUM($AY62:$BQ62))+(COUNTIF($AY62:$BQ62,"X"))</f>
        <v>5</v>
      </c>
      <c r="BS62" s="202">
        <f t="shared" si="1"/>
        <v>6</v>
      </c>
    </row>
    <row r="63" spans="1:71" ht="105" x14ac:dyDescent="0.25">
      <c r="A63" s="157" t="s">
        <v>677</v>
      </c>
      <c r="B63" s="72" t="s">
        <v>678</v>
      </c>
      <c r="C63" s="130" t="s">
        <v>246</v>
      </c>
      <c r="D63" s="72" t="s">
        <v>214</v>
      </c>
      <c r="E63" s="72" t="s">
        <v>214</v>
      </c>
      <c r="F63" s="72" t="s">
        <v>214</v>
      </c>
      <c r="G63" s="72" t="s">
        <v>214</v>
      </c>
      <c r="H63" s="72" t="s">
        <v>214</v>
      </c>
      <c r="I63" s="72" t="s">
        <v>210</v>
      </c>
      <c r="J63" s="72" t="s">
        <v>210</v>
      </c>
      <c r="K63" s="72" t="s">
        <v>214</v>
      </c>
      <c r="L63" s="72" t="s">
        <v>210</v>
      </c>
      <c r="M63" s="72" t="s">
        <v>210</v>
      </c>
      <c r="N63" s="72" t="s">
        <v>680</v>
      </c>
      <c r="O63" s="72" t="s">
        <v>682</v>
      </c>
      <c r="P63" s="72" t="s">
        <v>683</v>
      </c>
      <c r="Q63" s="72" t="s">
        <v>684</v>
      </c>
      <c r="R63" s="158" t="s">
        <v>686</v>
      </c>
      <c r="S63" s="3" t="s">
        <v>760</v>
      </c>
      <c r="T63" s="102" t="s">
        <v>760</v>
      </c>
      <c r="U63" s="136" t="s">
        <v>760</v>
      </c>
      <c r="V63" s="136" t="s">
        <v>760</v>
      </c>
      <c r="W63" s="136">
        <v>1</v>
      </c>
      <c r="X63" s="136" t="s">
        <v>760</v>
      </c>
      <c r="Y63" s="136" t="s">
        <v>760</v>
      </c>
      <c r="Z63" s="136" t="s">
        <v>760</v>
      </c>
      <c r="AA63" s="136" t="s">
        <v>760</v>
      </c>
      <c r="AB63" s="136" t="s">
        <v>760</v>
      </c>
      <c r="AC63" s="136" t="s">
        <v>760</v>
      </c>
      <c r="AD63" s="136" t="s">
        <v>760</v>
      </c>
      <c r="AE63" s="136">
        <v>1</v>
      </c>
      <c r="AF63" s="136" t="s">
        <v>760</v>
      </c>
      <c r="AG63" s="136" t="s">
        <v>760</v>
      </c>
      <c r="AH63" s="136" t="s">
        <v>760</v>
      </c>
      <c r="AI63" s="136" t="s">
        <v>760</v>
      </c>
      <c r="AJ63" s="136" t="s">
        <v>760</v>
      </c>
      <c r="AK63" s="136" t="s">
        <v>760</v>
      </c>
      <c r="AL63" s="136" t="s">
        <v>760</v>
      </c>
      <c r="AM63" s="136">
        <v>1</v>
      </c>
      <c r="AN63" s="136" t="s">
        <v>760</v>
      </c>
      <c r="AO63" s="136" t="s">
        <v>760</v>
      </c>
      <c r="AP63" s="136" t="s">
        <v>760</v>
      </c>
      <c r="AQ63" s="136" t="s">
        <v>760</v>
      </c>
      <c r="AR63" s="136" t="s">
        <v>760</v>
      </c>
      <c r="AS63" s="136" t="s">
        <v>760</v>
      </c>
      <c r="AT63" s="136">
        <v>1</v>
      </c>
      <c r="AU63" s="136">
        <v>1</v>
      </c>
      <c r="AV63" s="136" t="s">
        <v>760</v>
      </c>
      <c r="AW63" s="166" t="s">
        <v>760</v>
      </c>
      <c r="AX63" s="202">
        <f t="shared" si="0"/>
        <v>5</v>
      </c>
      <c r="AY63" s="102">
        <v>1</v>
      </c>
      <c r="AZ63" s="136" t="s">
        <v>760</v>
      </c>
      <c r="BA63" s="136" t="s">
        <v>760</v>
      </c>
      <c r="BB63" s="136" t="s">
        <v>760</v>
      </c>
      <c r="BC63" s="136" t="s">
        <v>760</v>
      </c>
      <c r="BD63" s="136" t="s">
        <v>760</v>
      </c>
      <c r="BE63" s="136" t="s">
        <v>760</v>
      </c>
      <c r="BF63" s="136" t="s">
        <v>760</v>
      </c>
      <c r="BG63" s="136" t="s">
        <v>760</v>
      </c>
      <c r="BH63" s="136">
        <v>1</v>
      </c>
      <c r="BI63" s="136">
        <v>1</v>
      </c>
      <c r="BJ63" s="136">
        <v>1</v>
      </c>
      <c r="BK63" s="136" t="s">
        <v>760</v>
      </c>
      <c r="BL63" s="136" t="s">
        <v>760</v>
      </c>
      <c r="BM63" s="136" t="s">
        <v>760</v>
      </c>
      <c r="BN63" s="136" t="s">
        <v>760</v>
      </c>
      <c r="BO63" s="136" t="s">
        <v>760</v>
      </c>
      <c r="BP63" s="136" t="s">
        <v>760</v>
      </c>
      <c r="BQ63" s="166" t="s">
        <v>760</v>
      </c>
      <c r="BR63" s="202">
        <f>(SUM($AY63:$BQ63))+(COUNTIF($AY63:$BQ63,"X"))</f>
        <v>4</v>
      </c>
      <c r="BS63" s="202">
        <f t="shared" si="1"/>
        <v>9</v>
      </c>
    </row>
    <row r="64" spans="1:71" ht="135" x14ac:dyDescent="0.25">
      <c r="A64" s="157" t="s">
        <v>690</v>
      </c>
      <c r="B64" s="72" t="s">
        <v>691</v>
      </c>
      <c r="C64" s="130" t="s">
        <v>246</v>
      </c>
      <c r="D64" s="7" t="s">
        <v>214</v>
      </c>
      <c r="E64" s="7" t="s">
        <v>214</v>
      </c>
      <c r="F64" s="7" t="s">
        <v>214</v>
      </c>
      <c r="G64" s="7" t="s">
        <v>214</v>
      </c>
      <c r="H64" s="7" t="s">
        <v>214</v>
      </c>
      <c r="I64" s="7" t="s">
        <v>210</v>
      </c>
      <c r="J64" s="72" t="s">
        <v>210</v>
      </c>
      <c r="K64" s="72" t="s">
        <v>214</v>
      </c>
      <c r="L64" s="7" t="s">
        <v>210</v>
      </c>
      <c r="M64" s="7" t="s">
        <v>210</v>
      </c>
      <c r="N64" s="72" t="s">
        <v>692</v>
      </c>
      <c r="O64" s="72" t="s">
        <v>693</v>
      </c>
      <c r="P64" s="72" t="s">
        <v>683</v>
      </c>
      <c r="Q64" s="72" t="s">
        <v>684</v>
      </c>
      <c r="R64" s="158" t="s">
        <v>686</v>
      </c>
      <c r="S64" s="3" t="s">
        <v>760</v>
      </c>
      <c r="T64" s="102" t="s">
        <v>760</v>
      </c>
      <c r="U64" s="136" t="s">
        <v>760</v>
      </c>
      <c r="V64" s="136" t="s">
        <v>760</v>
      </c>
      <c r="W64" s="136" t="s">
        <v>760</v>
      </c>
      <c r="X64" s="136" t="s">
        <v>760</v>
      </c>
      <c r="Y64" s="136" t="s">
        <v>760</v>
      </c>
      <c r="Z64" s="136" t="s">
        <v>760</v>
      </c>
      <c r="AA64" s="136" t="s">
        <v>760</v>
      </c>
      <c r="AB64" s="136">
        <v>1</v>
      </c>
      <c r="AC64" s="136">
        <v>1</v>
      </c>
      <c r="AD64" s="136" t="s">
        <v>760</v>
      </c>
      <c r="AE64" s="136" t="s">
        <v>760</v>
      </c>
      <c r="AF64" s="136" t="s">
        <v>760</v>
      </c>
      <c r="AG64" s="136" t="s">
        <v>760</v>
      </c>
      <c r="AH64" s="136" t="s">
        <v>760</v>
      </c>
      <c r="AI64" s="136" t="s">
        <v>760</v>
      </c>
      <c r="AJ64" s="136" t="s">
        <v>760</v>
      </c>
      <c r="AK64" s="136" t="s">
        <v>760</v>
      </c>
      <c r="AL64" s="136" t="s">
        <v>760</v>
      </c>
      <c r="AM64" s="136">
        <v>1</v>
      </c>
      <c r="AN64" s="136" t="s">
        <v>760</v>
      </c>
      <c r="AO64" s="136" t="s">
        <v>760</v>
      </c>
      <c r="AP64" s="136" t="s">
        <v>760</v>
      </c>
      <c r="AQ64" s="136" t="s">
        <v>760</v>
      </c>
      <c r="AR64" s="136" t="s">
        <v>760</v>
      </c>
      <c r="AS64" s="136" t="s">
        <v>760</v>
      </c>
      <c r="AT64" s="136">
        <v>1</v>
      </c>
      <c r="AU64" s="136">
        <v>1</v>
      </c>
      <c r="AV64" s="136" t="s">
        <v>760</v>
      </c>
      <c r="AW64" s="166" t="s">
        <v>760</v>
      </c>
      <c r="AX64" s="202">
        <f t="shared" si="0"/>
        <v>5</v>
      </c>
      <c r="AY64" s="102">
        <v>1</v>
      </c>
      <c r="AZ64" s="136" t="s">
        <v>760</v>
      </c>
      <c r="BA64" s="136" t="s">
        <v>760</v>
      </c>
      <c r="BB64" s="136" t="s">
        <v>760</v>
      </c>
      <c r="BC64" s="136" t="s">
        <v>760</v>
      </c>
      <c r="BD64" s="136" t="s">
        <v>760</v>
      </c>
      <c r="BE64" s="136" t="s">
        <v>760</v>
      </c>
      <c r="BF64" s="136" t="s">
        <v>760</v>
      </c>
      <c r="BG64" s="136" t="s">
        <v>760</v>
      </c>
      <c r="BH64" s="136">
        <v>1</v>
      </c>
      <c r="BI64" s="136">
        <v>1</v>
      </c>
      <c r="BJ64" s="136">
        <v>1</v>
      </c>
      <c r="BK64" s="136" t="s">
        <v>760</v>
      </c>
      <c r="BL64" s="136" t="s">
        <v>760</v>
      </c>
      <c r="BM64" s="136" t="s">
        <v>760</v>
      </c>
      <c r="BN64" s="136" t="s">
        <v>760</v>
      </c>
      <c r="BO64" s="136" t="s">
        <v>760</v>
      </c>
      <c r="BP64" s="136" t="s">
        <v>760</v>
      </c>
      <c r="BQ64" s="166" t="s">
        <v>760</v>
      </c>
      <c r="BR64" s="202">
        <f>(SUM($AY64:$BQ64))+(COUNTIF($AY64:$BQ64,"X"))</f>
        <v>4</v>
      </c>
      <c r="BS64" s="202">
        <f t="shared" si="1"/>
        <v>9</v>
      </c>
    </row>
    <row r="65" spans="1:71" ht="120" x14ac:dyDescent="0.25">
      <c r="A65" s="157" t="s">
        <v>697</v>
      </c>
      <c r="B65" s="72" t="s">
        <v>698</v>
      </c>
      <c r="C65" s="130" t="s">
        <v>246</v>
      </c>
      <c r="D65" s="72" t="s">
        <v>214</v>
      </c>
      <c r="E65" s="72" t="s">
        <v>214</v>
      </c>
      <c r="F65" s="72" t="s">
        <v>214</v>
      </c>
      <c r="G65" s="72" t="s">
        <v>214</v>
      </c>
      <c r="H65" s="72" t="s">
        <v>214</v>
      </c>
      <c r="I65" s="72" t="s">
        <v>210</v>
      </c>
      <c r="J65" s="72" t="s">
        <v>210</v>
      </c>
      <c r="K65" s="72" t="s">
        <v>214</v>
      </c>
      <c r="L65" s="72" t="s">
        <v>210</v>
      </c>
      <c r="M65" s="72" t="s">
        <v>214</v>
      </c>
      <c r="N65" s="72" t="s">
        <v>760</v>
      </c>
      <c r="O65" s="72" t="s">
        <v>701</v>
      </c>
      <c r="P65" s="72" t="s">
        <v>760</v>
      </c>
      <c r="Q65" s="72" t="s">
        <v>684</v>
      </c>
      <c r="R65" s="158" t="s">
        <v>760</v>
      </c>
      <c r="S65" s="3" t="s">
        <v>760</v>
      </c>
      <c r="T65" s="102" t="s">
        <v>760</v>
      </c>
      <c r="U65" s="136" t="s">
        <v>760</v>
      </c>
      <c r="V65" s="136" t="s">
        <v>760</v>
      </c>
      <c r="W65" s="136" t="s">
        <v>760</v>
      </c>
      <c r="X65" s="136" t="s">
        <v>760</v>
      </c>
      <c r="Y65" s="136" t="s">
        <v>760</v>
      </c>
      <c r="Z65" s="136" t="s">
        <v>760</v>
      </c>
      <c r="AA65" s="136" t="s">
        <v>760</v>
      </c>
      <c r="AB65" s="136">
        <v>1</v>
      </c>
      <c r="AC65" s="136">
        <v>1</v>
      </c>
      <c r="AD65" s="136" t="s">
        <v>760</v>
      </c>
      <c r="AE65" s="136">
        <v>1</v>
      </c>
      <c r="AF65" s="136" t="s">
        <v>760</v>
      </c>
      <c r="AG65" s="136" t="s">
        <v>760</v>
      </c>
      <c r="AH65" s="136" t="s">
        <v>760</v>
      </c>
      <c r="AI65" s="136" t="s">
        <v>760</v>
      </c>
      <c r="AJ65" s="136" t="s">
        <v>760</v>
      </c>
      <c r="AK65" s="136" t="s">
        <v>760</v>
      </c>
      <c r="AL65" s="136" t="s">
        <v>760</v>
      </c>
      <c r="AM65" s="136">
        <v>1</v>
      </c>
      <c r="AN65" s="136" t="s">
        <v>760</v>
      </c>
      <c r="AO65" s="136" t="s">
        <v>760</v>
      </c>
      <c r="AP65" s="136" t="s">
        <v>760</v>
      </c>
      <c r="AQ65" s="136" t="s">
        <v>760</v>
      </c>
      <c r="AR65" s="136" t="s">
        <v>760</v>
      </c>
      <c r="AS65" s="136" t="s">
        <v>760</v>
      </c>
      <c r="AT65" s="136">
        <v>1</v>
      </c>
      <c r="AU65" s="136">
        <v>1</v>
      </c>
      <c r="AV65" s="136" t="s">
        <v>760</v>
      </c>
      <c r="AW65" s="166" t="s">
        <v>760</v>
      </c>
      <c r="AX65" s="202">
        <f t="shared" si="0"/>
        <v>6</v>
      </c>
      <c r="AY65" s="102" t="s">
        <v>760</v>
      </c>
      <c r="AZ65" s="136" t="s">
        <v>760</v>
      </c>
      <c r="BA65" s="136" t="s">
        <v>760</v>
      </c>
      <c r="BB65" s="136" t="s">
        <v>760</v>
      </c>
      <c r="BC65" s="136" t="s">
        <v>760</v>
      </c>
      <c r="BD65" s="136" t="s">
        <v>760</v>
      </c>
      <c r="BE65" s="136" t="s">
        <v>760</v>
      </c>
      <c r="BF65" s="136" t="s">
        <v>760</v>
      </c>
      <c r="BG65" s="136" t="s">
        <v>760</v>
      </c>
      <c r="BH65" s="136">
        <v>1</v>
      </c>
      <c r="BI65" s="136">
        <v>1</v>
      </c>
      <c r="BJ65" s="136">
        <v>1</v>
      </c>
      <c r="BK65" s="136" t="s">
        <v>760</v>
      </c>
      <c r="BL65" s="136" t="s">
        <v>760</v>
      </c>
      <c r="BM65" s="136" t="s">
        <v>760</v>
      </c>
      <c r="BN65" s="136" t="s">
        <v>760</v>
      </c>
      <c r="BO65" s="136" t="s">
        <v>760</v>
      </c>
      <c r="BP65" s="136" t="s">
        <v>760</v>
      </c>
      <c r="BQ65" s="166" t="s">
        <v>760</v>
      </c>
      <c r="BR65" s="202">
        <f>(SUM($AY65:$BQ65))+(COUNTIF($AY65:$BQ65,"X"))</f>
        <v>3</v>
      </c>
      <c r="BS65" s="202">
        <f t="shared" si="1"/>
        <v>9</v>
      </c>
    </row>
    <row r="66" spans="1:71" ht="195" x14ac:dyDescent="0.25">
      <c r="A66" s="157" t="s">
        <v>703</v>
      </c>
      <c r="B66" s="72" t="s">
        <v>704</v>
      </c>
      <c r="C66" s="130" t="s">
        <v>246</v>
      </c>
      <c r="D66" s="7" t="s">
        <v>214</v>
      </c>
      <c r="E66" s="7" t="s">
        <v>214</v>
      </c>
      <c r="F66" s="7" t="s">
        <v>214</v>
      </c>
      <c r="G66" s="7" t="s">
        <v>214</v>
      </c>
      <c r="H66" s="7" t="s">
        <v>214</v>
      </c>
      <c r="I66" s="7" t="s">
        <v>210</v>
      </c>
      <c r="J66" s="72" t="s">
        <v>210</v>
      </c>
      <c r="K66" s="72" t="s">
        <v>214</v>
      </c>
      <c r="L66" s="7" t="s">
        <v>210</v>
      </c>
      <c r="M66" s="7" t="s">
        <v>210</v>
      </c>
      <c r="N66" s="72" t="s">
        <v>705</v>
      </c>
      <c r="O66" s="72" t="s">
        <v>706</v>
      </c>
      <c r="P66" s="72" t="s">
        <v>683</v>
      </c>
      <c r="Q66" s="72" t="s">
        <v>684</v>
      </c>
      <c r="R66" s="158" t="s">
        <v>344</v>
      </c>
      <c r="S66" s="3" t="s">
        <v>760</v>
      </c>
      <c r="T66" s="102" t="s">
        <v>760</v>
      </c>
      <c r="U66" s="136" t="s">
        <v>760</v>
      </c>
      <c r="V66" s="136">
        <v>1</v>
      </c>
      <c r="W66" s="136" t="s">
        <v>760</v>
      </c>
      <c r="X66" s="136" t="s">
        <v>760</v>
      </c>
      <c r="Y66" s="136" t="s">
        <v>760</v>
      </c>
      <c r="Z66" s="136" t="s">
        <v>760</v>
      </c>
      <c r="AA66" s="136" t="s">
        <v>760</v>
      </c>
      <c r="AB66" s="136">
        <v>1</v>
      </c>
      <c r="AC66" s="136" t="s">
        <v>760</v>
      </c>
      <c r="AD66" s="136" t="s">
        <v>760</v>
      </c>
      <c r="AE66" s="136" t="s">
        <v>760</v>
      </c>
      <c r="AF66" s="136" t="s">
        <v>760</v>
      </c>
      <c r="AG66" s="136" t="s">
        <v>760</v>
      </c>
      <c r="AH66" s="136" t="s">
        <v>760</v>
      </c>
      <c r="AI66" s="136" t="s">
        <v>760</v>
      </c>
      <c r="AJ66" s="136" t="s">
        <v>760</v>
      </c>
      <c r="AK66" s="136" t="s">
        <v>760</v>
      </c>
      <c r="AL66" s="136" t="s">
        <v>760</v>
      </c>
      <c r="AM66" s="136">
        <v>1</v>
      </c>
      <c r="AN66" s="136" t="s">
        <v>760</v>
      </c>
      <c r="AO66" s="136">
        <v>1</v>
      </c>
      <c r="AP66" s="136">
        <v>1</v>
      </c>
      <c r="AQ66" s="136" t="s">
        <v>760</v>
      </c>
      <c r="AR66" s="136" t="s">
        <v>760</v>
      </c>
      <c r="AS66" s="136" t="s">
        <v>760</v>
      </c>
      <c r="AT66" s="136" t="s">
        <v>760</v>
      </c>
      <c r="AU66" s="136" t="s">
        <v>760</v>
      </c>
      <c r="AV66" s="136" t="s">
        <v>760</v>
      </c>
      <c r="AW66" s="166" t="s">
        <v>760</v>
      </c>
      <c r="AX66" s="202">
        <f t="shared" si="0"/>
        <v>5</v>
      </c>
      <c r="AY66" s="102" t="s">
        <v>760</v>
      </c>
      <c r="AZ66" s="136">
        <v>1</v>
      </c>
      <c r="BA66" s="136" t="s">
        <v>760</v>
      </c>
      <c r="BB66" s="136" t="s">
        <v>760</v>
      </c>
      <c r="BC66" s="136" t="s">
        <v>760</v>
      </c>
      <c r="BD66" s="136" t="s">
        <v>760</v>
      </c>
      <c r="BE66" s="136" t="s">
        <v>760</v>
      </c>
      <c r="BF66" s="136" t="s">
        <v>760</v>
      </c>
      <c r="BG66" s="136" t="s">
        <v>760</v>
      </c>
      <c r="BH66" s="136">
        <v>1</v>
      </c>
      <c r="BI66" s="136">
        <v>1</v>
      </c>
      <c r="BJ66" s="136">
        <v>1</v>
      </c>
      <c r="BK66" s="136" t="s">
        <v>760</v>
      </c>
      <c r="BL66" s="136" t="s">
        <v>760</v>
      </c>
      <c r="BM66" s="136" t="s">
        <v>760</v>
      </c>
      <c r="BN66" s="136" t="s">
        <v>760</v>
      </c>
      <c r="BO66" s="136" t="s">
        <v>760</v>
      </c>
      <c r="BP66" s="136">
        <v>1</v>
      </c>
      <c r="BQ66" s="166" t="s">
        <v>760</v>
      </c>
      <c r="BR66" s="202">
        <f>(SUM($AY66:$BQ66))+(COUNTIF($AY66:$BQ66,"X"))</f>
        <v>5</v>
      </c>
      <c r="BS66" s="202">
        <f t="shared" si="1"/>
        <v>10</v>
      </c>
    </row>
    <row r="67" spans="1:71" ht="105" x14ac:dyDescent="0.25">
      <c r="A67" s="157" t="s">
        <v>710</v>
      </c>
      <c r="B67" s="72" t="s">
        <v>711</v>
      </c>
      <c r="C67" s="130" t="s">
        <v>246</v>
      </c>
      <c r="D67" s="72" t="s">
        <v>214</v>
      </c>
      <c r="E67" s="72" t="s">
        <v>214</v>
      </c>
      <c r="F67" s="72" t="s">
        <v>214</v>
      </c>
      <c r="G67" s="72" t="s">
        <v>214</v>
      </c>
      <c r="H67" s="72" t="s">
        <v>214</v>
      </c>
      <c r="I67" s="72" t="s">
        <v>210</v>
      </c>
      <c r="J67" s="72" t="s">
        <v>214</v>
      </c>
      <c r="K67" s="72" t="s">
        <v>214</v>
      </c>
      <c r="L67" s="72" t="s">
        <v>214</v>
      </c>
      <c r="M67" s="72" t="s">
        <v>214</v>
      </c>
      <c r="N67" s="72" t="s">
        <v>712</v>
      </c>
      <c r="O67" s="72" t="s">
        <v>713</v>
      </c>
      <c r="P67" s="72" t="s">
        <v>683</v>
      </c>
      <c r="Q67" s="72" t="s">
        <v>714</v>
      </c>
      <c r="R67" s="158" t="s">
        <v>344</v>
      </c>
      <c r="S67" s="3" t="s">
        <v>760</v>
      </c>
      <c r="T67" s="102" t="s">
        <v>760</v>
      </c>
      <c r="U67" s="136" t="s">
        <v>760</v>
      </c>
      <c r="V67" s="136" t="s">
        <v>760</v>
      </c>
      <c r="W67" s="136" t="s">
        <v>760</v>
      </c>
      <c r="X67" s="136" t="s">
        <v>760</v>
      </c>
      <c r="Y67" s="136" t="s">
        <v>760</v>
      </c>
      <c r="Z67" s="136" t="s">
        <v>760</v>
      </c>
      <c r="AA67" s="136" t="s">
        <v>760</v>
      </c>
      <c r="AB67" s="136" t="s">
        <v>760</v>
      </c>
      <c r="AC67" s="136" t="s">
        <v>760</v>
      </c>
      <c r="AD67" s="136" t="s">
        <v>760</v>
      </c>
      <c r="AE67" s="136" t="s">
        <v>760</v>
      </c>
      <c r="AF67" s="136" t="s">
        <v>760</v>
      </c>
      <c r="AG67" s="136" t="s">
        <v>760</v>
      </c>
      <c r="AH67" s="136" t="s">
        <v>760</v>
      </c>
      <c r="AI67" s="136" t="s">
        <v>760</v>
      </c>
      <c r="AJ67" s="136" t="s">
        <v>760</v>
      </c>
      <c r="AK67" s="136" t="s">
        <v>760</v>
      </c>
      <c r="AL67" s="136" t="s">
        <v>760</v>
      </c>
      <c r="AM67" s="136">
        <v>1</v>
      </c>
      <c r="AN67" s="136" t="s">
        <v>760</v>
      </c>
      <c r="AO67" s="136">
        <v>1</v>
      </c>
      <c r="AP67" s="136" t="s">
        <v>760</v>
      </c>
      <c r="AQ67" s="136">
        <v>1</v>
      </c>
      <c r="AR67" s="136" t="s">
        <v>760</v>
      </c>
      <c r="AS67" s="136" t="s">
        <v>760</v>
      </c>
      <c r="AT67" s="136" t="s">
        <v>760</v>
      </c>
      <c r="AU67" s="136" t="s">
        <v>760</v>
      </c>
      <c r="AV67" s="136" t="s">
        <v>760</v>
      </c>
      <c r="AW67" s="166" t="s">
        <v>760</v>
      </c>
      <c r="AX67" s="202">
        <f t="shared" si="0"/>
        <v>3</v>
      </c>
      <c r="AY67" s="102" t="s">
        <v>760</v>
      </c>
      <c r="AZ67" s="136">
        <v>1</v>
      </c>
      <c r="BA67" s="136" t="s">
        <v>760</v>
      </c>
      <c r="BB67" s="136" t="s">
        <v>760</v>
      </c>
      <c r="BC67" s="136" t="s">
        <v>760</v>
      </c>
      <c r="BD67" s="136" t="s">
        <v>760</v>
      </c>
      <c r="BE67" s="136" t="s">
        <v>760</v>
      </c>
      <c r="BF67" s="136" t="s">
        <v>760</v>
      </c>
      <c r="BG67" s="136" t="s">
        <v>760</v>
      </c>
      <c r="BH67" s="136">
        <v>1</v>
      </c>
      <c r="BI67" s="136" t="s">
        <v>760</v>
      </c>
      <c r="BJ67" s="136">
        <v>1</v>
      </c>
      <c r="BK67" s="136" t="s">
        <v>760</v>
      </c>
      <c r="BL67" s="136" t="s">
        <v>760</v>
      </c>
      <c r="BM67" s="136" t="s">
        <v>760</v>
      </c>
      <c r="BN67" s="136" t="s">
        <v>760</v>
      </c>
      <c r="BO67" s="136" t="s">
        <v>760</v>
      </c>
      <c r="BP67" s="136">
        <v>1</v>
      </c>
      <c r="BQ67" s="166" t="s">
        <v>760</v>
      </c>
      <c r="BR67" s="202">
        <f>(SUM($AY67:$BQ67))+(COUNTIF($AY67:$BQ67,"X"))</f>
        <v>4</v>
      </c>
      <c r="BS67" s="202">
        <f t="shared" si="1"/>
        <v>7</v>
      </c>
    </row>
    <row r="68" spans="1:71" ht="75" x14ac:dyDescent="0.25">
      <c r="A68" s="157" t="s">
        <v>717</v>
      </c>
      <c r="B68" s="72" t="s">
        <v>718</v>
      </c>
      <c r="C68" s="130" t="s">
        <v>246</v>
      </c>
      <c r="D68" s="7" t="s">
        <v>214</v>
      </c>
      <c r="E68" s="7" t="s">
        <v>214</v>
      </c>
      <c r="F68" s="7" t="s">
        <v>214</v>
      </c>
      <c r="G68" s="7" t="s">
        <v>214</v>
      </c>
      <c r="H68" s="7" t="s">
        <v>214</v>
      </c>
      <c r="I68" s="7" t="s">
        <v>210</v>
      </c>
      <c r="J68" s="72" t="s">
        <v>210</v>
      </c>
      <c r="K68" s="72" t="s">
        <v>214</v>
      </c>
      <c r="L68" s="7" t="s">
        <v>210</v>
      </c>
      <c r="M68" s="7" t="s">
        <v>210</v>
      </c>
      <c r="N68" s="72" t="s">
        <v>719</v>
      </c>
      <c r="O68" s="72" t="s">
        <v>720</v>
      </c>
      <c r="P68" s="72" t="s">
        <v>760</v>
      </c>
      <c r="Q68" s="72" t="s">
        <v>714</v>
      </c>
      <c r="R68" s="158" t="s">
        <v>721</v>
      </c>
      <c r="S68" s="3" t="s">
        <v>760</v>
      </c>
      <c r="T68" s="102" t="s">
        <v>760</v>
      </c>
      <c r="U68" s="136" t="s">
        <v>760</v>
      </c>
      <c r="V68" s="136" t="s">
        <v>760</v>
      </c>
      <c r="W68" s="136" t="s">
        <v>760</v>
      </c>
      <c r="X68" s="136" t="s">
        <v>760</v>
      </c>
      <c r="Y68" s="136" t="s">
        <v>760</v>
      </c>
      <c r="Z68" s="136" t="s">
        <v>760</v>
      </c>
      <c r="AA68" s="136" t="s">
        <v>760</v>
      </c>
      <c r="AB68" s="136" t="s">
        <v>760</v>
      </c>
      <c r="AC68" s="136" t="s">
        <v>760</v>
      </c>
      <c r="AD68" s="136" t="s">
        <v>760</v>
      </c>
      <c r="AE68" s="136" t="s">
        <v>760</v>
      </c>
      <c r="AF68" s="136" t="s">
        <v>760</v>
      </c>
      <c r="AG68" s="136" t="s">
        <v>760</v>
      </c>
      <c r="AH68" s="136" t="s">
        <v>760</v>
      </c>
      <c r="AI68" s="136" t="s">
        <v>760</v>
      </c>
      <c r="AJ68" s="136" t="s">
        <v>760</v>
      </c>
      <c r="AK68" s="136" t="s">
        <v>760</v>
      </c>
      <c r="AL68" s="136" t="s">
        <v>760</v>
      </c>
      <c r="AM68" s="136" t="s">
        <v>760</v>
      </c>
      <c r="AN68" s="136" t="s">
        <v>760</v>
      </c>
      <c r="AO68" s="136">
        <v>1</v>
      </c>
      <c r="AP68" s="136" t="s">
        <v>760</v>
      </c>
      <c r="AQ68" s="136">
        <v>1</v>
      </c>
      <c r="AR68" s="136">
        <v>1</v>
      </c>
      <c r="AS68" s="136" t="s">
        <v>760</v>
      </c>
      <c r="AT68" s="136" t="s">
        <v>760</v>
      </c>
      <c r="AU68" s="136" t="s">
        <v>760</v>
      </c>
      <c r="AV68" s="136" t="s">
        <v>760</v>
      </c>
      <c r="AW68" s="166" t="s">
        <v>760</v>
      </c>
      <c r="AX68" s="202">
        <f t="shared" si="0"/>
        <v>3</v>
      </c>
      <c r="AY68" s="102" t="s">
        <v>760</v>
      </c>
      <c r="AZ68" s="136">
        <v>1</v>
      </c>
      <c r="BA68" s="136" t="s">
        <v>760</v>
      </c>
      <c r="BB68" s="136" t="s">
        <v>760</v>
      </c>
      <c r="BC68" s="136" t="s">
        <v>760</v>
      </c>
      <c r="BD68" s="136" t="s">
        <v>760</v>
      </c>
      <c r="BE68" s="136" t="s">
        <v>760</v>
      </c>
      <c r="BF68" s="136" t="s">
        <v>760</v>
      </c>
      <c r="BG68" s="136" t="s">
        <v>760</v>
      </c>
      <c r="BH68" s="136" t="s">
        <v>760</v>
      </c>
      <c r="BI68" s="136" t="s">
        <v>760</v>
      </c>
      <c r="BJ68" s="136">
        <v>1</v>
      </c>
      <c r="BK68" s="136" t="s">
        <v>760</v>
      </c>
      <c r="BL68" s="136" t="s">
        <v>760</v>
      </c>
      <c r="BM68" s="136" t="s">
        <v>760</v>
      </c>
      <c r="BN68" s="136" t="s">
        <v>760</v>
      </c>
      <c r="BO68" s="136" t="s">
        <v>760</v>
      </c>
      <c r="BP68" s="136" t="s">
        <v>760</v>
      </c>
      <c r="BQ68" s="166" t="s">
        <v>760</v>
      </c>
      <c r="BR68" s="202">
        <f>(SUM($AY68:$BQ68))+(COUNTIF($AY68:$BQ68,"X"))</f>
        <v>2</v>
      </c>
      <c r="BS68" s="202">
        <f t="shared" si="1"/>
        <v>5</v>
      </c>
    </row>
    <row r="69" spans="1:71" ht="105" x14ac:dyDescent="0.25">
      <c r="A69" s="157" t="s">
        <v>725</v>
      </c>
      <c r="B69" s="72" t="s">
        <v>726</v>
      </c>
      <c r="C69" s="130" t="s">
        <v>246</v>
      </c>
      <c r="D69" s="72" t="s">
        <v>210</v>
      </c>
      <c r="E69" s="72" t="s">
        <v>210</v>
      </c>
      <c r="F69" s="72" t="s">
        <v>210</v>
      </c>
      <c r="G69" s="72" t="s">
        <v>210</v>
      </c>
      <c r="H69" s="72" t="s">
        <v>210</v>
      </c>
      <c r="I69" s="72" t="s">
        <v>210</v>
      </c>
      <c r="J69" s="72" t="s">
        <v>210</v>
      </c>
      <c r="K69" s="72" t="s">
        <v>210</v>
      </c>
      <c r="L69" s="72" t="s">
        <v>210</v>
      </c>
      <c r="M69" s="72" t="s">
        <v>760</v>
      </c>
      <c r="N69" s="72" t="s">
        <v>760</v>
      </c>
      <c r="O69" s="72" t="s">
        <v>467</v>
      </c>
      <c r="P69" s="72" t="s">
        <v>760</v>
      </c>
      <c r="Q69" s="72" t="s">
        <v>727</v>
      </c>
      <c r="R69" s="158" t="s">
        <v>728</v>
      </c>
      <c r="S69" s="3" t="s">
        <v>760</v>
      </c>
      <c r="T69" s="102">
        <v>1</v>
      </c>
      <c r="U69" s="136" t="s">
        <v>760</v>
      </c>
      <c r="V69" s="136" t="s">
        <v>760</v>
      </c>
      <c r="W69" s="136" t="s">
        <v>760</v>
      </c>
      <c r="X69" s="136" t="s">
        <v>760</v>
      </c>
      <c r="Y69" s="136" t="s">
        <v>760</v>
      </c>
      <c r="Z69" s="136" t="s">
        <v>760</v>
      </c>
      <c r="AA69" s="136" t="s">
        <v>760</v>
      </c>
      <c r="AB69" s="136" t="s">
        <v>760</v>
      </c>
      <c r="AC69" s="136" t="s">
        <v>760</v>
      </c>
      <c r="AD69" s="136" t="s">
        <v>760</v>
      </c>
      <c r="AE69" s="136" t="s">
        <v>760</v>
      </c>
      <c r="AF69" s="136" t="s">
        <v>760</v>
      </c>
      <c r="AG69" s="136" t="s">
        <v>760</v>
      </c>
      <c r="AH69" s="136" t="s">
        <v>760</v>
      </c>
      <c r="AI69" s="136" t="s">
        <v>760</v>
      </c>
      <c r="AJ69" s="136" t="s">
        <v>760</v>
      </c>
      <c r="AK69" s="136" t="s">
        <v>760</v>
      </c>
      <c r="AL69" s="136">
        <v>1</v>
      </c>
      <c r="AM69" s="136">
        <v>1</v>
      </c>
      <c r="AN69" s="136">
        <v>1</v>
      </c>
      <c r="AO69" s="136">
        <v>1</v>
      </c>
      <c r="AP69" s="136" t="s">
        <v>760</v>
      </c>
      <c r="AQ69" s="136">
        <v>1</v>
      </c>
      <c r="AR69" s="136">
        <v>1</v>
      </c>
      <c r="AS69" s="136">
        <v>1</v>
      </c>
      <c r="AT69" s="136">
        <v>1</v>
      </c>
      <c r="AU69" s="136">
        <v>1</v>
      </c>
      <c r="AV69" s="136">
        <v>1</v>
      </c>
      <c r="AW69" s="166" t="s">
        <v>760</v>
      </c>
      <c r="AX69" s="202">
        <f t="shared" si="0"/>
        <v>11</v>
      </c>
      <c r="AY69" s="102">
        <v>1</v>
      </c>
      <c r="AZ69" s="136">
        <v>1</v>
      </c>
      <c r="BA69" s="136" t="s">
        <v>760</v>
      </c>
      <c r="BB69" s="136" t="s">
        <v>760</v>
      </c>
      <c r="BC69" s="136" t="s">
        <v>760</v>
      </c>
      <c r="BD69" s="136" t="s">
        <v>760</v>
      </c>
      <c r="BE69" s="136" t="s">
        <v>760</v>
      </c>
      <c r="BF69" s="136">
        <v>1</v>
      </c>
      <c r="BG69" s="136">
        <v>1</v>
      </c>
      <c r="BH69" s="136">
        <v>1</v>
      </c>
      <c r="BI69" s="136">
        <v>1</v>
      </c>
      <c r="BJ69" s="136">
        <v>1</v>
      </c>
      <c r="BK69" s="136" t="s">
        <v>760</v>
      </c>
      <c r="BL69" s="136" t="s">
        <v>760</v>
      </c>
      <c r="BM69" s="136">
        <v>1</v>
      </c>
      <c r="BN69" s="136" t="s">
        <v>760</v>
      </c>
      <c r="BO69" s="136">
        <v>1</v>
      </c>
      <c r="BP69" s="136">
        <v>1</v>
      </c>
      <c r="BQ69" s="166" t="s">
        <v>760</v>
      </c>
      <c r="BR69" s="202">
        <f>(SUM($AY69:$BQ69))+(COUNTIF($AY69:$BQ69,"X"))</f>
        <v>10</v>
      </c>
      <c r="BS69" s="202">
        <f t="shared" si="1"/>
        <v>21</v>
      </c>
    </row>
    <row r="70" spans="1:71" ht="45" x14ac:dyDescent="0.25">
      <c r="A70" s="157" t="s">
        <v>731</v>
      </c>
      <c r="B70" s="72" t="s">
        <v>732</v>
      </c>
      <c r="C70" s="130" t="s">
        <v>246</v>
      </c>
      <c r="D70" s="7" t="s">
        <v>214</v>
      </c>
      <c r="E70" s="7" t="s">
        <v>214</v>
      </c>
      <c r="F70" s="7" t="s">
        <v>214</v>
      </c>
      <c r="G70" s="7" t="s">
        <v>214</v>
      </c>
      <c r="H70" s="7" t="s">
        <v>214</v>
      </c>
      <c r="I70" s="7" t="s">
        <v>210</v>
      </c>
      <c r="J70" s="72" t="s">
        <v>210</v>
      </c>
      <c r="K70" s="72" t="s">
        <v>214</v>
      </c>
      <c r="L70" s="7" t="s">
        <v>214</v>
      </c>
      <c r="M70" s="7" t="s">
        <v>210</v>
      </c>
      <c r="N70" s="72" t="s">
        <v>733</v>
      </c>
      <c r="O70" s="72" t="s">
        <v>734</v>
      </c>
      <c r="P70" s="72" t="s">
        <v>683</v>
      </c>
      <c r="Q70" s="72" t="s">
        <v>714</v>
      </c>
      <c r="R70" s="158" t="s">
        <v>735</v>
      </c>
      <c r="S70" s="3" t="s">
        <v>760</v>
      </c>
      <c r="T70" s="102" t="s">
        <v>760</v>
      </c>
      <c r="U70" s="136" t="s">
        <v>760</v>
      </c>
      <c r="V70" s="136" t="s">
        <v>760</v>
      </c>
      <c r="W70" s="136" t="s">
        <v>760</v>
      </c>
      <c r="X70" s="136">
        <v>1</v>
      </c>
      <c r="Y70" s="136" t="s">
        <v>760</v>
      </c>
      <c r="Z70" s="136" t="s">
        <v>760</v>
      </c>
      <c r="AA70" s="136" t="s">
        <v>760</v>
      </c>
      <c r="AB70" s="136" t="s">
        <v>760</v>
      </c>
      <c r="AC70" s="136" t="s">
        <v>760</v>
      </c>
      <c r="AD70" s="136" t="s">
        <v>760</v>
      </c>
      <c r="AE70" s="136" t="s">
        <v>760</v>
      </c>
      <c r="AF70" s="136" t="s">
        <v>760</v>
      </c>
      <c r="AG70" s="136" t="s">
        <v>760</v>
      </c>
      <c r="AH70" s="136" t="s">
        <v>760</v>
      </c>
      <c r="AI70" s="136" t="s">
        <v>760</v>
      </c>
      <c r="AJ70" s="136" t="s">
        <v>760</v>
      </c>
      <c r="AK70" s="136" t="s">
        <v>760</v>
      </c>
      <c r="AL70" s="136" t="s">
        <v>760</v>
      </c>
      <c r="AM70" s="136">
        <v>1</v>
      </c>
      <c r="AN70" s="136" t="s">
        <v>760</v>
      </c>
      <c r="AO70" s="136" t="s">
        <v>760</v>
      </c>
      <c r="AP70" s="136" t="s">
        <v>760</v>
      </c>
      <c r="AQ70" s="136" t="s">
        <v>760</v>
      </c>
      <c r="AR70" s="136" t="s">
        <v>760</v>
      </c>
      <c r="AS70" s="136" t="s">
        <v>760</v>
      </c>
      <c r="AT70" s="136" t="s">
        <v>760</v>
      </c>
      <c r="AU70" s="136" t="s">
        <v>760</v>
      </c>
      <c r="AV70" s="136" t="s">
        <v>760</v>
      </c>
      <c r="AW70" s="166" t="s">
        <v>760</v>
      </c>
      <c r="AX70" s="202">
        <f t="shared" ref="AX70:AX74" si="2">(SUM($T70:$AW70))+(COUNTIF($T70:$AW70,"X"))</f>
        <v>2</v>
      </c>
      <c r="AY70" s="102" t="s">
        <v>760</v>
      </c>
      <c r="AZ70" s="136">
        <v>1</v>
      </c>
      <c r="BA70" s="136" t="s">
        <v>760</v>
      </c>
      <c r="BB70" s="136" t="s">
        <v>760</v>
      </c>
      <c r="BC70" s="136" t="s">
        <v>760</v>
      </c>
      <c r="BD70" s="136">
        <v>1</v>
      </c>
      <c r="BE70" s="136" t="s">
        <v>760</v>
      </c>
      <c r="BF70" s="136" t="s">
        <v>760</v>
      </c>
      <c r="BG70" s="136" t="s">
        <v>760</v>
      </c>
      <c r="BH70" s="136">
        <v>1</v>
      </c>
      <c r="BI70" s="136">
        <v>1</v>
      </c>
      <c r="BJ70" s="136" t="s">
        <v>760</v>
      </c>
      <c r="BK70" s="136" t="s">
        <v>760</v>
      </c>
      <c r="BL70" s="136" t="s">
        <v>760</v>
      </c>
      <c r="BM70" s="136" t="s">
        <v>760</v>
      </c>
      <c r="BN70" s="136" t="s">
        <v>760</v>
      </c>
      <c r="BO70" s="136" t="s">
        <v>760</v>
      </c>
      <c r="BP70" s="136" t="s">
        <v>760</v>
      </c>
      <c r="BQ70" s="166" t="s">
        <v>760</v>
      </c>
      <c r="BR70" s="202">
        <f t="shared" ref="BR70:BR74" si="3">(SUM($AY70:$BQ70))+(COUNTIF($AY70:$BQ70,"X"))</f>
        <v>4</v>
      </c>
      <c r="BS70" s="202">
        <f t="shared" ref="BS70:BS74" si="4">+AX70+BR70</f>
        <v>6</v>
      </c>
    </row>
    <row r="71" spans="1:71" ht="45" x14ac:dyDescent="0.25">
      <c r="A71" s="157" t="s">
        <v>737</v>
      </c>
      <c r="B71" s="72" t="s">
        <v>738</v>
      </c>
      <c r="C71" s="130" t="s">
        <v>246</v>
      </c>
      <c r="D71" s="7" t="s">
        <v>214</v>
      </c>
      <c r="E71" s="7" t="s">
        <v>214</v>
      </c>
      <c r="F71" s="7" t="s">
        <v>214</v>
      </c>
      <c r="G71" s="7" t="s">
        <v>214</v>
      </c>
      <c r="H71" s="7" t="s">
        <v>214</v>
      </c>
      <c r="I71" s="7" t="s">
        <v>210</v>
      </c>
      <c r="J71" s="72" t="s">
        <v>210</v>
      </c>
      <c r="K71" s="72" t="s">
        <v>214</v>
      </c>
      <c r="L71" s="7" t="s">
        <v>214</v>
      </c>
      <c r="M71" s="7" t="s">
        <v>210</v>
      </c>
      <c r="N71" s="72" t="s">
        <v>739</v>
      </c>
      <c r="O71" s="72" t="s">
        <v>740</v>
      </c>
      <c r="P71" s="72" t="s">
        <v>760</v>
      </c>
      <c r="Q71" s="72" t="s">
        <v>741</v>
      </c>
      <c r="R71" s="158" t="s">
        <v>760</v>
      </c>
      <c r="S71" s="3" t="s">
        <v>760</v>
      </c>
      <c r="T71" s="102" t="s">
        <v>760</v>
      </c>
      <c r="U71" s="136" t="s">
        <v>760</v>
      </c>
      <c r="V71" s="136" t="s">
        <v>760</v>
      </c>
      <c r="W71" s="136" t="s">
        <v>760</v>
      </c>
      <c r="X71" s="136" t="s">
        <v>760</v>
      </c>
      <c r="Y71" s="136" t="s">
        <v>760</v>
      </c>
      <c r="Z71" s="136">
        <v>1</v>
      </c>
      <c r="AA71" s="136" t="s">
        <v>760</v>
      </c>
      <c r="AB71" s="136" t="s">
        <v>760</v>
      </c>
      <c r="AC71" s="136" t="s">
        <v>760</v>
      </c>
      <c r="AD71" s="136" t="s">
        <v>760</v>
      </c>
      <c r="AE71" s="136" t="s">
        <v>760</v>
      </c>
      <c r="AF71" s="136" t="s">
        <v>760</v>
      </c>
      <c r="AG71" s="136" t="s">
        <v>760</v>
      </c>
      <c r="AH71" s="136" t="s">
        <v>760</v>
      </c>
      <c r="AI71" s="136" t="s">
        <v>760</v>
      </c>
      <c r="AJ71" s="136" t="s">
        <v>760</v>
      </c>
      <c r="AK71" s="136" t="s">
        <v>760</v>
      </c>
      <c r="AL71" s="136" t="s">
        <v>760</v>
      </c>
      <c r="AM71" s="136">
        <v>1</v>
      </c>
      <c r="AN71" s="136" t="s">
        <v>760</v>
      </c>
      <c r="AO71" s="136" t="s">
        <v>760</v>
      </c>
      <c r="AP71" s="136" t="s">
        <v>760</v>
      </c>
      <c r="AQ71" s="136" t="s">
        <v>760</v>
      </c>
      <c r="AR71" s="136" t="s">
        <v>760</v>
      </c>
      <c r="AS71" s="136" t="s">
        <v>760</v>
      </c>
      <c r="AT71" s="136" t="s">
        <v>760</v>
      </c>
      <c r="AU71" s="136" t="s">
        <v>760</v>
      </c>
      <c r="AV71" s="136" t="s">
        <v>760</v>
      </c>
      <c r="AW71" s="166" t="s">
        <v>760</v>
      </c>
      <c r="AX71" s="202">
        <f t="shared" si="2"/>
        <v>2</v>
      </c>
      <c r="AY71" s="102" t="s">
        <v>760</v>
      </c>
      <c r="AZ71" s="136">
        <v>1</v>
      </c>
      <c r="BA71" s="136" t="s">
        <v>760</v>
      </c>
      <c r="BB71" s="136" t="s">
        <v>760</v>
      </c>
      <c r="BC71" s="136" t="s">
        <v>760</v>
      </c>
      <c r="BD71" s="136" t="s">
        <v>760</v>
      </c>
      <c r="BE71" s="136" t="s">
        <v>760</v>
      </c>
      <c r="BF71" s="136" t="s">
        <v>760</v>
      </c>
      <c r="BG71" s="136" t="s">
        <v>760</v>
      </c>
      <c r="BH71" s="136">
        <v>1</v>
      </c>
      <c r="BI71" s="136">
        <v>1</v>
      </c>
      <c r="BJ71" s="136" t="s">
        <v>760</v>
      </c>
      <c r="BK71" s="136" t="s">
        <v>760</v>
      </c>
      <c r="BL71" s="136" t="s">
        <v>760</v>
      </c>
      <c r="BM71" s="136" t="s">
        <v>760</v>
      </c>
      <c r="BN71" s="136" t="s">
        <v>760</v>
      </c>
      <c r="BO71" s="136" t="s">
        <v>760</v>
      </c>
      <c r="BP71" s="136" t="s">
        <v>760</v>
      </c>
      <c r="BQ71" s="166" t="s">
        <v>760</v>
      </c>
      <c r="BR71" s="202">
        <f t="shared" si="3"/>
        <v>3</v>
      </c>
      <c r="BS71" s="202">
        <f t="shared" si="4"/>
        <v>5</v>
      </c>
    </row>
    <row r="72" spans="1:71" ht="75" x14ac:dyDescent="0.25">
      <c r="A72" s="157" t="s">
        <v>744</v>
      </c>
      <c r="B72" s="72" t="s">
        <v>745</v>
      </c>
      <c r="C72" s="130" t="s">
        <v>415</v>
      </c>
      <c r="D72" s="7" t="s">
        <v>760</v>
      </c>
      <c r="E72" s="7" t="s">
        <v>760</v>
      </c>
      <c r="F72" s="7" t="s">
        <v>760</v>
      </c>
      <c r="G72" s="7" t="s">
        <v>760</v>
      </c>
      <c r="H72" s="7" t="s">
        <v>760</v>
      </c>
      <c r="I72" s="7" t="s">
        <v>210</v>
      </c>
      <c r="J72" s="72" t="s">
        <v>760</v>
      </c>
      <c r="K72" s="72" t="s">
        <v>210</v>
      </c>
      <c r="L72" s="7" t="s">
        <v>760</v>
      </c>
      <c r="M72" s="7" t="s">
        <v>760</v>
      </c>
      <c r="N72" s="72" t="s">
        <v>760</v>
      </c>
      <c r="O72" s="72" t="s">
        <v>423</v>
      </c>
      <c r="P72" s="72" t="s">
        <v>746</v>
      </c>
      <c r="Q72" s="72" t="s">
        <v>760</v>
      </c>
      <c r="R72" s="158" t="s">
        <v>760</v>
      </c>
      <c r="S72" s="3" t="s">
        <v>760</v>
      </c>
      <c r="T72" s="102" t="s">
        <v>760</v>
      </c>
      <c r="U72" s="136" t="s">
        <v>760</v>
      </c>
      <c r="V72" s="136" t="s">
        <v>760</v>
      </c>
      <c r="W72" s="136" t="s">
        <v>760</v>
      </c>
      <c r="X72" s="136" t="s">
        <v>760</v>
      </c>
      <c r="Y72" s="136" t="s">
        <v>760</v>
      </c>
      <c r="Z72" s="136" t="s">
        <v>760</v>
      </c>
      <c r="AA72" s="136" t="s">
        <v>760</v>
      </c>
      <c r="AB72" s="136" t="s">
        <v>760</v>
      </c>
      <c r="AC72" s="136" t="s">
        <v>760</v>
      </c>
      <c r="AD72" s="136" t="s">
        <v>760</v>
      </c>
      <c r="AE72" s="136" t="s">
        <v>760</v>
      </c>
      <c r="AF72" s="136" t="s">
        <v>760</v>
      </c>
      <c r="AG72" s="136" t="s">
        <v>760</v>
      </c>
      <c r="AH72" s="136" t="s">
        <v>760</v>
      </c>
      <c r="AI72" s="136" t="s">
        <v>760</v>
      </c>
      <c r="AJ72" s="136">
        <v>1</v>
      </c>
      <c r="AK72" s="136">
        <v>1</v>
      </c>
      <c r="AL72" s="136" t="s">
        <v>760</v>
      </c>
      <c r="AM72" s="136" t="s">
        <v>760</v>
      </c>
      <c r="AN72" s="136" t="s">
        <v>760</v>
      </c>
      <c r="AO72" s="136" t="s">
        <v>760</v>
      </c>
      <c r="AP72" s="136" t="s">
        <v>760</v>
      </c>
      <c r="AQ72" s="136" t="s">
        <v>760</v>
      </c>
      <c r="AR72" s="136" t="s">
        <v>760</v>
      </c>
      <c r="AS72" s="136" t="s">
        <v>760</v>
      </c>
      <c r="AT72" s="136" t="s">
        <v>760</v>
      </c>
      <c r="AU72" s="136" t="s">
        <v>760</v>
      </c>
      <c r="AV72" s="136">
        <v>1</v>
      </c>
      <c r="AW72" s="166" t="s">
        <v>760</v>
      </c>
      <c r="AX72" s="202">
        <f t="shared" si="2"/>
        <v>3</v>
      </c>
      <c r="AY72" s="102" t="s">
        <v>760</v>
      </c>
      <c r="AZ72" s="136" t="s">
        <v>760</v>
      </c>
      <c r="BA72" s="136" t="s">
        <v>760</v>
      </c>
      <c r="BB72" s="136" t="s">
        <v>760</v>
      </c>
      <c r="BC72" s="136" t="s">
        <v>760</v>
      </c>
      <c r="BD72" s="136" t="s">
        <v>760</v>
      </c>
      <c r="BE72" s="136" t="s">
        <v>760</v>
      </c>
      <c r="BF72" s="136" t="s">
        <v>760</v>
      </c>
      <c r="BG72" s="136" t="s">
        <v>760</v>
      </c>
      <c r="BH72" s="136" t="s">
        <v>760</v>
      </c>
      <c r="BI72" s="136" t="s">
        <v>760</v>
      </c>
      <c r="BJ72" s="136" t="s">
        <v>760</v>
      </c>
      <c r="BK72" s="136" t="s">
        <v>760</v>
      </c>
      <c r="BL72" s="136" t="s">
        <v>760</v>
      </c>
      <c r="BM72" s="136" t="s">
        <v>760</v>
      </c>
      <c r="BN72" s="136" t="s">
        <v>760</v>
      </c>
      <c r="BO72" s="136" t="s">
        <v>760</v>
      </c>
      <c r="BP72" s="136" t="s">
        <v>760</v>
      </c>
      <c r="BQ72" s="166" t="s">
        <v>760</v>
      </c>
      <c r="BR72" s="202">
        <f t="shared" si="3"/>
        <v>0</v>
      </c>
      <c r="BS72" s="202">
        <f t="shared" si="4"/>
        <v>3</v>
      </c>
    </row>
    <row r="73" spans="1:71" ht="93" customHeight="1" x14ac:dyDescent="0.25">
      <c r="A73" s="157" t="s">
        <v>748</v>
      </c>
      <c r="B73" s="72" t="s">
        <v>749</v>
      </c>
      <c r="C73" s="130" t="s">
        <v>415</v>
      </c>
      <c r="D73" s="72" t="s">
        <v>760</v>
      </c>
      <c r="E73" s="72" t="s">
        <v>760</v>
      </c>
      <c r="F73" s="72" t="s">
        <v>760</v>
      </c>
      <c r="G73" s="72" t="s">
        <v>760</v>
      </c>
      <c r="H73" s="72" t="s">
        <v>760</v>
      </c>
      <c r="I73" s="72" t="s">
        <v>210</v>
      </c>
      <c r="J73" s="72" t="s">
        <v>210</v>
      </c>
      <c r="K73" s="72" t="s">
        <v>210</v>
      </c>
      <c r="L73" s="72" t="s">
        <v>760</v>
      </c>
      <c r="M73" s="72" t="s">
        <v>760</v>
      </c>
      <c r="N73" s="72" t="s">
        <v>760</v>
      </c>
      <c r="O73" s="72" t="s">
        <v>750</v>
      </c>
      <c r="P73" s="72" t="s">
        <v>751</v>
      </c>
      <c r="Q73" s="72" t="s">
        <v>760</v>
      </c>
      <c r="R73" s="158" t="s">
        <v>760</v>
      </c>
      <c r="S73" s="3" t="s">
        <v>760</v>
      </c>
      <c r="T73" s="102" t="s">
        <v>760</v>
      </c>
      <c r="U73" s="136" t="s">
        <v>760</v>
      </c>
      <c r="V73" s="136" t="s">
        <v>760</v>
      </c>
      <c r="W73" s="136" t="s">
        <v>760</v>
      </c>
      <c r="X73" s="136" t="s">
        <v>760</v>
      </c>
      <c r="Y73" s="136" t="s">
        <v>760</v>
      </c>
      <c r="Z73" s="136" t="s">
        <v>760</v>
      </c>
      <c r="AA73" s="136" t="s">
        <v>760</v>
      </c>
      <c r="AB73" s="136" t="s">
        <v>760</v>
      </c>
      <c r="AC73" s="136" t="s">
        <v>760</v>
      </c>
      <c r="AD73" s="136">
        <v>1</v>
      </c>
      <c r="AE73" s="136" t="s">
        <v>760</v>
      </c>
      <c r="AF73" s="136" t="s">
        <v>760</v>
      </c>
      <c r="AG73" s="136" t="s">
        <v>760</v>
      </c>
      <c r="AH73" s="136" t="s">
        <v>760</v>
      </c>
      <c r="AI73" s="136" t="s">
        <v>760</v>
      </c>
      <c r="AJ73" s="136" t="s">
        <v>760</v>
      </c>
      <c r="AK73" s="136" t="s">
        <v>760</v>
      </c>
      <c r="AL73" s="136" t="s">
        <v>760</v>
      </c>
      <c r="AM73" s="136">
        <v>1</v>
      </c>
      <c r="AN73" s="136" t="s">
        <v>760</v>
      </c>
      <c r="AO73" s="136" t="s">
        <v>760</v>
      </c>
      <c r="AP73" s="136" t="s">
        <v>760</v>
      </c>
      <c r="AQ73" s="136" t="s">
        <v>760</v>
      </c>
      <c r="AR73" s="136" t="s">
        <v>760</v>
      </c>
      <c r="AS73" s="136" t="s">
        <v>760</v>
      </c>
      <c r="AT73" s="136" t="s">
        <v>760</v>
      </c>
      <c r="AU73" s="136" t="s">
        <v>760</v>
      </c>
      <c r="AV73" s="136" t="s">
        <v>760</v>
      </c>
      <c r="AW73" s="166" t="s">
        <v>760</v>
      </c>
      <c r="AX73" s="202">
        <f t="shared" si="2"/>
        <v>2</v>
      </c>
      <c r="AY73" s="102" t="s">
        <v>760</v>
      </c>
      <c r="AZ73" s="136" t="s">
        <v>760</v>
      </c>
      <c r="BA73" s="136" t="s">
        <v>760</v>
      </c>
      <c r="BB73" s="136" t="s">
        <v>760</v>
      </c>
      <c r="BC73" s="136" t="s">
        <v>760</v>
      </c>
      <c r="BD73" s="136" t="s">
        <v>760</v>
      </c>
      <c r="BE73" s="136" t="s">
        <v>760</v>
      </c>
      <c r="BF73" s="136" t="s">
        <v>760</v>
      </c>
      <c r="BG73" s="136" t="s">
        <v>760</v>
      </c>
      <c r="BH73" s="136">
        <v>1</v>
      </c>
      <c r="BI73" s="136">
        <v>1</v>
      </c>
      <c r="BJ73" s="136">
        <v>1</v>
      </c>
      <c r="BK73" s="136" t="s">
        <v>760</v>
      </c>
      <c r="BL73" s="136">
        <v>1</v>
      </c>
      <c r="BM73" s="136" t="s">
        <v>760</v>
      </c>
      <c r="BN73" s="136" t="s">
        <v>760</v>
      </c>
      <c r="BO73" s="136" t="s">
        <v>760</v>
      </c>
      <c r="BP73" s="136" t="s">
        <v>760</v>
      </c>
      <c r="BQ73" s="166" t="s">
        <v>760</v>
      </c>
      <c r="BR73" s="202">
        <f t="shared" si="3"/>
        <v>4</v>
      </c>
      <c r="BS73" s="202">
        <f t="shared" si="4"/>
        <v>6</v>
      </c>
    </row>
    <row r="74" spans="1:71" ht="75.75" thickBot="1" x14ac:dyDescent="0.3">
      <c r="A74" s="160" t="s">
        <v>753</v>
      </c>
      <c r="B74" s="161" t="s">
        <v>754</v>
      </c>
      <c r="C74" s="162" t="s">
        <v>415</v>
      </c>
      <c r="D74" s="164" t="s">
        <v>760</v>
      </c>
      <c r="E74" s="164" t="s">
        <v>760</v>
      </c>
      <c r="F74" s="164" t="s">
        <v>760</v>
      </c>
      <c r="G74" s="164" t="s">
        <v>760</v>
      </c>
      <c r="H74" s="164" t="s">
        <v>760</v>
      </c>
      <c r="I74" s="164" t="s">
        <v>210</v>
      </c>
      <c r="J74" s="161" t="s">
        <v>210</v>
      </c>
      <c r="K74" s="161" t="s">
        <v>210</v>
      </c>
      <c r="L74" s="164" t="s">
        <v>760</v>
      </c>
      <c r="M74" s="164" t="s">
        <v>760</v>
      </c>
      <c r="N74" s="161" t="s">
        <v>760</v>
      </c>
      <c r="O74" s="161" t="s">
        <v>750</v>
      </c>
      <c r="P74" s="161" t="s">
        <v>755</v>
      </c>
      <c r="Q74" s="161" t="s">
        <v>760</v>
      </c>
      <c r="R74" s="165" t="s">
        <v>760</v>
      </c>
      <c r="S74" s="3" t="s">
        <v>760</v>
      </c>
      <c r="T74" s="206" t="s">
        <v>760</v>
      </c>
      <c r="U74" s="207" t="s">
        <v>760</v>
      </c>
      <c r="V74" s="207" t="s">
        <v>760</v>
      </c>
      <c r="W74" s="207" t="s">
        <v>760</v>
      </c>
      <c r="X74" s="207" t="s">
        <v>760</v>
      </c>
      <c r="Y74" s="207" t="s">
        <v>760</v>
      </c>
      <c r="Z74" s="207" t="s">
        <v>760</v>
      </c>
      <c r="AA74" s="207" t="s">
        <v>760</v>
      </c>
      <c r="AB74" s="207" t="s">
        <v>760</v>
      </c>
      <c r="AC74" s="207" t="s">
        <v>760</v>
      </c>
      <c r="AD74" s="207">
        <v>1</v>
      </c>
      <c r="AE74" s="207" t="s">
        <v>760</v>
      </c>
      <c r="AF74" s="207" t="s">
        <v>760</v>
      </c>
      <c r="AG74" s="207" t="s">
        <v>760</v>
      </c>
      <c r="AH74" s="207" t="s">
        <v>760</v>
      </c>
      <c r="AI74" s="207" t="s">
        <v>760</v>
      </c>
      <c r="AJ74" s="207" t="s">
        <v>760</v>
      </c>
      <c r="AK74" s="207" t="s">
        <v>760</v>
      </c>
      <c r="AL74" s="207" t="s">
        <v>760</v>
      </c>
      <c r="AM74" s="207" t="s">
        <v>760</v>
      </c>
      <c r="AN74" s="207" t="s">
        <v>760</v>
      </c>
      <c r="AO74" s="207" t="s">
        <v>760</v>
      </c>
      <c r="AP74" s="207" t="s">
        <v>760</v>
      </c>
      <c r="AQ74" s="207" t="s">
        <v>760</v>
      </c>
      <c r="AR74" s="207" t="s">
        <v>760</v>
      </c>
      <c r="AS74" s="207" t="s">
        <v>760</v>
      </c>
      <c r="AT74" s="207" t="s">
        <v>760</v>
      </c>
      <c r="AU74" s="207" t="s">
        <v>760</v>
      </c>
      <c r="AV74" s="207" t="s">
        <v>760</v>
      </c>
      <c r="AW74" s="208" t="s">
        <v>760</v>
      </c>
      <c r="AX74" s="209">
        <f t="shared" si="2"/>
        <v>1</v>
      </c>
      <c r="AY74" s="206" t="s">
        <v>760</v>
      </c>
      <c r="AZ74" s="207" t="s">
        <v>760</v>
      </c>
      <c r="BA74" s="207" t="s">
        <v>760</v>
      </c>
      <c r="BB74" s="207" t="s">
        <v>760</v>
      </c>
      <c r="BC74" s="207" t="s">
        <v>760</v>
      </c>
      <c r="BD74" s="207" t="s">
        <v>760</v>
      </c>
      <c r="BE74" s="207" t="s">
        <v>760</v>
      </c>
      <c r="BF74" s="207" t="s">
        <v>760</v>
      </c>
      <c r="BG74" s="207" t="s">
        <v>760</v>
      </c>
      <c r="BH74" s="207">
        <v>1</v>
      </c>
      <c r="BI74" s="207">
        <v>1</v>
      </c>
      <c r="BJ74" s="207">
        <v>1</v>
      </c>
      <c r="BK74" s="207" t="s">
        <v>760</v>
      </c>
      <c r="BL74" s="207">
        <v>1</v>
      </c>
      <c r="BM74" s="207" t="s">
        <v>760</v>
      </c>
      <c r="BN74" s="207" t="s">
        <v>760</v>
      </c>
      <c r="BO74" s="207" t="s">
        <v>760</v>
      </c>
      <c r="BP74" s="207" t="s">
        <v>760</v>
      </c>
      <c r="BQ74" s="208" t="s">
        <v>760</v>
      </c>
      <c r="BR74" s="209">
        <f t="shared" si="3"/>
        <v>4</v>
      </c>
      <c r="BS74" s="209">
        <f t="shared" si="4"/>
        <v>5</v>
      </c>
    </row>
    <row r="75" spans="1:71" s="211" customFormat="1" ht="25.5" customHeight="1" thickBot="1" x14ac:dyDescent="0.3">
      <c r="A75" s="212"/>
      <c r="B75" s="212"/>
      <c r="C75" s="213"/>
      <c r="D75" s="212"/>
      <c r="E75" s="212"/>
      <c r="F75" s="212"/>
      <c r="G75" s="212"/>
      <c r="H75" s="212"/>
      <c r="I75" s="212"/>
      <c r="J75" s="212"/>
      <c r="K75" s="212"/>
      <c r="L75" s="212"/>
      <c r="M75" s="212"/>
      <c r="N75" s="212"/>
      <c r="O75" s="212"/>
      <c r="P75" s="212"/>
      <c r="Q75" s="212"/>
      <c r="R75" s="212"/>
      <c r="T75" s="214">
        <f>(SUM(T$5:T$74))+(COUNTIF(T$5:T$74,"X"))</f>
        <v>22</v>
      </c>
      <c r="U75" s="215">
        <f t="shared" ref="U75:BS75" si="5">(SUM(U$5:U$74))+(COUNTIF(U$5:U$74,"X"))</f>
        <v>2</v>
      </c>
      <c r="V75" s="215">
        <f t="shared" si="5"/>
        <v>4</v>
      </c>
      <c r="W75" s="215">
        <f t="shared" si="5"/>
        <v>4</v>
      </c>
      <c r="X75" s="215">
        <f t="shared" si="5"/>
        <v>3</v>
      </c>
      <c r="Y75" s="215">
        <f t="shared" si="5"/>
        <v>2</v>
      </c>
      <c r="Z75" s="215">
        <f t="shared" si="5"/>
        <v>2</v>
      </c>
      <c r="AA75" s="215">
        <f t="shared" si="5"/>
        <v>1</v>
      </c>
      <c r="AB75" s="215">
        <f t="shared" si="5"/>
        <v>4</v>
      </c>
      <c r="AC75" s="215">
        <f t="shared" si="5"/>
        <v>2</v>
      </c>
      <c r="AD75" s="215">
        <f t="shared" si="5"/>
        <v>9</v>
      </c>
      <c r="AE75" s="215">
        <f t="shared" si="5"/>
        <v>3</v>
      </c>
      <c r="AF75" s="215">
        <f t="shared" si="5"/>
        <v>10</v>
      </c>
      <c r="AG75" s="215">
        <f t="shared" si="5"/>
        <v>4</v>
      </c>
      <c r="AH75" s="215">
        <f t="shared" si="5"/>
        <v>1</v>
      </c>
      <c r="AI75" s="215">
        <f t="shared" si="5"/>
        <v>1</v>
      </c>
      <c r="AJ75" s="215">
        <f t="shared" si="5"/>
        <v>6</v>
      </c>
      <c r="AK75" s="215">
        <f t="shared" si="5"/>
        <v>1</v>
      </c>
      <c r="AL75" s="215">
        <f t="shared" si="5"/>
        <v>7</v>
      </c>
      <c r="AM75" s="215">
        <f t="shared" si="5"/>
        <v>29</v>
      </c>
      <c r="AN75" s="215">
        <f t="shared" si="5"/>
        <v>9</v>
      </c>
      <c r="AO75" s="215">
        <f t="shared" si="5"/>
        <v>20</v>
      </c>
      <c r="AP75" s="215">
        <f t="shared" si="5"/>
        <v>1</v>
      </c>
      <c r="AQ75" s="215">
        <f t="shared" si="5"/>
        <v>3</v>
      </c>
      <c r="AR75" s="215">
        <f t="shared" si="5"/>
        <v>2</v>
      </c>
      <c r="AS75" s="215">
        <f t="shared" si="5"/>
        <v>9</v>
      </c>
      <c r="AT75" s="215">
        <f t="shared" si="5"/>
        <v>12</v>
      </c>
      <c r="AU75" s="215">
        <f t="shared" si="5"/>
        <v>12</v>
      </c>
      <c r="AV75" s="215">
        <f t="shared" si="5"/>
        <v>12</v>
      </c>
      <c r="AW75" s="215">
        <f t="shared" si="5"/>
        <v>0</v>
      </c>
      <c r="AX75" s="216">
        <f t="shared" si="5"/>
        <v>197</v>
      </c>
      <c r="AY75" s="214">
        <f t="shared" si="5"/>
        <v>10</v>
      </c>
      <c r="AZ75" s="215">
        <f t="shared" si="5"/>
        <v>30</v>
      </c>
      <c r="BA75" s="215">
        <f t="shared" si="5"/>
        <v>6</v>
      </c>
      <c r="BB75" s="215">
        <f t="shared" si="5"/>
        <v>6</v>
      </c>
      <c r="BC75" s="215">
        <f t="shared" si="5"/>
        <v>4</v>
      </c>
      <c r="BD75" s="215">
        <f t="shared" si="5"/>
        <v>5</v>
      </c>
      <c r="BE75" s="215">
        <f t="shared" si="5"/>
        <v>6</v>
      </c>
      <c r="BF75" s="215">
        <f t="shared" si="5"/>
        <v>11</v>
      </c>
      <c r="BG75" s="215">
        <f t="shared" si="5"/>
        <v>9</v>
      </c>
      <c r="BH75" s="215">
        <f t="shared" si="5"/>
        <v>45</v>
      </c>
      <c r="BI75" s="215">
        <f t="shared" si="5"/>
        <v>22</v>
      </c>
      <c r="BJ75" s="215">
        <f t="shared" si="5"/>
        <v>32</v>
      </c>
      <c r="BK75" s="215">
        <f t="shared" si="5"/>
        <v>4</v>
      </c>
      <c r="BL75" s="215">
        <f t="shared" si="5"/>
        <v>8</v>
      </c>
      <c r="BM75" s="215">
        <f t="shared" si="5"/>
        <v>7</v>
      </c>
      <c r="BN75" s="215">
        <f t="shared" si="5"/>
        <v>3</v>
      </c>
      <c r="BO75" s="215">
        <f t="shared" si="5"/>
        <v>6</v>
      </c>
      <c r="BP75" s="215">
        <f t="shared" si="5"/>
        <v>6</v>
      </c>
      <c r="BQ75" s="215">
        <f t="shared" si="5"/>
        <v>0</v>
      </c>
      <c r="BR75" s="216">
        <f t="shared" si="5"/>
        <v>220</v>
      </c>
      <c r="BS75" s="217">
        <f t="shared" si="5"/>
        <v>417</v>
      </c>
    </row>
    <row r="76" spans="1:71" x14ac:dyDescent="0.25">
      <c r="A76" s="4"/>
      <c r="B76" s="4"/>
      <c r="J76" s="4"/>
      <c r="K76" s="4"/>
      <c r="O76" s="4"/>
      <c r="P76" s="4"/>
      <c r="R76" s="4"/>
    </row>
    <row r="77" spans="1:71" x14ac:dyDescent="0.25">
      <c r="A77" s="4"/>
      <c r="B77" s="4"/>
      <c r="D77" s="4"/>
      <c r="E77" s="4"/>
      <c r="F77" s="4"/>
      <c r="G77" s="4"/>
      <c r="H77" s="4"/>
      <c r="I77" s="4"/>
      <c r="J77" s="4"/>
      <c r="K77" s="4"/>
      <c r="L77" s="4"/>
      <c r="M77" s="4"/>
      <c r="O77" s="4"/>
      <c r="P77" s="4"/>
      <c r="R77" s="4"/>
    </row>
    <row r="78" spans="1:71" x14ac:dyDescent="0.25">
      <c r="A78" s="4"/>
      <c r="B78" s="4"/>
      <c r="J78" s="4"/>
      <c r="K78" s="4"/>
      <c r="O78" s="4"/>
      <c r="P78" s="4"/>
      <c r="R78" s="4"/>
    </row>
    <row r="79" spans="1:71" x14ac:dyDescent="0.25">
      <c r="A79" s="4"/>
      <c r="B79" s="4"/>
      <c r="D79" s="4"/>
      <c r="E79" s="4"/>
      <c r="F79" s="4"/>
      <c r="G79" s="4"/>
      <c r="H79" s="4"/>
      <c r="I79" s="4"/>
      <c r="J79" s="4"/>
      <c r="K79" s="4"/>
      <c r="L79" s="4"/>
      <c r="M79" s="4"/>
      <c r="O79" s="4"/>
      <c r="P79" s="4"/>
      <c r="R79" s="4"/>
    </row>
    <row r="80" spans="1:71" x14ac:dyDescent="0.25">
      <c r="A80" s="4"/>
      <c r="B80" s="4"/>
      <c r="J80" s="4"/>
      <c r="K80" s="4"/>
      <c r="O80" s="4"/>
      <c r="P80" s="4"/>
      <c r="R80" s="4"/>
    </row>
    <row r="81" spans="1:18" x14ac:dyDescent="0.25">
      <c r="A81" s="4"/>
      <c r="B81" s="4"/>
      <c r="D81" s="4"/>
      <c r="E81" s="4"/>
      <c r="F81" s="4"/>
      <c r="G81" s="4"/>
      <c r="H81" s="4"/>
      <c r="I81" s="4"/>
      <c r="J81" s="4"/>
      <c r="K81" s="4"/>
      <c r="L81" s="4"/>
      <c r="M81" s="4"/>
      <c r="O81" s="4"/>
      <c r="P81" s="4"/>
      <c r="R81" s="4"/>
    </row>
    <row r="82" spans="1:18" x14ac:dyDescent="0.25">
      <c r="A82" s="4"/>
      <c r="B82" s="4"/>
      <c r="J82" s="4"/>
      <c r="K82" s="4"/>
      <c r="O82" s="4"/>
      <c r="P82" s="4"/>
      <c r="R82" s="4"/>
    </row>
    <row r="83" spans="1:18" x14ac:dyDescent="0.25">
      <c r="A83" s="4"/>
      <c r="B83" s="4"/>
      <c r="D83" s="4"/>
      <c r="E83" s="4"/>
      <c r="F83" s="4"/>
      <c r="G83" s="4"/>
      <c r="H83" s="4"/>
      <c r="I83" s="4"/>
      <c r="J83" s="4"/>
      <c r="K83" s="4"/>
      <c r="L83" s="4"/>
      <c r="M83" s="4"/>
      <c r="O83" s="4"/>
      <c r="P83" s="4"/>
      <c r="R83" s="4"/>
    </row>
    <row r="84" spans="1:18" x14ac:dyDescent="0.25">
      <c r="A84" s="4"/>
      <c r="B84" s="4"/>
      <c r="J84" s="4"/>
      <c r="K84" s="4"/>
      <c r="O84" s="4"/>
      <c r="P84" s="4"/>
      <c r="R84" s="4"/>
    </row>
    <row r="85" spans="1:18" x14ac:dyDescent="0.25">
      <c r="A85" s="4"/>
      <c r="B85" s="4"/>
      <c r="D85" s="4"/>
      <c r="E85" s="4"/>
      <c r="F85" s="4"/>
      <c r="G85" s="4"/>
      <c r="H85" s="4"/>
      <c r="I85" s="4"/>
      <c r="J85" s="4"/>
      <c r="K85" s="4"/>
      <c r="L85" s="4"/>
      <c r="M85" s="4"/>
      <c r="O85" s="4"/>
      <c r="P85" s="4"/>
      <c r="R85" s="4"/>
    </row>
    <row r="86" spans="1:18" x14ac:dyDescent="0.25">
      <c r="A86" s="4"/>
      <c r="B86" s="4"/>
      <c r="J86" s="4"/>
      <c r="K86" s="4"/>
      <c r="O86" s="4"/>
      <c r="P86" s="4"/>
      <c r="R86" s="4"/>
    </row>
    <row r="87" spans="1:18" x14ac:dyDescent="0.25">
      <c r="A87" s="4"/>
      <c r="B87" s="4"/>
      <c r="D87" s="4"/>
      <c r="E87" s="4"/>
      <c r="F87" s="4"/>
      <c r="G87" s="4"/>
      <c r="H87" s="4"/>
      <c r="I87" s="4"/>
      <c r="J87" s="4"/>
      <c r="K87" s="4"/>
      <c r="L87" s="4"/>
      <c r="M87" s="4"/>
      <c r="O87" s="4"/>
      <c r="P87" s="4"/>
      <c r="R87" s="4"/>
    </row>
    <row r="88" spans="1:18" x14ac:dyDescent="0.25">
      <c r="A88" s="4"/>
      <c r="B88" s="4"/>
      <c r="J88" s="4"/>
      <c r="K88" s="4"/>
      <c r="O88" s="4"/>
      <c r="P88" s="4"/>
      <c r="R88" s="4"/>
    </row>
    <row r="89" spans="1:18" x14ac:dyDescent="0.25">
      <c r="A89" s="4"/>
      <c r="B89" s="4"/>
      <c r="D89" s="4"/>
      <c r="E89" s="4"/>
      <c r="F89" s="4"/>
      <c r="G89" s="4"/>
      <c r="H89" s="4"/>
      <c r="I89" s="4"/>
      <c r="J89" s="4"/>
      <c r="K89" s="4"/>
      <c r="L89" s="4"/>
      <c r="M89" s="4"/>
      <c r="O89" s="4"/>
      <c r="P89" s="4"/>
      <c r="R89" s="4"/>
    </row>
    <row r="90" spans="1:18" x14ac:dyDescent="0.25">
      <c r="A90" s="4"/>
      <c r="B90" s="4"/>
      <c r="J90" s="4"/>
      <c r="K90" s="4"/>
      <c r="O90" s="4"/>
      <c r="P90" s="4"/>
      <c r="R90" s="4"/>
    </row>
    <row r="91" spans="1:18" x14ac:dyDescent="0.25">
      <c r="A91" s="4"/>
      <c r="B91" s="4"/>
      <c r="D91" s="4"/>
      <c r="E91" s="4"/>
      <c r="F91" s="4"/>
      <c r="G91" s="4"/>
      <c r="H91" s="4"/>
      <c r="I91" s="4"/>
      <c r="J91" s="4"/>
      <c r="K91" s="4"/>
      <c r="L91" s="4"/>
      <c r="M91" s="4"/>
      <c r="O91" s="4"/>
      <c r="P91" s="4"/>
      <c r="R91" s="4"/>
    </row>
    <row r="92" spans="1:18" x14ac:dyDescent="0.25">
      <c r="A92" s="4"/>
      <c r="B92" s="4"/>
      <c r="J92" s="4"/>
      <c r="K92" s="4"/>
      <c r="O92" s="4"/>
      <c r="P92" s="4"/>
      <c r="R92" s="4"/>
    </row>
    <row r="93" spans="1:18" x14ac:dyDescent="0.25">
      <c r="A93" s="4"/>
      <c r="B93" s="4"/>
      <c r="D93" s="4"/>
      <c r="E93" s="4"/>
      <c r="F93" s="4"/>
      <c r="G93" s="4"/>
      <c r="H93" s="4"/>
      <c r="I93" s="4"/>
      <c r="J93" s="4"/>
      <c r="K93" s="4"/>
      <c r="L93" s="4"/>
      <c r="M93" s="4"/>
      <c r="O93" s="4"/>
      <c r="P93" s="4"/>
      <c r="R93" s="4"/>
    </row>
    <row r="94" spans="1:18" x14ac:dyDescent="0.25">
      <c r="A94" s="4"/>
      <c r="B94" s="4"/>
      <c r="J94" s="4"/>
      <c r="K94" s="4"/>
      <c r="O94" s="4"/>
      <c r="P94" s="4"/>
      <c r="R94" s="4"/>
    </row>
    <row r="95" spans="1:18" x14ac:dyDescent="0.25">
      <c r="A95" s="4"/>
      <c r="B95" s="4"/>
      <c r="D95" s="4"/>
      <c r="E95" s="4"/>
      <c r="F95" s="4"/>
      <c r="G95" s="4"/>
      <c r="H95" s="4"/>
      <c r="I95" s="4"/>
      <c r="J95" s="4"/>
      <c r="K95" s="4"/>
      <c r="L95" s="4"/>
      <c r="M95" s="4"/>
      <c r="O95" s="4"/>
      <c r="P95" s="4"/>
      <c r="R95" s="4"/>
    </row>
    <row r="96" spans="1:18" x14ac:dyDescent="0.25">
      <c r="A96" s="4"/>
      <c r="B96" s="4"/>
      <c r="J96" s="4"/>
      <c r="K96" s="4"/>
      <c r="O96" s="4"/>
      <c r="P96" s="4"/>
      <c r="R96" s="4"/>
    </row>
    <row r="97" spans="1:18" x14ac:dyDescent="0.25">
      <c r="A97" s="4"/>
      <c r="B97" s="4"/>
      <c r="D97" s="4"/>
      <c r="E97" s="4"/>
      <c r="F97" s="4"/>
      <c r="G97" s="4"/>
      <c r="H97" s="4"/>
      <c r="I97" s="4"/>
      <c r="J97" s="4"/>
      <c r="K97" s="4"/>
      <c r="L97" s="4"/>
      <c r="M97" s="4"/>
      <c r="O97" s="4"/>
      <c r="P97" s="4"/>
      <c r="R97" s="4"/>
    </row>
    <row r="98" spans="1:18" x14ac:dyDescent="0.25">
      <c r="A98" s="4"/>
      <c r="B98" s="4"/>
      <c r="J98" s="4"/>
      <c r="K98" s="4"/>
      <c r="O98" s="4"/>
      <c r="P98" s="4"/>
      <c r="R98" s="4"/>
    </row>
    <row r="99" spans="1:18" x14ac:dyDescent="0.25">
      <c r="A99" s="4"/>
      <c r="B99" s="4"/>
      <c r="D99" s="4"/>
      <c r="E99" s="4"/>
      <c r="F99" s="4"/>
      <c r="G99" s="4"/>
      <c r="H99" s="4"/>
      <c r="I99" s="4"/>
      <c r="J99" s="4"/>
      <c r="K99" s="4"/>
      <c r="L99" s="4"/>
      <c r="M99" s="4"/>
      <c r="O99" s="4"/>
      <c r="P99" s="4"/>
      <c r="R99" s="4"/>
    </row>
    <row r="100" spans="1:18" x14ac:dyDescent="0.25">
      <c r="A100" s="4"/>
      <c r="B100" s="4"/>
      <c r="J100" s="4"/>
      <c r="K100" s="4"/>
      <c r="O100" s="4"/>
      <c r="P100" s="4"/>
      <c r="R100" s="4"/>
    </row>
    <row r="101" spans="1:18" x14ac:dyDescent="0.25">
      <c r="A101" s="4"/>
      <c r="B101" s="4"/>
      <c r="D101" s="4"/>
      <c r="E101" s="4"/>
      <c r="F101" s="4"/>
      <c r="G101" s="4"/>
      <c r="H101" s="4"/>
      <c r="I101" s="4"/>
      <c r="J101" s="4"/>
      <c r="K101" s="4"/>
      <c r="L101" s="4"/>
      <c r="M101" s="4"/>
      <c r="O101" s="4"/>
      <c r="P101" s="4"/>
      <c r="R101" s="4"/>
    </row>
  </sheetData>
  <autoFilter ref="A4:R74" xr:uid="{732AE4D5-EA3F-4511-832B-922C8417A2E9}"/>
  <dataConsolidate/>
  <conditionalFormatting sqref="T5:AW74 AY5:BQ74">
    <cfRule type="cellIs" dxfId="1" priority="1" operator="equal">
      <formula>1</formula>
    </cfRule>
    <cfRule type="containsText" dxfId="0" priority="2" operator="containsText" text="X">
      <formula>NOT(ISERROR(SEARCH("X",T5)))</formula>
    </cfRule>
  </conditionalFormatting>
  <dataValidations count="9">
    <dataValidation allowBlank="1" showInputMessage="1" showErrorMessage="1" prompt="Nombre del indicador. Utilice el mismo registrado en el SUIFP (si aplica). " sqref="R5:R101" xr:uid="{AA5E2B19-147C-432D-A0C3-CB612D260CE1}"/>
    <dataValidation allowBlank="1" showInputMessage="1" showErrorMessage="1" prompt="Precisar los sectores particulares a los que beneficia la oferta" sqref="O5:O101" xr:uid="{DAE4364F-564C-4E50-827D-79CAF5FBFB4A}"/>
    <dataValidation allowBlank="1" showInputMessage="1" showErrorMessage="1" prompt="Área / Dependencia de la entidad que diligencia el formulario" sqref="C5:C101" xr:uid="{7A3EDC9E-3623-4674-BF11-CA0C8F63F7E4}"/>
    <dataValidation allowBlank="1" showInputMessage="1" showErrorMessage="1" prompt="Nombre corto con el que la oferta se conoce por la entidad o los usuarios" sqref="A5:A101" xr:uid="{EC9C48D2-82B3-4196-88F7-0B4312C09F26}"/>
    <dataValidation allowBlank="1" showInputMessage="1" showErrorMessage="1" prompt="Precisar los otros objetivos a los que está orientada la oferta, y que no están estipulados en los campos anteriores" sqref="Q5:Q101" xr:uid="{915CF654-42CC-44CE-AE57-CB4CC53A0402}"/>
    <dataValidation allowBlank="1" showInputMessage="1" showErrorMessage="1" prompt="Precisar las otras entidades u organizaciones receptoras de la oferta, y que no están estipuladas en los campos anteriores" sqref="N5:N101" xr:uid="{FE74EAB1-5B06-4D5D-A4FA-48E0572EFFC8}"/>
    <dataValidation allowBlank="1" showInputMessage="1" showErrorMessage="1" prompt="Precisar el tipo de formación ofertada a los usuarios: técnica, tecnológica, profesional, maestría, doctorado u otros (como cursos o entrenamientos)" sqref="P92 P94 P96 P98 P100 P16 P18 P20 P22 P24 P14 P28 P30 P32 P34 P36 P38 P40 P42 P44 P46 P48 P50 P52 P54 P56 P58 P60 P62 P64 P66 P68 P70 P72 P74 P76 P78 P80 P82 P84 P86 P88 P90 P6 P8 P10 P12" xr:uid="{7CD2D485-17D1-485F-BD87-62BB4562DB8E}"/>
    <dataValidation allowBlank="1" showInputMessage="1" showErrorMessage="1" prompt="Precisar el tipo de formación ofertada a los usuarios: técnica, tecnológica, profesional, maestría, doctorado u otros (como cursos o entrenamientos)_x000a_" sqref="P93 P95 P97 P99 P101 P15 P17 P19 P21 P23 P7 P29 P31 P33 P35 P37 P39 P41 P43 P45 P47 P49 P51 P53 P55 P57 P59 P61 P63 P65 P67 P69 P71 P73 P75 P77 P79 P81 P83 P85 P87 P89 P91 P5 P9 P11 P13 P25:P27" xr:uid="{AFDD8476-1F1A-4DF4-8BBF-E5983B8CB092}"/>
    <dataValidation type="textLength" allowBlank="1" showInputMessage="1" showErrorMessage="1" prompt="Descripción breve y concreta de la oferta (máximo 100 palabras)" sqref="B5:B6 B8:B101" xr:uid="{EDCAC618-411C-43E7-A772-AC32E7720BD8}">
      <formula1>3</formula1>
      <formula2>800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prompt="Si la oferta está orientada a entidades de soporte (articuladoras, incubadoras, centros de desarrollo tecnológico, centros de productividad, oficinas de transferencia de resultados de investigación,etc.) marcar SI, de lo contrario marque NO" xr:uid="{BEE9F9C5-C9F4-4406-9296-1A1E506A6470}">
          <x14:formula1>
            <xm:f>Opciones!$A$4:$A$5</xm:f>
          </x14:formula1>
          <xm:sqref>K15:K25 K28:K101</xm:sqref>
        </x14:dataValidation>
        <x14:dataValidation type="list" allowBlank="1" showInputMessage="1" showErrorMessage="1" prompt="Si la oferta está orientada a entidades académicas (universidades, institutos de educación técnica y tecnológica, grupos de investigación, etc.) marcar SI, de lo contrario NO" xr:uid="{BD1C6F6F-EEEC-4347-980B-589B64C0AE25}">
          <x14:formula1>
            <xm:f>Opciones!$A$4:$A$5</xm:f>
          </x14:formula1>
          <xm:sqref>J92 J94 J96 J98 J100 J16 J18 J20 J22 J24 J90 J28 J30 J32 J34 J36 J38 J40 J42 J44 J46 J48 J50 J52 J54 J56 J58 J60 J62 J64 J66 J68 J70 J72 J74 J76 J78 J80 J82 J84 J86 J88</xm:sqref>
        </x14:dataValidation>
        <x14:dataValidation type="list" allowBlank="1" showInputMessage="1" showErrorMessage="1" prompt="Si la oferta está orientada a entidades académicas (universidades, institutos de educación técnica y tecnológica, grupos de investigación, etc.) marcar SI, de lo contrario NO_x000a_" xr:uid="{F473ADF2-7565-4365-8CD6-DC1A3BD09E96}">
          <x14:formula1>
            <xm:f>Opciones!$A$4:$A$5</xm:f>
          </x14:formula1>
          <xm:sqref>J93 J95 J97 J99 J101 J15 J17 J19 J21 J23 J25 J91 J29 J31 J33 J35 J37 J39 J41 J43 J45 J47 J49 J51 J53 J55 J57 J59 J61 J63 J65 J67 J69 J71 J73 J75 J77 J79 J81 J83 J85 J87 J89</xm:sqref>
        </x14:dataValidation>
        <x14:dataValidation type="list" allowBlank="1" showInputMessage="1" showErrorMessage="1" prompt="Si la oferta está orientada a Pequeñas empresas marcar SI, de lo contrario NO" xr:uid="{9A0DEB53-26D7-436E-9996-3C4F04A38F9E}">
          <x14:formula1>
            <xm:f>Opciones!$A$4:$A$5</xm:f>
          </x14:formula1>
          <xm:sqref>F15:F25 F28:F101</xm:sqref>
        </x14:dataValidation>
        <x14:dataValidation type="list" allowBlank="1" showInputMessage="1" showErrorMessage="1" prompt="Si la oferta está orientada a Personas naturales marcar SI, de lo contrario NO" xr:uid="{3F168494-6F93-44F7-8AA2-D294B0616081}">
          <x14:formula1>
            <xm:f>Opciones!$A$4:$A$5</xm:f>
          </x14:formula1>
          <xm:sqref>L15:L25 L28:L101</xm:sqref>
        </x14:dataValidation>
        <x14:dataValidation type="list" allowBlank="1" showInputMessage="1" showErrorMessage="1" prompt="Si la oferta está orientada a otras entidades u organizaciones no estipuladas en los campos anteriores marcar SI, de lo contrario NO" xr:uid="{53C3F280-E450-46DE-9AD5-12C95B79C60D}">
          <x14:formula1>
            <xm:f>Opciones!$A$4:$A$5</xm:f>
          </x14:formula1>
          <xm:sqref>M15:M25 M28:M101</xm:sqref>
        </x14:dataValidation>
        <x14:dataValidation type="list" allowBlank="1" showInputMessage="1" showErrorMessage="1" prompt="Si la oferta está orientada a entidades de Gobierno (Nacional, Departamental, Municipal, otro) marcar SI, de lo contrario NO" xr:uid="{67017302-74F0-43B9-A56D-BA716D4C3987}">
          <x14:formula1>
            <xm:f>Opciones!$A$4:$A$5</xm:f>
          </x14:formula1>
          <xm:sqref>I15:I25 I28:I101</xm:sqref>
        </x14:dataValidation>
        <x14:dataValidation type="list" allowBlank="1" showInputMessage="1" showErrorMessage="1" prompt="Si la oferta está orientada a Grandes empresas marcar SI, de lo contrario NO" xr:uid="{A8DBB63D-CB6B-48F0-A0F3-75F7810AE237}">
          <x14:formula1>
            <xm:f>Opciones!$A$4:$A$5</xm:f>
          </x14:formula1>
          <xm:sqref>H15:H25 H28:H101</xm:sqref>
        </x14:dataValidation>
        <x14:dataValidation type="list" allowBlank="1" showInputMessage="1" showErrorMessage="1" prompt="Si la oferta está orientada a Medianas empresas marcar SI, de lo contrario NO" xr:uid="{12FED39E-DA1E-417C-A0DC-EADC19EBDACD}">
          <x14:formula1>
            <xm:f>Opciones!$A$4:$A$5</xm:f>
          </x14:formula1>
          <xm:sqref>G15:G25 G28:G101</xm:sqref>
        </x14:dataValidation>
        <x14:dataValidation type="list" allowBlank="1" showInputMessage="1" showErrorMessage="1" prompt="Si la oferta está orientada a Micro empresas marcar SI, de lo contrario NO" xr:uid="{0E7B8BE4-F9BA-4C4D-8D0F-C3A113CEA2F9}">
          <x14:formula1>
            <xm:f>Opciones!$A$4:$A$5</xm:f>
          </x14:formula1>
          <xm:sqref>E15:E25 E28:E101</xm:sqref>
        </x14:dataValidation>
        <x14:dataValidation type="list" allowBlank="1" showInputMessage="1" showErrorMessage="1" prompt="Si la oferta está orientada a Emprenderores marcar SI, de lo contrario NO" xr:uid="{D86D324F-4202-47B0-A612-73D6538FBC2A}">
          <x14:formula1>
            <xm:f>Opciones!$A$4:$A$5</xm:f>
          </x14:formula1>
          <xm:sqref>D15:D25 D28:D101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Y28"/>
  <sheetViews>
    <sheetView topLeftCell="D1" workbookViewId="0">
      <selection activeCell="M26" sqref="M26"/>
    </sheetView>
  </sheetViews>
  <sheetFormatPr baseColWidth="10" defaultColWidth="11.42578125" defaultRowHeight="15" x14ac:dyDescent="0.25"/>
  <sheetData>
    <row r="2" spans="1:25" x14ac:dyDescent="0.25">
      <c r="A2" t="s">
        <v>762</v>
      </c>
      <c r="C2" t="s">
        <v>763</v>
      </c>
      <c r="E2" t="s">
        <v>764</v>
      </c>
      <c r="G2" t="s">
        <v>118</v>
      </c>
      <c r="I2" t="s">
        <v>765</v>
      </c>
      <c r="K2" t="s">
        <v>766</v>
      </c>
      <c r="M2" t="s">
        <v>122</v>
      </c>
      <c r="O2" t="s">
        <v>767</v>
      </c>
      <c r="Q2" t="s">
        <v>118</v>
      </c>
      <c r="S2" t="s">
        <v>768</v>
      </c>
      <c r="U2" t="s">
        <v>141</v>
      </c>
      <c r="W2" t="s">
        <v>769</v>
      </c>
      <c r="Y2" t="s">
        <v>770</v>
      </c>
    </row>
    <row r="4" spans="1:25" x14ac:dyDescent="0.25">
      <c r="A4" t="s">
        <v>210</v>
      </c>
      <c r="C4" t="s">
        <v>771</v>
      </c>
      <c r="E4" t="s">
        <v>681</v>
      </c>
      <c r="G4" t="s">
        <v>271</v>
      </c>
      <c r="I4" t="s">
        <v>772</v>
      </c>
      <c r="K4" t="s">
        <v>238</v>
      </c>
      <c r="M4" t="s">
        <v>393</v>
      </c>
      <c r="O4" s="1">
        <v>43466</v>
      </c>
      <c r="Q4" t="s">
        <v>272</v>
      </c>
      <c r="S4" t="s">
        <v>773</v>
      </c>
      <c r="U4" t="s">
        <v>221</v>
      </c>
      <c r="W4" t="s">
        <v>774</v>
      </c>
      <c r="Y4" t="s">
        <v>640</v>
      </c>
    </row>
    <row r="5" spans="1:25" x14ac:dyDescent="0.25">
      <c r="A5" t="s">
        <v>214</v>
      </c>
      <c r="C5" t="s">
        <v>775</v>
      </c>
      <c r="E5" t="s">
        <v>776</v>
      </c>
      <c r="G5" t="s">
        <v>212</v>
      </c>
      <c r="I5" t="s">
        <v>120</v>
      </c>
      <c r="K5" t="s">
        <v>215</v>
      </c>
      <c r="M5" t="s">
        <v>520</v>
      </c>
      <c r="O5" s="1">
        <v>43830</v>
      </c>
      <c r="Q5" t="s">
        <v>461</v>
      </c>
      <c r="S5" t="s">
        <v>777</v>
      </c>
      <c r="U5" t="s">
        <v>255</v>
      </c>
      <c r="W5" t="s">
        <v>257</v>
      </c>
      <c r="Y5" t="s">
        <v>488</v>
      </c>
    </row>
    <row r="6" spans="1:25" x14ac:dyDescent="0.25">
      <c r="C6" t="s">
        <v>216</v>
      </c>
      <c r="I6" t="s">
        <v>216</v>
      </c>
      <c r="K6" t="s">
        <v>778</v>
      </c>
      <c r="M6" t="s">
        <v>253</v>
      </c>
      <c r="Q6" t="s">
        <v>314</v>
      </c>
      <c r="S6" t="s">
        <v>231</v>
      </c>
      <c r="U6" t="s">
        <v>231</v>
      </c>
      <c r="W6" t="s">
        <v>275</v>
      </c>
      <c r="Y6" t="s">
        <v>276</v>
      </c>
    </row>
    <row r="7" spans="1:25" x14ac:dyDescent="0.25">
      <c r="I7" t="s">
        <v>779</v>
      </c>
      <c r="K7" t="s">
        <v>216</v>
      </c>
      <c r="M7" t="s">
        <v>216</v>
      </c>
      <c r="Q7" t="s">
        <v>219</v>
      </c>
      <c r="S7" t="s">
        <v>779</v>
      </c>
      <c r="W7" t="s">
        <v>216</v>
      </c>
    </row>
    <row r="9" spans="1:25" x14ac:dyDescent="0.25">
      <c r="M9" t="s">
        <v>780</v>
      </c>
      <c r="Q9" t="s">
        <v>94</v>
      </c>
    </row>
    <row r="10" spans="1:25" x14ac:dyDescent="0.25">
      <c r="M10" t="s">
        <v>355</v>
      </c>
    </row>
    <row r="11" spans="1:25" x14ac:dyDescent="0.25">
      <c r="M11" t="s">
        <v>251</v>
      </c>
    </row>
    <row r="14" spans="1:25" x14ac:dyDescent="0.25">
      <c r="M14" t="s">
        <v>781</v>
      </c>
    </row>
    <row r="15" spans="1:25" x14ac:dyDescent="0.25">
      <c r="M15" t="s">
        <v>782</v>
      </c>
    </row>
    <row r="16" spans="1:25" x14ac:dyDescent="0.25">
      <c r="M16" t="s">
        <v>783</v>
      </c>
    </row>
    <row r="17" spans="13:13" x14ac:dyDescent="0.25">
      <c r="M17" t="s">
        <v>784</v>
      </c>
    </row>
    <row r="18" spans="13:13" x14ac:dyDescent="0.25">
      <c r="M18" t="s">
        <v>785</v>
      </c>
    </row>
    <row r="19" spans="13:13" x14ac:dyDescent="0.25">
      <c r="M19" t="s">
        <v>786</v>
      </c>
    </row>
    <row r="20" spans="13:13" x14ac:dyDescent="0.25">
      <c r="M20" t="s">
        <v>787</v>
      </c>
    </row>
    <row r="21" spans="13:13" x14ac:dyDescent="0.25">
      <c r="M21" t="s">
        <v>788</v>
      </c>
    </row>
    <row r="22" spans="13:13" x14ac:dyDescent="0.25">
      <c r="M22" t="s">
        <v>789</v>
      </c>
    </row>
    <row r="23" spans="13:13" x14ac:dyDescent="0.25">
      <c r="M23" t="s">
        <v>790</v>
      </c>
    </row>
    <row r="24" spans="13:13" x14ac:dyDescent="0.25">
      <c r="M24" t="s">
        <v>791</v>
      </c>
    </row>
    <row r="25" spans="13:13" x14ac:dyDescent="0.25">
      <c r="M25" t="s">
        <v>700</v>
      </c>
    </row>
    <row r="26" spans="13:13" x14ac:dyDescent="0.25">
      <c r="M26" t="s">
        <v>792</v>
      </c>
    </row>
    <row r="27" spans="13:13" x14ac:dyDescent="0.25">
      <c r="M27" t="s">
        <v>793</v>
      </c>
    </row>
    <row r="28" spans="13:13" x14ac:dyDescent="0.25">
      <c r="M28" t="s">
        <v>216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2TV4CCKVFCYA-327339268-367</_dlc_DocId>
    <_dlc_DocIdUrl xmlns="81cc8fc0-8d1e-4295-8f37-5d076116407c">
      <Url>https://www.minjusticia.gov.co/servicio-ciudadano/_layouts/15/DocIdRedir.aspx?ID=2TV4CCKVFCYA-327339268-367</Url>
      <Description>2TV4CCKVFCYA-327339268-367</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4BC36F-8D3F-4E82-AB6F-4CE2EE71C829}"/>
</file>

<file path=customXml/itemProps2.xml><?xml version="1.0" encoding="utf-8"?>
<ds:datastoreItem xmlns:ds="http://schemas.openxmlformats.org/officeDocument/2006/customXml" ds:itemID="{D88C53B9-9AFF-49DA-AB18-462D58530332}"/>
</file>

<file path=customXml/itemProps3.xml><?xml version="1.0" encoding="utf-8"?>
<ds:datastoreItem xmlns:ds="http://schemas.openxmlformats.org/officeDocument/2006/customXml" ds:itemID="{C1BCD89B-F56B-43E9-BA9C-364EC2D82E01}"/>
</file>

<file path=customXml/itemProps4.xml><?xml version="1.0" encoding="utf-8"?>
<ds:datastoreItem xmlns:ds="http://schemas.openxmlformats.org/officeDocument/2006/customXml" ds:itemID="{AB1A8851-82BA-4161-BA82-8F33C7010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2. Mapeo Instrumentos V3</vt:lpstr>
      <vt:lpstr>USUARIOS X OI</vt:lpstr>
      <vt:lpstr>USUARIOS X OI FINAL</vt:lpstr>
      <vt:lpstr>Opciones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Javier Ramírez Roldán</dc:creator>
  <cp:keywords/>
  <dc:description/>
  <cp:lastModifiedBy>CLAUDIA MAYELLY VELA DIAZ</cp:lastModifiedBy>
  <cp:revision/>
  <dcterms:created xsi:type="dcterms:W3CDTF">2019-02-24T15:07:19Z</dcterms:created>
  <dcterms:modified xsi:type="dcterms:W3CDTF">2022-07-26T17:51:26Z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9e3216a6-3179-41e2-a9ba-ed64773e58cf</vt:lpwstr>
  </property>
</Properties>
</file>