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0" windowWidth="14940" windowHeight="9150" activeTab="0"/>
  </bookViews>
  <sheets>
    <sheet name="F14.1  PLANES DE MEJORAMIENT..." sheetId="1" r:id="rId1"/>
  </sheets>
  <definedNames/>
  <calcPr fullCalcOnLoad="1"/>
</workbook>
</file>

<file path=xl/sharedStrings.xml><?xml version="1.0" encoding="utf-8"?>
<sst xmlns="http://schemas.openxmlformats.org/spreadsheetml/2006/main" count="1600" uniqueCount="859">
  <si>
    <t>Tipo Modalidad</t>
  </si>
  <si>
    <t>M-3: PLAN DE MEJORAMIENTO</t>
  </si>
  <si>
    <t>Formulario</t>
  </si>
  <si>
    <t>F14.1: PLANES DE MEJORAMIENTO - ENTIDADES</t>
  </si>
  <si>
    <t>Moneda Informe</t>
  </si>
  <si>
    <t>Entidad</t>
  </si>
  <si>
    <t>Fecha</t>
  </si>
  <si>
    <t>Periodicidad</t>
  </si>
  <si>
    <t>SEMESTRAL</t>
  </si>
  <si>
    <t>[1]</t>
  </si>
  <si>
    <t>PLANES DE MEJORAMIENTO - ENTIDADES</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</si>
  <si>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</si>
  <si>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</si>
  <si>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</si>
  <si>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</si>
  <si>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</si>
  <si>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</si>
  <si>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</si>
  <si>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</si>
  <si>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</si>
  <si>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</si>
  <si>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</si>
  <si>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</si>
  <si>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</si>
  <si>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</si>
  <si>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SUSCRIPCIÓN DEL PLAN DE MEJORAMIENTO</t>
  </si>
  <si>
    <t>2 AVANCE ó SEGUIMIENTO DEL PLAN DE MEJORAMIENTO</t>
  </si>
  <si>
    <t>19 05 001</t>
  </si>
  <si>
    <t xml:space="preserve">Hall 11 Información y Comunicación  
Los canales de comunicación entre las dependencias no están definidos, cada Dirección funciona aislada incluso en aquellos asuntos (talento humano, manejo presupuestal) Las debilidades en los sistemas de acceso de ciudadanía de la WEB Institucional hace que la Dirección no permite que la información  sea oportuna y confiable. 
</t>
  </si>
  <si>
    <t>Los canales de comunicación entre las dependencias no están definidos, cada Dirección funciona aisladamente incluso en aquellos asuntos (talento humano, manejo presupuestal) que dependen del nivel central.</t>
  </si>
  <si>
    <t>Implementar una Intranet para el Ministerio del Interior y de Justicia.</t>
  </si>
  <si>
    <t>Contratar el desarrollo y la implementación de la intranet ministerial.</t>
  </si>
  <si>
    <t xml:space="preserve"> Intranet ministerial implementada</t>
  </si>
  <si>
    <t>Hallazgo No. 11 PM MIJ vig 2010.                                  Oficina de Sistemas</t>
  </si>
  <si>
    <t>FILA_2</t>
  </si>
  <si>
    <t>19 08 003</t>
  </si>
  <si>
    <t>Hall 12  PlanMejoramiento
presenta cumplimiento 65% de 197 acciones en la vigencia 2010, se cumplieron 157,  129 de estas, fueron efectivas; lo que determina  efectividad 65%. 
la inefectividad de las acciones hace que la Entidad deba incorporar los Hallazgos al nuevo plan y direccionar acciones correctivas idóneas para mitigar el riesgo.</t>
  </si>
  <si>
    <t xml:space="preserve">La Entidad presenta un cumplimiento porcentual del 65%, de las 197 acciones comprometidas en la vigencia 2010, se cumplieron 157, no obstante, el equipo auditor evidenció que ciento veintinueve (129) de estas, fueron efectivas; lo que determina una efectividad de un 65%. </t>
  </si>
  <si>
    <t>Establecer una herramienta de monitoreo y control que mida el grado de avance de las acciones establecidas en el Plan de Mejoramiento que  evidencia cumplimiento del 100%</t>
  </si>
  <si>
    <t xml:space="preserve">Evaluar  los Planes de Mejoramiento </t>
  </si>
  <si>
    <t>Informes de evaluación del plan de mejoramiento ( trimestral)                                (actividad # 1)</t>
  </si>
  <si>
    <t>Hallazgo No.12 PM MIJ vig 2010 (inefectivos).             Oficina de Control Interno</t>
  </si>
  <si>
    <t>FILA_3</t>
  </si>
  <si>
    <t>23 02 002</t>
  </si>
  <si>
    <r>
      <t xml:space="preserve">H 12  (46 PM MIJ Vig 2009) </t>
    </r>
    <r>
      <rPr>
        <sz val="9"/>
        <rFont val="Arial"/>
        <family val="2"/>
      </rPr>
      <t xml:space="preserve">Documentación de procedimientos y guías de soporte. Se evidencia que aunque existen mecanismos y métodos para la realización de actividades en la Oficina de Sistemas solo están parcialmente documentados, esta actividad solo se ha realizado de manera verbal y no a todos los miembros de la misma. </t>
    </r>
  </si>
  <si>
    <t xml:space="preserve">El conocimiento necesario para la realización periódica de algunas actividades técnicas especializadas se encuentra en cabeza de varias personas y no ha sido socializado al interior de la Oficina. </t>
  </si>
  <si>
    <t>Documentar y socializar  con los funcionarios de la Oficina de Sistemas cada uno de los procedimientos del proceso de Gestión de Recursos Tecnológicos y realizar esta misma actividad cuando se realicen cambios en las versiones</t>
  </si>
  <si>
    <t>Documentar y socializar a los funcionarios de la Oficina de Sistemas  las actividades que se realizan dentro del Proceso de Gestión de Recursos Tecnológicos.</t>
  </si>
  <si>
    <t>Actas de reuniones de socialización de los procedimientos          (actividad # 2)</t>
  </si>
  <si>
    <t xml:space="preserve">Hallazgo No. 12 PM MIJ vig 2010 (inefectivos).             Oficina de Sistemas </t>
  </si>
  <si>
    <t>FILA_4</t>
  </si>
  <si>
    <t>23 02 005</t>
  </si>
  <si>
    <r>
      <t xml:space="preserve">H 12(48 PM MIJ Vig 2009) </t>
    </r>
    <r>
      <rPr>
        <sz val="9"/>
        <rFont val="Arial"/>
        <family val="2"/>
      </rPr>
      <t xml:space="preserve">Contratos de soporte. Se evidencia la ausencia de contratos de soporte para la base de datos Oracle y el appliance de seguridad Tipping Point. </t>
    </r>
  </si>
  <si>
    <t xml:space="preserve">La Oficina de Sistemas no ha otorgado viabilidad a la realización de estos contratos de soporte. </t>
  </si>
  <si>
    <t xml:space="preserve">Actualizar el proyecto de inversión "Mejorar, implementar y dar soporte a los Sistemas de Información del Ministerio </t>
  </si>
  <si>
    <t>Proyecto de inversión actualizado</t>
  </si>
  <si>
    <t>Proyecto de inversion actualizado.                          (actividad # 3)</t>
  </si>
  <si>
    <t>FILA_5</t>
  </si>
  <si>
    <r>
      <t xml:space="preserve">H 12(48 PM MIJ Vig 2009) </t>
    </r>
    <r>
      <rPr>
        <sz val="9"/>
        <rFont val="Arial"/>
        <family val="2"/>
      </rPr>
      <t xml:space="preserve"> Contratos de soporte. Se evidencia la ausencia de contratos de soporte para la base de datos Oracle y el appliance de seguridad Tipping Point. </t>
    </r>
  </si>
  <si>
    <t>Ejecución del proyecto de inversio´n</t>
  </si>
  <si>
    <t>Ejecutar el proyecto de inversión</t>
  </si>
  <si>
    <t>Proyecto de inversion ejecutado.   (actividad # 4)</t>
  </si>
  <si>
    <t>FILA_6</t>
  </si>
  <si>
    <r>
      <t>H 12 (50 PM MIJ Vig 2009)</t>
    </r>
    <r>
      <rPr>
        <sz val="9"/>
        <rFont val="Arial"/>
        <family val="2"/>
      </rPr>
      <t xml:space="preserve"> Monitoreo funcionamiento infraestructura tecnológica y sistemas de información. El monitoreo se realiza individual por el personal de  Oficina de Sistemas dando lugar a ausencias constantes en el seguimiento por cuenta de las reuniones, capacitaciones, incapacidades, permisos y vacaciones El control está sujeto al grado de ocupación del personal que lo realiza </t>
    </r>
  </si>
  <si>
    <t xml:space="preserve">Deficiencia en el control implementado por la Oficina de Sistemas para monitorear el funcionamiento de los sistemas de información y la infraestructura tecnológica. </t>
  </si>
  <si>
    <t>Analisis y detección de vulnerabilidades en los sistemas de información web, mediante una herramienta de monitoreo (software)</t>
  </si>
  <si>
    <t xml:space="preserve">Realizar monitoreos mensuales para asegurar la disponibilidad total de la plataforma tecnológica, de los sistemas de información y de las bases de datos: isa server, websense, sniffer, canal de internet, crecimiento bases de datos
 </t>
  </si>
  <si>
    <t>Monitoreo Mensual           (actividad # 5)</t>
  </si>
  <si>
    <t>FILA_7</t>
  </si>
  <si>
    <t>11 03 002</t>
  </si>
  <si>
    <t>En desarrollo del Convenio no se evidencia mecanismos de Control  que adviertan  la demora en ejecución de recursos y  cumplimiento de objetivos, el tiempo de ejecución del convenio esta en 69%  sin reportar nivel de ejecución con los cronogramas que establecían su ejecución  en 4 años 2008-2012, con riesgos del incumplimiento de la ejecución de los objetivos y componentes del Proyecto</t>
  </si>
  <si>
    <t>Ausencia de eficiencia y eficacia en la gestión para dar cumplimiento a los objetivos para los cuales se recibieron los recursos</t>
  </si>
  <si>
    <t>Realizar el Plan de Implementación del Proyecto para la vigencia 2013. Documento que será entregado el 15 de febrero de 2013</t>
  </si>
  <si>
    <t>Elaborar el Plan de Implementación del Proyecto para la vigencia 2013.</t>
  </si>
  <si>
    <t>Plan                         (actividad # 1)</t>
  </si>
  <si>
    <t>Hallazgo No. 3 PM CONV. DONACIÓN PARA LOS MAS DESFAVORECIDOS - DONACIÓN No. JSDF TF091176  - DIRECCIÓN DE ACCESO A LA JUSTICIA - VIGENCIA AGOSTO 29 2008 A 31 MAYO DE 2011.                  Dirección de Métodos Alternativos de Solución de Conflictos</t>
  </si>
  <si>
    <t>FILA_8</t>
  </si>
  <si>
    <t>Realizar seguimiento al Plan de implementación del proyecto a través de  informes de avance de ejecución del mismo.</t>
  </si>
  <si>
    <t>Presentar 2  informes de avance de ejecución del proyecto: 1.con corte a 30 de mayo de 2013 y fecha de entrega el 30 de junio de 2013. 2.con corte a 30 de noviembre de 2013 y fecha de entrega 15 de diciembre de 2013</t>
  </si>
  <si>
    <t>Informes de ejecución                   (actividad # 2)</t>
  </si>
  <si>
    <t>Hallazgo No. 3 PM Conv. Donación para los mas Desfavorecidos - Donación No. JSDF TF091176  - Dir. Acceso a la Justicia - Vig. Agosto 29 2008 a 31 Mayo de 2011.                  Dirección de Métodos Alternativos de Solución de Conflictos</t>
  </si>
  <si>
    <t>FILA_9</t>
  </si>
  <si>
    <t>00 00 000</t>
  </si>
  <si>
    <t>H-8 Fondo Infraestructura Carcelaria – Construcciones en curso: Se pudo evidenciar a junio 30 de 2011  en los estados contables aún no se han legalizado saldos que datan desde el año 2003, como tampoco se ha realizado los registros de entrega de los establecimientos carcelarios, a pesar de que algunos ya han sido entregados al INPEC y se encuentran en funcionamiento</t>
  </si>
  <si>
    <t>Falta de  coordinación entre contabilidad y la Dirección de Infraestructura del Ministerio del Interior y de Justicia para depurar los saldos registrados y FONADE.</t>
  </si>
  <si>
    <t>Legalizar traslados parciales al INPEC</t>
  </si>
  <si>
    <t>Incorporar en la contabilidad del Ministerio de Justicia y del Derecho saldos contables que traslade el Ministerio del Interior acorde al Decreto No. 2897 de 2011de Escisión de los Ministerios</t>
  </si>
  <si>
    <t>Registros                       (actividad # 1)</t>
  </si>
  <si>
    <r>
      <t xml:space="preserve">Hallazgo No.8  AUDITORIA PROYECTO CONSTR Y DOTACIÓN DE INFRAEST PENITEN Y CARCELA ORDEN NAL-MIN INTERIOR Y JUSTICIA-FONADE-INPEC  A 30JUN2011 .                                                                                 </t>
    </r>
    <r>
      <rPr>
        <b/>
        <sz val="9"/>
        <rFont val="Arial"/>
        <family val="2"/>
      </rPr>
      <t>RESPONSABLES:</t>
    </r>
    <r>
      <rPr>
        <sz val="9"/>
        <rFont val="Arial"/>
        <family val="2"/>
      </rPr>
      <t xml:space="preserve"> Secretaria General (Infraestructura) Dra. María Jimena Acosta</t>
    </r>
  </si>
  <si>
    <t>FILA_10</t>
  </si>
  <si>
    <t>Expedir Certificación financiera al supervisor del Convenio del Ministerio de Justicia y del Derecho sobre los saldos contables que se vayan a trasladar al INPEC</t>
  </si>
  <si>
    <t>Certificación  (actividad # 2)</t>
  </si>
  <si>
    <t>FILA_11</t>
  </si>
  <si>
    <t>Elaborar actas de traslado parcial al INPEC por parte del Supervisor</t>
  </si>
  <si>
    <t xml:space="preserve">Actas                      (actividad # 3)         </t>
  </si>
  <si>
    <t>FILA_12</t>
  </si>
  <si>
    <t>Realizar el registro contable  en la contabilidad del Ministerio de Justicia y del Derecho de los traslados</t>
  </si>
  <si>
    <t>Registros                      (actividad # 4)</t>
  </si>
  <si>
    <t>FILA_13</t>
  </si>
  <si>
    <t>Legalizar depósitos entregados en administración</t>
  </si>
  <si>
    <t>Registros                                                                                  (actividad # 5)</t>
  </si>
  <si>
    <t>FILA_14</t>
  </si>
  <si>
    <t>Entregar a financiera del Ministerio de Justicia y del Derecho por parte del supervisor de los informes de ejecución recibidos de FONADE, previamente avalados por el mismo</t>
  </si>
  <si>
    <t>Informes                     (actividad # 6)</t>
  </si>
  <si>
    <t>FILA_15</t>
  </si>
  <si>
    <t xml:space="preserve">Registrar en la contabilidad del Ministerio de Justicia y del Derecho, con base en el cuadro resumen del informe de ejecución de FONADE,los pagos que haya realizado FONADE </t>
  </si>
  <si>
    <t xml:space="preserve">Registros               (actividad #7) </t>
  </si>
  <si>
    <t>FILA_16</t>
  </si>
  <si>
    <t>17 01 011</t>
  </si>
  <si>
    <t>F Se presenta incrtidumbre en grupo 14 Deudores por saldo$5.033.682.7 mill  y en  grpo 32 Ptrimonio Insttucional de entidad en esta cuenta se tienen registradas multas por $504.374,3 mill que tienen mandamiento de pgo mayor a  5 años Para las multas actvas a 31 dic2010 se tienen 164 registros activas vigentes por $15.225,7 mill y 6 registrs por $4.197,8 mill como activas de dfícil cobro</t>
  </si>
  <si>
    <t xml:space="preserve">Esta situación se genera por la falta de notificación del mandamiento de pago dentro de los términos legales (Ley 1066 de 2006). </t>
  </si>
  <si>
    <t>Elaborar el Reglamento Interno de recaudo de cartera por jurisdicción  coactiva el cual debe establecer  los parámetros para la notificación de los mandamientos de pago  dentro de los términos establecidos , evitando que las multas prescriban.</t>
  </si>
  <si>
    <t>Establecer dentro del   Reglamento Interno de recaudo de cartera el procedimiento para la notificación del mandamiento de pago en la forma y tiempo establecidos en la ley</t>
  </si>
  <si>
    <t xml:space="preserve">Reglamento  (actividad #1) </t>
  </si>
  <si>
    <r>
      <t xml:space="preserve">Hallazgo No. 21 AUDITORIA REGULAR 2010.        </t>
    </r>
    <r>
      <rPr>
        <b/>
        <sz val="9"/>
        <rFont val="Arial"/>
        <family val="2"/>
      </rPr>
      <t xml:space="preserve">ESTUPEFACIENTES   </t>
    </r>
    <r>
      <rPr>
        <sz val="9"/>
        <rFont val="Arial"/>
        <family val="2"/>
      </rPr>
      <t>(Responsable  COBRO COACTIVO )                                                                                Nuevo</t>
    </r>
    <r>
      <rPr>
        <b/>
        <sz val="9"/>
        <rFont val="Arial"/>
        <family val="2"/>
      </rPr>
      <t xml:space="preserve"> RESPONSABLE</t>
    </r>
    <r>
      <rPr>
        <sz val="9"/>
        <rFont val="Arial"/>
        <family val="2"/>
      </rPr>
      <t xml:space="preserve">: COBRO COACTIVO Oficina Asesora  Jiridica - Minjusticia (Decreto 2897, articulo 11, numeral 5) </t>
    </r>
  </si>
  <si>
    <t>FILA_17</t>
  </si>
  <si>
    <t>Adopción Reglamento interno de recaudo de cartera</t>
  </si>
  <si>
    <t xml:space="preserve">Acto Administrativo   (actividad #2) </t>
  </si>
  <si>
    <t>FILA_18</t>
  </si>
  <si>
    <t>Aplicar lo señalado en el reglamento interno de recaudo de cartera</t>
  </si>
  <si>
    <t xml:space="preserve">Actuaciones aplicando el reglamento interno de recaudo  de cartera/ Total de actuaciones     (actividad #3) </t>
  </si>
  <si>
    <r>
      <t xml:space="preserve">Hallazgo No. 21  AUDITORIA REGULAR 2010.        </t>
    </r>
    <r>
      <rPr>
        <b/>
        <sz val="9"/>
        <rFont val="Arial"/>
        <family val="2"/>
      </rPr>
      <t xml:space="preserve">ESTUPEFACIENTES   </t>
    </r>
    <r>
      <rPr>
        <sz val="9"/>
        <rFont val="Arial"/>
        <family val="2"/>
      </rPr>
      <t xml:space="preserve">(Responsable  COBRO COACTIVO )                                                                                Nuevo </t>
    </r>
    <r>
      <rPr>
        <b/>
        <sz val="9"/>
        <rFont val="Arial"/>
        <family val="2"/>
      </rPr>
      <t>RESPONSABLE</t>
    </r>
    <r>
      <rPr>
        <sz val="9"/>
        <rFont val="Arial"/>
        <family val="2"/>
      </rPr>
      <t xml:space="preserve">: COBRO COACTIVO Oficina Asesora  Jiridica - Minjusticia (Decreto 2897, articulo 11, numeral 5) </t>
    </r>
  </si>
  <si>
    <t>FILA_19</t>
  </si>
  <si>
    <t xml:space="preserve">51expedien p $265.872.0 mill no anxa dcto de notificaci mandamient d pago;no anxan cpia sntencia jurisdccionles ejcutoriad; error cálclo multa genran mandmiento pag; no hay critrio aplicac  SMV xa liquida multa; hay expdient dnde se impnen multas p cobrar  no especifica que sea paraDNE; procdim cobro multas defici;se emite ordn embrgo sbre bs inmuebles q se registra en ofic instrumntos </t>
  </si>
  <si>
    <t>por el desconocimiento de procedimientos y normatividad vigente en materia de jurisdicc coactiva. Esta situación se presenta por no tener en cuenta la totalidad los parámetros establecidos en numerales 3.1 Depuración contable permanente y sostenibilidad, 3.8 Conciliación de Información, 3.15 Eficiencia de los sistemas de información y 3.16 cierre contable, de la Resolución 357 de 2008</t>
  </si>
  <si>
    <t>Establecer dentro del   Reglamento Interno de recaudo de cartera el procedimiento para la norificación del mandamiento de pago en la forma y tiempo establecidos en la ley</t>
  </si>
  <si>
    <r>
      <t xml:space="preserve">Hallazgo No.  23 AUDITORIA REGULAR 2010.        </t>
    </r>
    <r>
      <rPr>
        <b/>
        <sz val="9"/>
        <rFont val="Arial"/>
        <family val="2"/>
      </rPr>
      <t xml:space="preserve">ESTUPEFACIENTES   </t>
    </r>
    <r>
      <rPr>
        <sz val="9"/>
        <rFont val="Arial"/>
        <family val="2"/>
      </rPr>
      <t xml:space="preserve">(Responsable  COBRO COACTIVO )                                                                                Nuevo </t>
    </r>
    <r>
      <rPr>
        <b/>
        <sz val="9"/>
        <rFont val="Arial"/>
        <family val="2"/>
      </rPr>
      <t>RESPONSABLE</t>
    </r>
    <r>
      <rPr>
        <sz val="9"/>
        <rFont val="Arial"/>
        <family val="2"/>
      </rPr>
      <t xml:space="preserve">: COBRO COACTIVO Oficina Asesora  Jiridica - Minjusticia (Decreto 2897, articulo 11, numeral 5) </t>
    </r>
  </si>
  <si>
    <t>FILA_20</t>
  </si>
  <si>
    <t>FILA_21</t>
  </si>
  <si>
    <t>FILA_22</t>
  </si>
  <si>
    <t>22 02 001</t>
  </si>
  <si>
    <t>En sist Informac entregdo producción/ 2010 al Grup Cobro Coactivo xa registr multas hay deficien técnicas:ausncia fases definids construcc softwre document incomplet malas prácticas en proces ingeniería softwre,existen dificult de actualizac base datos Cobro Coact, no se encentran todos los registrs d dats q debieron ser depurados en/ 2010, aplicando Res1593 y Res1320 de/2010</t>
  </si>
  <si>
    <t xml:space="preserve">Debilidades técnicas y/o ausencia de documentación en las fases de análisis, diseño, desarrollo, implementación y pruebas. </t>
  </si>
  <si>
    <t xml:space="preserve">Adquisición de un aplicativo que permita manejar la información administrativa y contable de la gestión de cobro coactivo </t>
  </si>
  <si>
    <t>Adquirir el aplicativo</t>
  </si>
  <si>
    <t>Aplicativo</t>
  </si>
  <si>
    <r>
      <t xml:space="preserve">Hallazgo No.  24 AUDITORIA REGULAR 2010.        </t>
    </r>
    <r>
      <rPr>
        <b/>
        <sz val="9"/>
        <rFont val="Arial"/>
        <family val="2"/>
      </rPr>
      <t xml:space="preserve">ESTUPEFACIENTES   </t>
    </r>
    <r>
      <rPr>
        <sz val="9"/>
        <rFont val="Arial"/>
        <family val="2"/>
      </rPr>
      <t>(Responsable  COBRO COACTIVO )                                                                                Nuevo</t>
    </r>
    <r>
      <rPr>
        <b/>
        <sz val="9"/>
        <rFont val="Arial"/>
        <family val="2"/>
      </rPr>
      <t xml:space="preserve"> RESPONSABLE</t>
    </r>
    <r>
      <rPr>
        <sz val="9"/>
        <rFont val="Arial"/>
        <family val="2"/>
      </rPr>
      <t xml:space="preserve">: </t>
    </r>
    <r>
      <rPr>
        <b/>
        <sz val="9"/>
        <rFont val="Arial"/>
        <family val="2"/>
      </rPr>
      <t xml:space="preserve">COBRO COACTIVO </t>
    </r>
    <r>
      <rPr>
        <sz val="9"/>
        <rFont val="Arial"/>
        <family val="2"/>
      </rPr>
      <t>O</t>
    </r>
    <r>
      <rPr>
        <b/>
        <sz val="9"/>
        <rFont val="Arial"/>
        <family val="2"/>
      </rPr>
      <t>ficina Asesora  Jiridica -</t>
    </r>
    <r>
      <rPr>
        <sz val="9"/>
        <rFont val="Arial"/>
        <family val="2"/>
      </rPr>
      <t xml:space="preserve"> Minjusticia (Decreto 2897, articulo 11, numeral 5) </t>
    </r>
  </si>
  <si>
    <t>FILA_23</t>
  </si>
  <si>
    <t>00 00 00</t>
  </si>
  <si>
    <t>H1 En los contratos 031 y 033 de 2011, no se señaló en el clausulado la figura de supervisión. Para efectos de los pagos la entidad generó informes cuyo contenido no refleja, ni verificación de funciones, ni seguimiento, ni cumplimiento de avances por parte del contratista.</t>
  </si>
  <si>
    <t>No se señaló supervisor en los contratos 031 y 033 de 2011 no se evidencia un efectivo seguimiento técnico, administrativo, financiero, contable y jurídico, de los mismos.</t>
  </si>
  <si>
    <t>Establecer mecanismo que garanticen la inclusión de las cláusulas obligatorias en las minutas de contratos y convenios que suscriba el Ministerio de Justicia y del Derecho.</t>
  </si>
  <si>
    <t>Elaborar y formalizar una minuta estandar para la elaboración de los contratos.</t>
  </si>
  <si>
    <t>Minuta</t>
  </si>
  <si>
    <r>
      <t>H1 Plan de Mejoramiento MINJUSTICIA vigencia 2011</t>
    </r>
    <r>
      <rPr>
        <b/>
        <sz val="9"/>
        <rFont val="Arial"/>
        <family val="2"/>
      </rPr>
      <t xml:space="preserve"> RESPONSABLE:</t>
    </r>
    <r>
      <rPr>
        <sz val="9"/>
        <rFont val="Arial"/>
        <family val="2"/>
      </rPr>
      <t xml:space="preserve"> Coordinador Grupo de Gestión Contractual,</t>
    </r>
  </si>
  <si>
    <t>FILA_24</t>
  </si>
  <si>
    <t>H2 En el contrato 035, pese a consagrarse la figura de supervisor, se evidencian debilidades de seguimiento, toda vez que en los informes no se hace la  mención del grado de avance en el proceso de liquidación, conforme a lo establecido  en el cronograma formulado dentro del plan de acción para este fin.</t>
  </si>
  <si>
    <t>Se evidencia en el contrato 035/2011, debilidades en el seguimiento al no contemplarse los grados de avance de las actividades del liquidador y al haber discrepancia entre el informe del liquidador y el seguimiento del supervisor.</t>
  </si>
  <si>
    <t>Implementar medidas que permitan que se haga una debida supervisión a los contratos suscritos por el Ministerio de Justicia y del Derecho.</t>
  </si>
  <si>
    <t>Elaborar el Manual de Supervisión de la entidad.</t>
  </si>
  <si>
    <t xml:space="preserve">Manual                         (actividad #1) </t>
  </si>
  <si>
    <r>
      <t>H2 Plan de Mejoramiento MINJUSTICIA vigencia 2011</t>
    </r>
    <r>
      <rPr>
        <b/>
        <sz val="9"/>
        <rFont val="Arial"/>
        <family val="2"/>
      </rPr>
      <t xml:space="preserve"> RESPONSABLE:</t>
    </r>
    <r>
      <rPr>
        <sz val="9"/>
        <rFont val="Arial"/>
        <family val="2"/>
      </rPr>
      <t xml:space="preserve"> Coordinador Grupo de Gestión Contractual</t>
    </r>
  </si>
  <si>
    <t>FILA_25</t>
  </si>
  <si>
    <t>Realizar modificación al formato de supervisión previsto en el Manual de Supervisión de la Entidad donde se incluya cronograma de avance para ese tipo de contratos</t>
  </si>
  <si>
    <t xml:space="preserve">Formato modificado  (actividad #2)                 </t>
  </si>
  <si>
    <r>
      <t xml:space="preserve">H2 Plan de Mejoramiento MINJUSTICIA vigencia 2011 </t>
    </r>
    <r>
      <rPr>
        <b/>
        <sz val="9"/>
        <rFont val="Arial"/>
        <family val="2"/>
      </rPr>
      <t xml:space="preserve">RESPONSABLE: </t>
    </r>
    <r>
      <rPr>
        <sz val="9"/>
        <rFont val="Arial"/>
        <family val="2"/>
      </rPr>
      <t>Coordinador Grupo de Gestión Contractual</t>
    </r>
  </si>
  <si>
    <t>FILA_26</t>
  </si>
  <si>
    <t>Levantamiento de procedimientos y establecer parametros de seguimiento</t>
  </si>
  <si>
    <t xml:space="preserve">Procedimiento   (actividad #3)            </t>
  </si>
  <si>
    <r>
      <t xml:space="preserve">H2 Plan de Mejoramiento MINJUSTICIA vigencia 2011 </t>
    </r>
    <r>
      <rPr>
        <b/>
        <sz val="9"/>
        <rFont val="Arial"/>
        <family val="2"/>
      </rPr>
      <t>RESPONSABLE:</t>
    </r>
    <r>
      <rPr>
        <sz val="9"/>
        <rFont val="Arial"/>
        <family val="2"/>
      </rPr>
      <t xml:space="preserve"> Coordinador Grupo de Gestión Contractual</t>
    </r>
  </si>
  <si>
    <t>FILA_27</t>
  </si>
  <si>
    <t>H3 En los contratos 031, 033 y 035 de 2011, suscritos entre el MJD y la FIDUPREVISORA S.A., por valor de $2.778.4 millones, los informes mensuales presentados por el contratista no contienen ningún ítem donde se discrimine la forma como se han invertido estos dineros. Tampoco se, evidenció en los informes de supervisión por parte del Ministerio.</t>
  </si>
  <si>
    <t>No existe seguimiento a la inversión por parte de la Fiduprevisora del valor total de los contratos 031, 033 y 035 de 2011, por valor de $2.778.4 millones, siendo recursos públicos.</t>
  </si>
  <si>
    <t>Realizar seguimiento a los contratos o convenios que consagren inversión recursos.</t>
  </si>
  <si>
    <t xml:space="preserve">Modificar el Formato de Supervisión prevista en el Mnual de Supervisión de la Entidad en el que se involucre la forma como se han invertido los recursos asignados para este tipo de contratos </t>
  </si>
  <si>
    <t>Formato</t>
  </si>
  <si>
    <t>2012/09/01</t>
  </si>
  <si>
    <r>
      <t xml:space="preserve">H3 Plan de Mejoramiento MINJUSTICIA  vigencia 2011 </t>
    </r>
    <r>
      <rPr>
        <b/>
        <sz val="9"/>
        <rFont val="Arial"/>
        <family val="2"/>
      </rPr>
      <t xml:space="preserve">RESPONSABLE: </t>
    </r>
    <r>
      <rPr>
        <sz val="9"/>
        <rFont val="Arial"/>
        <family val="2"/>
      </rPr>
      <t>Coordinador Grupo de Gestión Contractual</t>
    </r>
  </si>
  <si>
    <t>FILA_28</t>
  </si>
  <si>
    <t>H5 En el contrato de liquidación 33 de 2011 suscrito entre el MJD y la FIDUPREVISORA, aparece firmado el 5 de octubre de 2011 y se estableció que en la carpeta a folios 97 al 102, figura una copia del mismo firmado el 6 de octubre de 2011, lo que genera posibles incertidumbres respecto a los controles de los documentos que suscribe el Ministerio</t>
  </si>
  <si>
    <t>Control  Documentos Contractuales: En la carpeta del contrato 033 de 2011, se evidencian dos contratos el uno con fecha 5 de Octubre y el otro con fecha 6, de lo que se deduce falta de ausencia de prácticas de control interno  de gestión documental, generando riesgos para la gestión contractual.</t>
  </si>
  <si>
    <t>Implementar controles para el correcto archivo de las carpetas contentivas de los contratos.</t>
  </si>
  <si>
    <t>Solicitar un acompañamiento al grupo de archivo, con el fin lograr el levantamiento de las tablas de retención documental.</t>
  </si>
  <si>
    <t>Tabla de Retención</t>
  </si>
  <si>
    <t>2013/03/30</t>
  </si>
  <si>
    <r>
      <t xml:space="preserve">H5 Plan de Mejoramiento MINJUSTICIA vigencia 2011 </t>
    </r>
    <r>
      <rPr>
        <b/>
        <sz val="9"/>
        <rFont val="Arial"/>
        <family val="2"/>
      </rPr>
      <t xml:space="preserve">RESPONSABLE: </t>
    </r>
    <r>
      <rPr>
        <sz val="9"/>
        <rFont val="Arial"/>
        <family val="2"/>
      </rPr>
      <t>Coordinador Grupo de Gestión Contractual</t>
    </r>
  </si>
  <si>
    <t>FILA_29</t>
  </si>
  <si>
    <t>H8 En el convenio de subordinación 42/11 la ejecución se inició el 30/12/11, esta no ha sido acorde al tiempo transcurrido, no hay en el expediente avances, ni actividades desarrolladas con base en el objeto contractual, encontrándonos a un mes de la terminación del convenio y no hay documentos que soporten la cumplida y oportuna ejecución del contrato</t>
  </si>
  <si>
    <t>Si bien el contrato 042/11 (con los pueblos indígenas de los resguardos de TICUNA, KOCAMA y YAGUA), se inició el 30/12/2011, su ejecución no está acorde con su plazo de ejecución. No hay soportes de su ejecución, avances, ni pagos, evidenciándose debilidades contractuales</t>
  </si>
  <si>
    <t>Realizar el levantamiento de procedimientos y establecer parametros de seguimiento</t>
  </si>
  <si>
    <t>Elaborar los procedimientos en el Manual de Supervisor y establecer medidas correctivas</t>
  </si>
  <si>
    <t xml:space="preserve">Manual de Supervisión     (actividad #1)                   </t>
  </si>
  <si>
    <t>H8 Plan de Mejoramiento MINJUSTICIA  vigencia 2011 RESPONSABLE:  Grupo de Gestión Contractual</t>
  </si>
  <si>
    <t>FILA_30</t>
  </si>
  <si>
    <t>Si bien el contrato 042/11 (con los pueblos indígenas de los resguardos de TICUNA, KOCAMA y YAGUA), se inició el 30/12/2011, su ejecución no está acorde con su plazo de ejecución. No hay soportes de su ejecución, avances, ni pagos, evidenciándose debilidades contractuales.</t>
  </si>
  <si>
    <t>Diseñar e implementar los procedimientos en las áreas especificas.</t>
  </si>
  <si>
    <t>Realizar el levantamiento de los procesos, en aras de establecer los puntos de control.</t>
  </si>
  <si>
    <t xml:space="preserve">Procedimiento   (actividad #2) </t>
  </si>
  <si>
    <r>
      <t xml:space="preserve">H8 Plan de Mejoramiento MINJUSTICIA vigencia 2011 </t>
    </r>
    <r>
      <rPr>
        <b/>
        <sz val="9"/>
        <rFont val="Arial"/>
        <family val="2"/>
      </rPr>
      <t>RESPONSABLE:</t>
    </r>
    <r>
      <rPr>
        <sz val="9"/>
        <rFont val="Arial"/>
        <family val="2"/>
      </rPr>
      <t xml:space="preserve"> coordinadro Grupo de Gestión Contractual</t>
    </r>
  </si>
  <si>
    <t>FILA_31</t>
  </si>
  <si>
    <t>H9 Contrato 028/11, aunque en la selección abreviada se contempla la adquisición a través de Bolsa Mercantil de productos, cuando se trata de elementos de características uniformes y de común utilización, en el expediente del contrato no obran los estudios y documentos previos exigidos en el artículo 3 del decreto 2474 de 2008, donde se debe describir la necesidad de la entidad</t>
  </si>
  <si>
    <t>Inexistencia de estudios previos para la contratación a través de la bolsa contraviniendo el decreto 2474 de 2008.</t>
  </si>
  <si>
    <t>Implementar controles para el correcto archivo de las carpetas contentivas de los contratos y establecer puntos de control.</t>
  </si>
  <si>
    <t>Elaborar el Manual de contratación de la entidad</t>
  </si>
  <si>
    <t xml:space="preserve">Manual                   (actividad #1) </t>
  </si>
  <si>
    <r>
      <t xml:space="preserve">H9 Plan de Mejoramiento MINJUSTICIA vigencia 2011 </t>
    </r>
    <r>
      <rPr>
        <b/>
        <sz val="9"/>
        <rFont val="Arial"/>
        <family val="2"/>
      </rPr>
      <t>RESPONSABLE:</t>
    </r>
    <r>
      <rPr>
        <sz val="9"/>
        <rFont val="Arial"/>
        <family val="2"/>
      </rPr>
      <t xml:space="preserve"> Coordinadro Grupo de Gestión Contractual </t>
    </r>
  </si>
  <si>
    <t>FILA_32</t>
  </si>
  <si>
    <t xml:space="preserve">Procedimiento       (actividad #2) </t>
  </si>
  <si>
    <r>
      <t xml:space="preserve">H9 Plan de Mejoramiento MINJUSTICIA vigencia 2011 </t>
    </r>
    <r>
      <rPr>
        <b/>
        <sz val="9"/>
        <rFont val="Arial"/>
        <family val="2"/>
      </rPr>
      <t>RESPONSABLE:</t>
    </r>
    <r>
      <rPr>
        <sz val="9"/>
        <rFont val="Arial"/>
        <family val="2"/>
      </rPr>
      <t xml:space="preserve"> Coordinador Grupo de Gestión Contractual</t>
    </r>
  </si>
  <si>
    <t>FILA_33</t>
  </si>
  <si>
    <t>H10 En los contratos 13/11,38/11 y 67/11 se encuentran documentos como los estudios previos que justifican la prórroga sin firma de la Coordinadora del grupo de gestión administrativa, aparece también el acta de entrega de elementos del  contractual donde quien recibe no hay firma, y Contrato 67/11, los informes de supervisión en el punto 3 AVANCES los informes  no tienen coherencia</t>
  </si>
  <si>
    <t>Documentos incompletos sin firmas  contratos 013 – 038 y 067 de 2011</t>
  </si>
  <si>
    <t>Realizar el debido segumiento a la Gestión Contractual</t>
  </si>
  <si>
    <t>Incluir en el Manual de Supervisión que los Supervisores en un plazo determinado hagan entrega de los Informes y todo lo pertinente para la perfección de los Contratos</t>
  </si>
  <si>
    <t>Manual de Supervisión</t>
  </si>
  <si>
    <r>
      <t xml:space="preserve">H10 Plan de Mejoramiento MINJUSTICIA  vigencia 2011 </t>
    </r>
    <r>
      <rPr>
        <b/>
        <sz val="9"/>
        <rFont val="Arial"/>
        <family val="2"/>
      </rPr>
      <t>RESPONSABLE:</t>
    </r>
    <r>
      <rPr>
        <sz val="9"/>
        <rFont val="Arial"/>
        <family val="2"/>
      </rPr>
      <t xml:space="preserve"> Coordinador Grupo de Gestión Contractual</t>
    </r>
  </si>
  <si>
    <t>FILA_34</t>
  </si>
  <si>
    <t>H11 En el contrato 13/11, se profiere un acto administrativo con el cual se justifica la contratación, pero este se encuentra sin fecha y numeración, lo que demuestra debilidades en aplicación del artículo 30 de la ley 80 de 1993, dando lugar a incertidumbres respecto a cuando se emitió</t>
  </si>
  <si>
    <t>Acto administrativo sin fecha ni numeración  contratos 013 de 2011</t>
  </si>
  <si>
    <r>
      <t xml:space="preserve">H11 Plan de Mejoramiento MINJUSTICIA vigencia 2011 </t>
    </r>
    <r>
      <rPr>
        <b/>
        <sz val="9"/>
        <rFont val="Arial"/>
        <family val="2"/>
      </rPr>
      <t>RESPONSABLE:</t>
    </r>
    <r>
      <rPr>
        <sz val="9"/>
        <rFont val="Arial"/>
        <family val="2"/>
      </rPr>
      <t xml:space="preserve"> Coordinador Grupo de Gestión Contractual</t>
    </r>
  </si>
  <si>
    <t>FILA_35</t>
  </si>
  <si>
    <t>Realizar el levantamiento de los procesos, en aras de establecer los puntos de seguimiento</t>
  </si>
  <si>
    <t xml:space="preserve">Procedimiento         (actividad #2) </t>
  </si>
  <si>
    <r>
      <t>H11 Plan de Mejoramiento MINJUSTICIA  vigencia 2011</t>
    </r>
    <r>
      <rPr>
        <b/>
        <sz val="9"/>
        <rFont val="Arial"/>
        <family val="2"/>
      </rPr>
      <t xml:space="preserve"> RESPONSABLE:</t>
    </r>
    <r>
      <rPr>
        <sz val="9"/>
        <rFont val="Arial"/>
        <family val="2"/>
      </rPr>
      <t xml:space="preserve"> Coordinador Grupo de Gestión Contractual</t>
    </r>
  </si>
  <si>
    <t>FILA_36</t>
  </si>
  <si>
    <t>H12 En los contratos 38/11,180/11 y 28/11, no obran en el expediente actas de recibo a satisfacción de los elementos del objeto contractual, si bien es cierto hay informes de supervisión donde se expresa que se han entregado elementos del contrato y que la ejecución se ha realizado conforme a las cláusulas contractuales, no se tienen las actas donde se consigna la fecha del recibo</t>
  </si>
  <si>
    <t>Ausencia de Actas de recibo a satisfacción contratos 038 – 180 y 028 de 2011</t>
  </si>
  <si>
    <t>Implementar controles para el correcto archivo de las carpetas contentivas de los contratos y establecer puntos de seguimiento</t>
  </si>
  <si>
    <r>
      <t xml:space="preserve">H12 Plan de Mejoramiento MINJUSTICIA vigencia 2011 </t>
    </r>
    <r>
      <rPr>
        <b/>
        <sz val="9"/>
        <rFont val="Arial"/>
        <family val="2"/>
      </rPr>
      <t>RESPONSABLE:</t>
    </r>
    <r>
      <rPr>
        <sz val="9"/>
        <rFont val="Arial"/>
        <family val="2"/>
      </rPr>
      <t xml:space="preserve"> Coordinador Grupo de Gestión Contractual</t>
    </r>
  </si>
  <si>
    <t>FILA_37</t>
  </si>
  <si>
    <t>H13 En las carpetas de los contratos revisados pese a encontrarse foliados, hay debilidades en la aplicación de la ley 594 de 2000 normas complementarias, acuerdos y demás. Ya que no hay sus caratulas de identificación  que contengan nombre de la dependencia</t>
  </si>
  <si>
    <t>Debilidades en la aplicación de la Ley 594/2000, procedimientos de archivo activo, ausencia de prácticas de control interno de gestión documental, no hay plantillas de identificación con nombre de la dependencia, identificación del contrato, de las partes, etc.</t>
  </si>
  <si>
    <r>
      <t xml:space="preserve">H13 Plan de Mejoramiento MINJUSTICIA  vigencia 2011 </t>
    </r>
    <r>
      <rPr>
        <b/>
        <sz val="9"/>
        <rFont val="Arial"/>
        <family val="2"/>
      </rPr>
      <t>RESPONSABLE:</t>
    </r>
    <r>
      <rPr>
        <sz val="9"/>
        <rFont val="Arial"/>
        <family val="2"/>
      </rPr>
      <t xml:space="preserve"> Coordinador Grupo de Gestión Contractual</t>
    </r>
  </si>
  <si>
    <t>FILA_38</t>
  </si>
  <si>
    <t>H14 Las deficiencias con las actas de recibo á satisfacción de contratos, inconsistencias y falta de fecha de informes de los supervisores, demuestra que hay debilidades en la aplicación de lo establecido en los n 4 y 5 del art 4 de la ley 80 del 93, el principio de responsabilidad n1del art 26 de la ley 80 del 93, en lo relacionado con la labor de la supervisión para vigilar y controlar</t>
  </si>
  <si>
    <t>No hay actas de recibo de los objetos contratados, inconsistencia y falta de fechas de informes de supervisión, debilidades en la aplicación de los numerales 4 y 5 del articulo 4 de la Ley 80/93 y del ppio de responsabilidad del numeral 1 del art 26 de la misma Ley</t>
  </si>
  <si>
    <t>Implementar medidas que permitan que se haga una debida supervisión a los contratos suscritos por el Ministerio.</t>
  </si>
  <si>
    <t>Manual</t>
  </si>
  <si>
    <r>
      <t xml:space="preserve">H14 Plan de Mejoramiento MINJUSTICIA vigencia 2011 </t>
    </r>
    <r>
      <rPr>
        <b/>
        <sz val="9"/>
        <rFont val="Arial"/>
        <family val="2"/>
      </rPr>
      <t>RESPONSABLE:</t>
    </r>
    <r>
      <rPr>
        <sz val="9"/>
        <rFont val="Arial"/>
        <family val="2"/>
      </rPr>
      <t xml:space="preserve"> Coordinador Grupo de Gestión Contractual</t>
    </r>
  </si>
  <si>
    <t>FILA_39</t>
  </si>
  <si>
    <t>H16 En lo relacionado con la liquidación de los contratos recibidos del MIJ, se encontró que se han presentado inconvenientes para el normal desarrollo de esa labor, ya que la información de cada uno de ellos llegó incompleta, pues no obran en algunos de los expedientes documentos cómo balances financieros de obra, comprobantes de egreso de los pagos efectuados al contratista etc.</t>
  </si>
  <si>
    <t>Los contratos entregados al Ministerio de Justicia y del Derecho por parte del Ministerio del Interior, tienen la documentación incompleta, por la falta de seguimiento por parte de los supervisores en cuanto al control y falta de diligencia por parte de la unidad de contratación al entregar los contratos sin los requisitos exigidos para la liquidación.</t>
  </si>
  <si>
    <t>Solicitar a los supervisores y a los Municipios,  la documentación faltante y necesaria para liquidar los contratos</t>
  </si>
  <si>
    <t>Elaborar comunicaciones solicitando la documentación y fijando un plazo para el efecto, de lo contrario será devuelto al Ministerio del Interior</t>
  </si>
  <si>
    <t>1 por cada necesidad de los contratos a liquidar</t>
  </si>
  <si>
    <r>
      <t xml:space="preserve">H16 Plan de Mejoramiento MINJUSTICIA vigencia 2011 </t>
    </r>
    <r>
      <rPr>
        <b/>
        <sz val="9"/>
        <rFont val="Arial"/>
        <family val="2"/>
      </rPr>
      <t>RESPONSABLE:</t>
    </r>
    <r>
      <rPr>
        <sz val="9"/>
        <rFont val="Arial"/>
        <family val="2"/>
      </rPr>
      <t xml:space="preserve"> Coordinador Grupo de Gestión contractual</t>
    </r>
  </si>
  <si>
    <t>FILA_40</t>
  </si>
  <si>
    <t>H18 AREA DE LO CONTENCIOSO: Multiplicidad de labores de los funcionarios que ejercen la defensa judicial, pudiendo afectarse la adecuada gestión procesal.</t>
  </si>
  <si>
    <t>La entidad no ha terminado de implementar el fortalecimiento de Grupo de Defensa Jurídica con el fin de minimizar los riesgos procesales y maximizar la calidad de la gestión.</t>
  </si>
  <si>
    <t>Fortalecer el Grupo de Defensa Jurídica de acuerdo con el resultado del estudio de cargas laborales que realice el Jefe de la Oficina Asesora Jurídica.</t>
  </si>
  <si>
    <t>Asignar los funcionarios que sean necesarios de acuerdo al estudio de cargas elaborados.</t>
  </si>
  <si>
    <t>Documento del estudio de cargas.</t>
  </si>
  <si>
    <r>
      <t xml:space="preserve">H18 Plan de Mejoramiento MINJUSTICIA  vigencia 2011 </t>
    </r>
    <r>
      <rPr>
        <b/>
        <sz val="9"/>
        <rFont val="Arial"/>
        <family val="2"/>
      </rPr>
      <t xml:space="preserve">RESPONSABLE: </t>
    </r>
    <r>
      <rPr>
        <sz val="9"/>
        <rFont val="Arial"/>
        <family val="2"/>
      </rPr>
      <t xml:space="preserve"> Jefe Oficina Asesora Juridica - Grupo de Defensa Jurídica </t>
    </r>
  </si>
  <si>
    <t>FILA_41</t>
  </si>
  <si>
    <t>H20 ARCHIVO DOCUMENTAL: Falencias en la gestión del archivo documental de los expedientes del Grupo de Defensa Jurídica, pudiendo presentarse pérdida o deterioro de la información.</t>
  </si>
  <si>
    <t>Falta de aplicación de los procedimientos de archivo activo documental derivados de la Ley 594 de 2000.</t>
  </si>
  <si>
    <t>Implementar las directrices del Comité de Archivo del Ministerio de Justicia y del Derecho, creado mediante Resolución 0249 del 10 de abril de 2012, así como las normas correspondiente.</t>
  </si>
  <si>
    <t>Solicitar acompañamiento de la oficina de archivo del Ministerio de Justicia y del Derecho en la reorganización del archivo.</t>
  </si>
  <si>
    <t xml:space="preserve">Memorando de Solicituda al Area de Archivo                     (actividad #1) </t>
  </si>
  <si>
    <r>
      <t xml:space="preserve">H20 Plan de Mejoramiento MINJUSTICIA  vigencia 2011 </t>
    </r>
    <r>
      <rPr>
        <b/>
        <sz val="9"/>
        <rFont val="Arial"/>
        <family val="2"/>
      </rPr>
      <t xml:space="preserve">RESPONSABLE: </t>
    </r>
    <r>
      <rPr>
        <sz val="9"/>
        <rFont val="Arial"/>
        <family val="2"/>
      </rPr>
      <t xml:space="preserve"> Jefe Oficina Asesora Juridica -Grupo de Defensa Jurídica </t>
    </r>
  </si>
  <si>
    <t>FILA_42</t>
  </si>
  <si>
    <t>Solicitar la elaboración de las Tablas de Retención.</t>
  </si>
  <si>
    <t xml:space="preserve">Tabla de Retención  (actividad #2) </t>
  </si>
  <si>
    <r>
      <t xml:space="preserve">H20 Plan de Mejoramiento MINJUSTICIA  vigencia 2011 </t>
    </r>
    <r>
      <rPr>
        <b/>
        <sz val="9"/>
        <rFont val="Arial"/>
        <family val="2"/>
      </rPr>
      <t>RESPONSABLE:</t>
    </r>
    <r>
      <rPr>
        <sz val="9"/>
        <rFont val="Arial"/>
        <family val="2"/>
      </rPr>
      <t xml:space="preserve"> Jefe Oficina Asesora Juridica -Grupo de Defensa Jurídica </t>
    </r>
  </si>
  <si>
    <t>FILA_43</t>
  </si>
  <si>
    <t xml:space="preserve">H22 El proyecto de seguridad Ciudadana tuvo una apropiación de $16.586.4 mill para terminar el proyecto seguridad electrónica de 7 establecimientos de reclusión de orden nacional de acuerdo a especificac técnicas; y la construcción del cerramiento perimetral y de garitas, indicados en el plan de regularizaciónde la picota Btá, durante la vigl 2011, la ejecución fue cero (0). </t>
  </si>
  <si>
    <t xml:space="preserve"> La ejecución fue cero (0). Situación que muestra ineficacia en la gestión misional del Ministerio</t>
  </si>
  <si>
    <t>Presentación de los informes de Ejecución Presupuestal  en el Comité Directivo</t>
  </si>
  <si>
    <t>Mensualmente presentar los informes de Ejecución Presupuestal a los iembros del Comité Directivo</t>
  </si>
  <si>
    <t xml:space="preserve">informe                  (actividad #1) </t>
  </si>
  <si>
    <r>
      <t xml:space="preserve">H22 Plan de Mejoramiento MINJUSTICIA vigencia 2011 </t>
    </r>
    <r>
      <rPr>
        <b/>
        <sz val="9"/>
        <rFont val="Arial"/>
        <family val="2"/>
      </rPr>
      <t xml:space="preserve">RESPONSABLE: </t>
    </r>
    <r>
      <rPr>
        <sz val="9"/>
        <rFont val="Arial"/>
        <family val="2"/>
      </rPr>
      <t xml:space="preserve"> Secretaria General - Grupo de Gestión Financiera</t>
    </r>
  </si>
  <si>
    <t>FILA_44</t>
  </si>
  <si>
    <t xml:space="preserve">Establecer metas de ejecución presupuestal por parte de los directivos responsables </t>
  </si>
  <si>
    <t>Mensualmente presentar un informe de las metas de Ejecución Presupuestal.</t>
  </si>
  <si>
    <t xml:space="preserve">informe                 (actividad #2) </t>
  </si>
  <si>
    <t>FILA_45</t>
  </si>
  <si>
    <t xml:space="preserve">H23La Construcción y Dotación de Complejos Penitenciarios A este proyecto se  asignaron recur por $25.750 mill; así: Ibagué, $650 millones, Medellín, $1.450 mill, Guaduas, $1.450 millones, la Picota, Bogotá $ 10.925 millones, Barranquilla Atlántico $11.275 millones. Se estableció que durante la vigencia fiscal 2011, la ejecución fue cero (0). </t>
  </si>
  <si>
    <t>Se estableció que los recursos asignados no se ejecutaron en el cumplimiento misional institucional por lo tanto el Ministerio ¡de Justicia y del Derecho no fue eficaz en su gestión Administrativa y Financiera incumpliendo las funciones señaladas en Artículo 1° del Decreto 2897 de Agosto 11 de 2011</t>
  </si>
  <si>
    <t xml:space="preserve">informe                      (actividad #1) </t>
  </si>
  <si>
    <r>
      <t xml:space="preserve">H23 Plan de Mejoramiento MINJUSTICIA vigencia 2011 </t>
    </r>
    <r>
      <rPr>
        <b/>
        <sz val="9"/>
        <rFont val="Arial"/>
        <family val="2"/>
      </rPr>
      <t xml:space="preserve">RESPONSABLE: </t>
    </r>
    <r>
      <rPr>
        <sz val="9"/>
        <rFont val="Arial"/>
        <family val="2"/>
      </rPr>
      <t xml:space="preserve"> Secretaria General - Grupo de Gestión Financiera</t>
    </r>
  </si>
  <si>
    <t>FILA_46</t>
  </si>
  <si>
    <t xml:space="preserve">informe                    (actividad #2) </t>
  </si>
  <si>
    <t>FILA_47</t>
  </si>
  <si>
    <t>H-1 Oportunidad en la transferencia de bienes, frente al Convenio 150/05 se observa que pese a que las obras objeto del mismo fueron entregadas al MJD en 2010 y 2011  para la fecha ninguno de los proyectos ha sido transferido juridicamente al 100% al INPEC</t>
  </si>
  <si>
    <t>Teniendo en cuenta que los bienes fueron transferidos spor resolución al iNPEC por el MIJ en 2010 y nunca al MJD</t>
  </si>
  <si>
    <t>Revisar, consolidar y unificar la innformación disponible avalada por los supervisores y FONADE, para proceder a realizar la transferencias mediante acta de los saldos contales y de avances de obra.</t>
  </si>
  <si>
    <t>Revisar y consolidar por parte de los supervisores la información de cada convenio, suscribir y remitir al GGFC para elaboracicón de las actas de transferencia de saldos contables.</t>
  </si>
  <si>
    <t xml:space="preserve">Actas de transferencia de saldos contables          (actividad #1) </t>
  </si>
  <si>
    <t>2013/01/10</t>
  </si>
  <si>
    <t>2013/06/30</t>
  </si>
  <si>
    <t>H-1 PM Auditoria Proceso Admon enajenación transferencia Bienes vig 2012                                                                         RESPONSABLES: Secretaria General (Grupo de Gestión Financiera y Contable). FUNCIÓN DE ADVERTENCIA</t>
  </si>
  <si>
    <t>FILA_48</t>
  </si>
  <si>
    <t>H-1 Oportunidad en la transferencia de bienes, frente al Convenio 366/10 del componente de dotación y menaje, se han entregado bienes por $2.035,35M, de los cuales se transfirieron $1.741.,55M equivalentes al 86% de los bienes entregados</t>
  </si>
  <si>
    <t>Se refleja una falta de oportunidad en el proceso de transferencia ocasionado por debilidades en la supervisión generando demoras en la conciliación de cifras con FONADE, el saldo pendiente por transferir es de $142.218.93M</t>
  </si>
  <si>
    <t>Revisar, consolidar y realizar los ajustes contables y de almacén entre el Ministerio del Interior, el INPEC, FONADE y la USPC para los convenios 150/2005 y 366/2010</t>
  </si>
  <si>
    <t>Realizar la debida conciliación de las cifras, con las Entidades involucradas</t>
  </si>
  <si>
    <t>informes de conciliación                           (actividad # 2)</t>
  </si>
  <si>
    <t>H-1  PM Auditoria Proceso Admon enajenación transferencia Bienes vig 2012                                                                           RESPONSABLES: Secretaria General (Grupo de Gestión Financiera y Contable)  FUNCIÓN DE ADVERTENCIA</t>
  </si>
  <si>
    <t>FILA_49</t>
  </si>
  <si>
    <t>Elaboración y suscripción de actas de cesión de los saldos contables</t>
  </si>
  <si>
    <t xml:space="preserve">Actas de transferencias de saldos contables           (actividad #3) </t>
  </si>
  <si>
    <t>H-1  PM Auditoria Proceso Admon enajenación transferencia Bienes vig 2012                                                                            RESPONSABLES: Secretaria General (Grupo de Gestión Financiera y Contable)  FUNCIÓN DE ADVERTENCIA</t>
  </si>
  <si>
    <t>FILA_50</t>
  </si>
  <si>
    <t>H-2 Utilización de los bienes transferidos, se observa que en el convenio 366/2010 se contrataron y entregaron herramientas y maquinaría en los ESPC de Guaduas y Jamundí, los cuales no han podido ser utilizados porque las instalaciones de corriente eléctrica no estan acorde con los requerimientos técnicosSe refleja</t>
  </si>
  <si>
    <t>Denota debilidades en la planeación y definición de las necesidades</t>
  </si>
  <si>
    <t>El MJD no es la entidad competente para corregir los inconvenientes presentados con las instalaciones eléctricas</t>
  </si>
  <si>
    <t>Realizar el traslado del hallazgo No. 2 a la Entidad Competente (USPC)</t>
  </si>
  <si>
    <t>Oficio de Traslado</t>
  </si>
  <si>
    <t>Hallazgo No. 2  PM Auditoria Proceso Admon enajenación transferencia Bienes vig 2012                                                                                   RESPONSABLES: Secretaria General (Grupo de Gestión Financiera y Contable - Supervisores)</t>
  </si>
  <si>
    <t>FILA_51</t>
  </si>
  <si>
    <t>H-3 Identificación de los bienes objeto de transferencia, revisadas las resoluciones No.0555,0556 y 0558 del 5/09/2010 por las cuales se ordena la baja y transferencia de unos bienes que ascienden a la suma de $1.741.,55M, los cuales fueron adquiridos por el MJD para el INPEC, no se identifican los mismos de forma específica</t>
  </si>
  <si>
    <t>Se genera incertidumbre sobre los bienes transferidos al no aplicarse las normas de manejo de inventarios</t>
  </si>
  <si>
    <t>Realizar la aclaración de las Resoluciones de transferencias a través de los respectivos actos administrativos</t>
  </si>
  <si>
    <t>Elaboración de actos administrativos</t>
  </si>
  <si>
    <t>Resoluciones aclaratorias</t>
  </si>
  <si>
    <t>Hallazgo No. 3   PM Auditoria Proceso Admon enajenación transferencia Bienes vig 2012                                                                              RESPONSABLES: Secretaria General (Grupo de Gestión Financiera y Contable - Supervisores)</t>
  </si>
  <si>
    <t>FILA_52</t>
  </si>
  <si>
    <t>H-14 Reintegro de Recursos, Frente al Convenio 150/05 el EPC Cartagena no se realizó el proyecto y se encuentran recursos pendientes de legalización por $17.114.,1M, así mismo queda pendiente por legalizar EPC Florencia por $141,1M y EPC Acacias por $1.183,6M</t>
  </si>
  <si>
    <t>Se evidencia una gestión ineficiente como quiera que dichos recurdos habrían podido ser utilizados para cubrir otras necesidades, y la falta de conciliación de las cifras impide el cierre del proyecto</t>
  </si>
  <si>
    <t>identificar y consolidar la información disponible e informar a la USPC, sobre los saldos contables no comprometidos, para su posterior alicaicón al Convenio</t>
  </si>
  <si>
    <t>identificación y consolidación de saldos</t>
  </si>
  <si>
    <t xml:space="preserve">Informe                    (actividad #1) </t>
  </si>
  <si>
    <t>Hallazgo No.14 PM Auditoria Proceso Admon enajenación transferencia Bienes vig 2012                                                                                 RESPONSABLES: Secretaria General (Grupo de Gestión Administrativa)</t>
  </si>
  <si>
    <t>FILA_53</t>
  </si>
  <si>
    <t>H-14 Reintegro de Recursos, frente a la cuenta No. 142502 el saldo por legalizar por FONADE trasladado al MJD en virtud de las escisión fue de $27.503,23M y a junio de 2012 el saldo es de $26.019,66M</t>
  </si>
  <si>
    <t xml:space="preserve">Informe                     (actividad #2) </t>
  </si>
  <si>
    <t>Hallazgo No.14  PM Auditoria Proceso Admon enajenación transferencia Bienes vig 2012                                                                                RESPONSABLES: Secretaria General (Grupo de Gestión Administrativa)</t>
  </si>
  <si>
    <t>FILA_54</t>
  </si>
  <si>
    <t>H-14 Reintegro de Recursos, frente al Convenio 366/2010, existe un saldo por ejecutar de $2.653,40M correspondiente al proyecto de seguridad electronica y otro por $820,18M, correspondiente al componente de Dotación y Menaje</t>
  </si>
  <si>
    <t xml:space="preserve">Informe                   (actividad #3) </t>
  </si>
  <si>
    <t>Hallazgo No.14  PM Auditoria Proceso Admon enajenación transferencia Bienes vig 2012                                                                             RESPONSABLES: Secretaria General (Grupo de Gestión Administrativa)</t>
  </si>
  <si>
    <t>FILA_55</t>
  </si>
  <si>
    <t>H-26 Manuales de Procedimientos, la Entidad no cuenta con los manuales para el manejo de los bienes, en los que se describan las actividades contables, administrativas y jurídicas a realizar para la correcta transferencia de bienes a otras entidades</t>
  </si>
  <si>
    <t>Genera que en cada área se dificulten los mecanismos de seguimiento y control, así como la identificiación de los responsables</t>
  </si>
  <si>
    <t>Documentar e implementar un procedimiento para el manejo de bienes, que incluya el desarrollo de las actividades contables, administrativas y jurídicas para la transferencia de bienes a otras entidades</t>
  </si>
  <si>
    <t>Elaboración de los procedimientos</t>
  </si>
  <si>
    <t>Procedimiento</t>
  </si>
  <si>
    <t>Hallazgo No. 26  PM Auditoria Proceso Admon enajenación transferencia Bienes vig 2012                                                                              RESPONSABLES: Secretaria General (Grupo de Gestión Administrativa)</t>
  </si>
  <si>
    <t>FILA_56</t>
  </si>
  <si>
    <t>H-27 Construcciones en curso, la cuenta 1615 en sep/2011 presentaba un saldo de $140.753,3M, a 30/06/2012 presentaba un saldo de $142.218,9M, lo cual evidencia un aumento de $1.483,5M, la información que alimenta la contabilidad no ha sido allegada oportunamente</t>
  </si>
  <si>
    <t>Existe una falta de gestión por parte de la administración en la legalización de recursos y transferencia de los bienes al INPEC</t>
  </si>
  <si>
    <t>Revisar, consolidar y realizar los ajustes contables entre el INPEC, FONADE y la USPC para los convenios 150/2005 y 366/2010</t>
  </si>
  <si>
    <t>Consolidación de las cifras (asctas de cesión)</t>
  </si>
  <si>
    <t>Acta</t>
  </si>
  <si>
    <t>Hallazgo No. 27  PM Auditoria Proceso Admon enajenación transferencia Bienes vig 2012                                                                                RESPONSABLES: Secretaria General (Grupo de Gestión Administrativa)</t>
  </si>
  <si>
    <t>FILA_57</t>
  </si>
  <si>
    <t>H-28 Diferencia en la información, frente al Convenio 366 de 2010 la entidad presenta entradas al almacén por $2.057,1M, los registros contables muestran un valor de $2.231,5M, para una diferencia de $174,3M valor que corresponde a un terreno rural en Florencia y no hace parte de los desembolsos del Convenio</t>
  </si>
  <si>
    <t>Evidencia debilidades en el sistema de control interno contable</t>
  </si>
  <si>
    <t>Realizar el ajuste contable</t>
  </si>
  <si>
    <t>Ajuste Contable</t>
  </si>
  <si>
    <t>Informe</t>
  </si>
  <si>
    <t>Hallazgo No. 28  PM Auditoria Proceso Admon enajenación transferencia Bienes vig 2012                                                                               RESPONSABLES: Secretaria General (Grupo de Gestión Administrativa)</t>
  </si>
  <si>
    <t>FILA_58</t>
  </si>
  <si>
    <t>H-29 Convenio 137 de 2004,Se evidencio que la entidad no ejerce ningun seguimiento y control frente a este convenio pese a que durante el proceso de escisión de los ministerios recibio recursos relativos a dicho convenio por $496,9M, estos fueron registrados en la cuenta 1424. Esto genera incertidumbre en la veracidad de esta cifra.</t>
  </si>
  <si>
    <t>identificación y consolidación de las cifras de ejecución del convenio.</t>
  </si>
  <si>
    <t>Informe                               (actividad # 1)</t>
  </si>
  <si>
    <t>Hallazgo No. 29  PM Auditoria Proceso Admon enajenación transferencia Bienes vig 2012                                                              RESPONSABLES: Secretaria General (Grupo de Gestión Administrativa)</t>
  </si>
  <si>
    <t>FILA_59</t>
  </si>
  <si>
    <t>Realizar la devolución de saldos contables al Ministerio del Interior</t>
  </si>
  <si>
    <t xml:space="preserve">Registro contable          (actividad # 2)     </t>
  </si>
  <si>
    <t>Hallazgo No. 29  PM Auditoria Proceso Admon enajenación transferencia Bienes vig 2012                                                              RESPONSABLES: Secretaria General (Grupo de Gestión Financiera)</t>
  </si>
  <si>
    <t>FILA_60</t>
  </si>
  <si>
    <t>H-30 Rendimientos Financieros, la entidad no registro contablemente en sus balances $2.792,1M de rendimientos financieros correspondiente al Mod. No.15 suscrito el 11/10/2010 del Convenio 150/2005</t>
  </si>
  <si>
    <t>Se evidencia falta de seguimiento y control adecuado de los registros contables, generando subestimación en la cuenta 1424</t>
  </si>
  <si>
    <t>Registrar en la cuenta de Recursos Entregados en Adminstración, la suma de 2,792,1 millones por concepto de rendimientos financieros.</t>
  </si>
  <si>
    <t>Registro Contable</t>
  </si>
  <si>
    <t>Registro</t>
  </si>
  <si>
    <t>Hallazgo No. 30  PM Auditoria Proceso Admon enajenación transferencia Bienes vig 2012                                                                             RESPONSABLES: Secretaria General (Grupo de Gestión Administrativa)</t>
  </si>
  <si>
    <t>FILA_61</t>
  </si>
  <si>
    <t>H-31. Reinversión de rendimientos financieros - Legalidad. Se observó que la entidad para las vigencias 2011 y 2012 no ha realizado gestión para que FONADE, de acuerdo a lo establecido en el clausulado de los convenios Nos. 150 de 2005 y 366 de 2010, reinvierta los excedentes financieros que se han generado en el proceso de administracion de los recursos.</t>
  </si>
  <si>
    <t>Evidencia una gestión ineficiente por cuanto existiendo recursos, no han sido utilizados para cubrir necesidades insatisfechas y obras pendientes</t>
  </si>
  <si>
    <t>Hallazgo No.31  PM Auditoria Proceso Admon enajenación transferencia Bienes vig 2012                                                                               RESPONSABLES: Secretaria General (Grupo de Gestión Financiera y Contable)</t>
  </si>
  <si>
    <t>FILA_62</t>
  </si>
  <si>
    <t>H-32 Supervisión de los convenios, se reflejan debilidades en el proceso de supervisión y control de los convenios, dichas debilidades han generado demoras en la totalidad de la transferencia de los bienes objeto del Convenio 150/2005</t>
  </si>
  <si>
    <t>Se evidencian fallas técnicas en el seguimiento que la supervisión debe adelantar</t>
  </si>
  <si>
    <t>Informar a los supervisiores con el fin de que realicen un alcance a los informes entregados involucrando un análisis financiero y presupuestal</t>
  </si>
  <si>
    <t>Elaborar y suscribir un informe final por parte de los supervisores</t>
  </si>
  <si>
    <t>Hallazgo No.32  PM Auditoria Proceso Admon enajenación transferencia Bienes vig 2012     s                                                                    RESPONSABLES: Secretaria General (Grupo de Gestión Financiera y Contable, supervisores)</t>
  </si>
  <si>
    <t>FILA_63</t>
  </si>
  <si>
    <t>H-32 Supervisión de los convenios, frente al convenio 366/2010, los informes no involucran un análisis financiero y presupuestal del mismo, situación que no ha permitido la legalización de los $5.800,37M, comprometidos a la fecha por parte de FONADE, de los cuales se han ejecutado $4.125,49M, es decir el 71% a la fecha tampoco existe conciliación</t>
  </si>
  <si>
    <t>FILA_64</t>
  </si>
  <si>
    <t>H-79 Recursos entregados en administración, la Entidad presenta debilidades en el reporte de la información a contabilidad, en la cuenta 1424 en la escición de los ministerios, presenteba un saldo de $38.880,6M y a 30/06/2012 registra un saldo por $35.165,4M a la fecha solo se han legalizado $3.715,1M</t>
  </si>
  <si>
    <t>Revisar y consolidar las información disponible y elaborar las actas de transferencia correspondientes</t>
  </si>
  <si>
    <t>Revisar y consolidar la información existente</t>
  </si>
  <si>
    <t xml:space="preserve">Informe                     (actividad #1) </t>
  </si>
  <si>
    <t>Hallazgo No. 79 PM Auditoria Proceso Admon enajenación transferencia Bienes vig 2012                                                                               RESPONSABLES: Secretaria General (Grupo de Gestión Financiera y Contable)</t>
  </si>
  <si>
    <t>FILA_65</t>
  </si>
  <si>
    <t>H-79 Recursos entregados en administración, la cuenta 1424 también recibió saldos contables por $182.090,9M mediante acta primera del 30/09/2011 y el acta tercera del 30/12/2011 pero la documentación que soporta dichas actas no fue anexada con oportunidad, por tanto se registran atrasos e información que no es oportuna ni confiable</t>
  </si>
  <si>
    <t>Actas de transferencia de saldos contables</t>
  </si>
  <si>
    <t xml:space="preserve">Acta                        (actividad #2) </t>
  </si>
  <si>
    <t>Hallazgo No. 79  PM Auditoria Proceso Admon enajenación transferencia Bienes vig 2012                                                                               RESPONSABLES: Secretaria General (Grupo de Gestión Financiera y Contable)</t>
  </si>
  <si>
    <t>FILA_66</t>
  </si>
  <si>
    <t>H1 Valor de los compromisos Plan de Acción vs Ejecución Presupuestal: Se evidencian diferencias en los valores de los compromisos registrados en el Plan de Acción frente a los compromisos reflejados en la ejecución presupuestal del SIIF.</t>
  </si>
  <si>
    <t>Debilidad en el registro de la información en el Plan de Acción y su consistencia frente al SIIF.</t>
  </si>
  <si>
    <t>Modificar el Procedimiento FORMULACION y SEGUIMIENTO DEL PLAN DE ACCION.</t>
  </si>
  <si>
    <t>Modificar el procedimiento de formulación  y seguimiento del plan de acción, incorporando mecanismos de control para la inclusión de la información presupuestal</t>
  </si>
  <si>
    <t>Procedimiento ajustado                                        (actividad # 1)</t>
  </si>
  <si>
    <t>2013/07/02</t>
  </si>
  <si>
    <t>2013/09/02</t>
  </si>
  <si>
    <t>Hallazgo No. 1. Plan de Mejoramiento Auditoría MJD, Vigencia 2012 - Responsable: Oficina Asesora de Planeación.</t>
  </si>
  <si>
    <t>FILA_67</t>
  </si>
  <si>
    <t>Publicar en la página web del MJD el procedimiento actualizado de formulación  y seguimiento del plan de acción.</t>
  </si>
  <si>
    <t>Publicación en la página Web                 (actividad # 2)</t>
  </si>
  <si>
    <t>FILA_68</t>
  </si>
  <si>
    <t>Presentar informe trimestral de ejecución presupuestal a la OAP por dependencia que especifique la modificación de compromisos presupuestales con base en SIIF para el seguimiento del Plan de Acción.</t>
  </si>
  <si>
    <r>
      <t>Elaborar y presentar informe</t>
    </r>
    <r>
      <rPr>
        <b/>
        <sz val="9"/>
        <rFont val="Arial"/>
        <family val="2"/>
      </rPr>
      <t xml:space="preserve"> </t>
    </r>
    <r>
      <rPr>
        <sz val="9"/>
        <rFont val="Arial"/>
        <family val="2"/>
      </rPr>
      <t>trimestral</t>
    </r>
    <r>
      <rPr>
        <b/>
        <sz val="9"/>
        <rFont val="Arial"/>
        <family val="2"/>
      </rPr>
      <t xml:space="preserve"> </t>
    </r>
    <r>
      <rPr>
        <sz val="9"/>
        <rFont val="Arial"/>
        <family val="2"/>
      </rPr>
      <t>de ejecución presupuestal por dependencia.</t>
    </r>
  </si>
  <si>
    <t>Informe presupuestal por dependencia             (actividad # 3)</t>
  </si>
  <si>
    <t>2013/07/03</t>
  </si>
  <si>
    <t>2014/01/31</t>
  </si>
  <si>
    <t>Hallazgo No. 1 PM Auditoría MJD, vigencia 2012 - Responsable: Grupo de Gestión Financiera y Contable - Oficina Asesora de Planeación</t>
  </si>
  <si>
    <t>FILA_69</t>
  </si>
  <si>
    <t>Presentación de informe trimestral de ejecución presupuestal por dependencia que especifique la modificación de compromisos presupuestales con base en SIIF para el seguimiento del Plan de Acción.</t>
  </si>
  <si>
    <t>Incorporar la información presupuestal en el Plan de Acción.</t>
  </si>
  <si>
    <t>Formato del plan de acción con información presupuestal diligenciado.                       (actividad # 4)</t>
  </si>
  <si>
    <t>FILA_70</t>
  </si>
  <si>
    <t>H2 Cumplimiento Plan de Acción. Incumplimiento en la ejecución de los proyectos "Apoyo Institucional para el Sistema de Justicia Penal y Apoyo al Programa  Fortalecimiento del acceso a la justicia en Colombia." por cuanto no ejecuto los recursos apropiados.</t>
  </si>
  <si>
    <t>Falta de planeación y seguimiento para lograr el cumplimiento de los proyectos, lo que revela una gestión deficiente de sus metas y objetivos por parte de la Entidad.</t>
  </si>
  <si>
    <t>programar la ejecución de los compromisos con el nivel directivo del Ministerio para ejecutar los recursos presupuestales de la vigencia fiscal de acuerdo con los procedimientos del donante</t>
  </si>
  <si>
    <t>Realizar la programación y seguimiento a la ejecución de los recursos de los proyectos provenientes de Cooperación Internacional, de acuerdo con las normas del cooperante.</t>
  </si>
  <si>
    <t>Documentos de Programación y seguimiento de ejecución de recursos.              (actividad 1)</t>
  </si>
  <si>
    <t>2013/08/01</t>
  </si>
  <si>
    <t>2014/03/31</t>
  </si>
  <si>
    <t>Hallazgo No. 2. Plan de Mejoramiento Auditoría MJD, Vigencia 2012 - Responsable: Oficina de Asuntos Internacionales.</t>
  </si>
  <si>
    <t>FILA_71</t>
  </si>
  <si>
    <t>H2 Se evidenció incumplimiento en la ejecución de los proyectos “apoyo institucional para el sistema de justicia penal y apoyo al programa fortalecimiento del acceso a la justicia en Colombia”,  por cuanto no ejecutó los recursos apropiados</t>
  </si>
  <si>
    <t>Falta de planeación y seguimiento para lograr el cumplimiento de los proyectos</t>
  </si>
  <si>
    <t>Creación de formato para plan anual de bienes y servicios; con su correspondiente seguimiento</t>
  </si>
  <si>
    <t>Capacitación a  los funcionarios que tiene algún tipo de relación con el plan de compras</t>
  </si>
  <si>
    <t>Capacitación            (actividad 2)</t>
  </si>
  <si>
    <t>2013/01/02</t>
  </si>
  <si>
    <t>2013/12/31</t>
  </si>
  <si>
    <t>Hallazgo No. 2. Plan de Mejoramiento Auditoría MJD, Vigencia 2012 - Responsable: OAPlaneación</t>
  </si>
  <si>
    <t>FILA_72</t>
  </si>
  <si>
    <t>Crear formato para solicitar viabilidad técnica y disponibilidad presupuestal</t>
  </si>
  <si>
    <t>Creación formato       (actividad 3)</t>
  </si>
  <si>
    <t>2013/06/01</t>
  </si>
  <si>
    <t>FILA_73</t>
  </si>
  <si>
    <t>Creación de formato para plan anual de bienes y servicios con su correspondiente seguimiento</t>
  </si>
  <si>
    <t>Elaboración de formato plan anual de bienes y servicios</t>
  </si>
  <si>
    <t>Formato plan anual de compras de bienes y servicios                           (actividad 4)</t>
  </si>
  <si>
    <t>FILA_74</t>
  </si>
  <si>
    <t>H2 Cumplimiento Plan de Acción: De ocho (8) proyectos de la DMASC, se cumplio uno solo, los restantes siete tuvieron baja ejecución.  Igualmente la DPCP de 4 proyectos de inversión ejecuto uno, los demás dejaron de ejecutar recursos.</t>
  </si>
  <si>
    <t>Falta de planeación y seguimiento para lograr el cumplimiento de los proyectos.</t>
  </si>
  <si>
    <t>Modificar el procedimiento PROGRAMACION y SEGUIMIENTO PRESUPUESTAL DEL MJD</t>
  </si>
  <si>
    <t>revisar y ajustar el procedimiento PROGRAMACION y SEGUIMIENTO PRESUPUESTAL DEL MJD Y SECTOR JUSTICIA, incorporando mecanismos de segto y control que permita monitorear periodicamente la ejecución presupuestal de los proyectos de inversión acorde con el Plan de Compras y las metas del plan de acción de cada dependencia</t>
  </si>
  <si>
    <t>Procedimiento Ajustado                    (actividad 5)</t>
  </si>
  <si>
    <t>2013/07/01</t>
  </si>
  <si>
    <t>2013/10/31</t>
  </si>
  <si>
    <r>
      <t xml:space="preserve">Hallazgo No. 2. Plan de Mejoramiento Auditoría MJD, Vigencia 2012 - Responsable: Oficina Asesora de Planeación - SIG, Oficina de Asuntos Internacionales, Dirección de Métodos Alternativos y Solución de Conflictos y </t>
    </r>
    <r>
      <rPr>
        <b/>
        <sz val="9"/>
        <rFont val="Arial"/>
        <family val="2"/>
      </rPr>
      <t>Política Criminal y Penitenciaria.</t>
    </r>
  </si>
  <si>
    <t>FILA_75</t>
  </si>
  <si>
    <t>H3 Contratos suscritos para ejecutar Proyectos con  mismo objeto: Se evidencio la celebración de contratos con el mismo objeto contractual al interior de las siguientes dependencias: OAI, DJT, DPCP, DMASC, DPD.</t>
  </si>
  <si>
    <t>No obstante contar con lo recursos y adelantar contratación no atiende de forma eficiente las metas y tareas que se propone con los proyectos a través del Plan de Acción impactando la misión de la Entidad.</t>
  </si>
  <si>
    <t>Justificar clara y concretamente el porqué se requiere más de un contratista que cumpla el mismo objeto contractual.</t>
  </si>
  <si>
    <t>Establecer lineamientos de Justificación claros y concretos para cuando exista la necesidad de contratacion de más de un contratista con el mismo objeto contractual.</t>
  </si>
  <si>
    <t>Documento de lineamientos.</t>
  </si>
  <si>
    <r>
      <t xml:space="preserve">Hallazgo No. 3. Plan de Mejoramiento Auditoría MJD, Vigencia 2012 - Responsable: Grupo de Gestión Contractual, DMetodosASC, DPDrogas, </t>
    </r>
    <r>
      <rPr>
        <b/>
        <sz val="9"/>
        <rFont val="Arial"/>
        <family val="2"/>
      </rPr>
      <t>DPCPenitenciaria,</t>
    </r>
    <r>
      <rPr>
        <sz val="9"/>
        <rFont val="Arial"/>
        <family val="2"/>
      </rPr>
      <t xml:space="preserve"> DJTransicional, OAInternacionales</t>
    </r>
  </si>
  <si>
    <t>FILA_76</t>
  </si>
  <si>
    <t>H4 Cumplimiento actividades. La Dirección de Política Criminal y Penitenciaria no tiene documento sobre "Revisión de las Transformaciones Legislativas Generales  al CP Ley 599/2000 hasta 2011. En Plan Acción manifiestan elaboración y reportan actividad cumplida 100%, se verificó lo contrario.</t>
  </si>
  <si>
    <t>Falta de control adecuado sobre el cumplimiento de metas</t>
  </si>
  <si>
    <t>Fortalecer los mecanismos para el registro de las evidencias del Plan de Acción</t>
  </si>
  <si>
    <t>Diseño del formato para el registro de las evidencias de cumplimiento de indicadores y actividades del Plan de Acción</t>
  </si>
  <si>
    <t xml:space="preserve">Formato diseñado   (actividad #1) </t>
  </si>
  <si>
    <t>2013/07/15</t>
  </si>
  <si>
    <t>2013/08/30</t>
  </si>
  <si>
    <t>Hallazgo No. 4 PM Auditoría MJD, vigencia 2012 - Responsable: Oficina Asesora de Planeación</t>
  </si>
  <si>
    <t>FILA_77</t>
  </si>
  <si>
    <t>Divulgación del formato para el registro de las evidencias de cumplimiento de indicadores y actividades del Plan de Acción</t>
  </si>
  <si>
    <t xml:space="preserve">Divulgación del Formato                    (actividad #2) </t>
  </si>
  <si>
    <t>FILA_78</t>
  </si>
  <si>
    <t>Aplicación del formato para el registro de las evidencias de cumplimiento de indicadores y actividades del Plan de Acción</t>
  </si>
  <si>
    <t xml:space="preserve">Formato aplicado en el seguimiento al Plan de Acción                 (actividad #3) </t>
  </si>
  <si>
    <t>2013/10/01</t>
  </si>
  <si>
    <t>2013/12/13</t>
  </si>
  <si>
    <t>FILA_79</t>
  </si>
  <si>
    <t>H5 Porcentaje de Reversa y Ejecución Presupuestal El ppto no fue ejecutado en su totalidad durante vig 2012 y no practicaron la cultura de legal de reducir/ eliminar la const de reservas para preservar el principio anualidad y evitar que en los últimos meses del año apropien presupuesto para mostrar eficacia en la gestión, pero no son procesos contractuales planificados</t>
  </si>
  <si>
    <t>Falta de planeación y desconocimiento de las necesidades reales del Ministerio</t>
  </si>
  <si>
    <t>Fortalecimiento de la planificación de la ejecución presupuestal</t>
  </si>
  <si>
    <t>Realización comités de contratación</t>
  </si>
  <si>
    <t>Actas de comités realizados                            (actividad # 1)</t>
  </si>
  <si>
    <t>Hallazgo No. 5 PM Auditoría MJD, vigencia 2012 - Responsable: Oficina Asesora de Planeación</t>
  </si>
  <si>
    <t>FILA_80</t>
  </si>
  <si>
    <t>H5 Porcentaje de Reversa y Ejecución Presupuestal. El ppto no fue ejecutado en su totalidad durante vig 2012 y no practicaron la cultura de legal de reducir/ eliminar la const de reservas para preservar el principio anualidad y evitar que en los últimos meses del año apropien presupuesto para mostrar eficacia en la gestión, pero no son procesos contractuales planificados</t>
  </si>
  <si>
    <t>Seguimiento trimestral al Plan de Compras de bienes y servicios</t>
  </si>
  <si>
    <t>Informe                               (actividad # 2)</t>
  </si>
  <si>
    <t>2013/10/30</t>
  </si>
  <si>
    <r>
      <t xml:space="preserve">Hallazgo No. 5. PM Auditoria MJD, vigencia 2012, Responsable: Oficina Asesora de Planeación, </t>
    </r>
    <r>
      <rPr>
        <b/>
        <sz val="9"/>
        <rFont val="Arial"/>
        <family val="2"/>
      </rPr>
      <t xml:space="preserve">Oficina Asesora Jurídica </t>
    </r>
    <r>
      <rPr>
        <sz val="9"/>
        <rFont val="Arial"/>
        <family val="2"/>
      </rPr>
      <t>y Grupo de Gestión Financiera y Contable.</t>
    </r>
  </si>
  <si>
    <t>FILA_81</t>
  </si>
  <si>
    <t>H6  A 31 de Diciembre de 2012, el MJD constituyó Reservas Ptal por 12.126,8 millones, incluyendo:   saldos de compromisios que no fueron ni serán obligados;  compromisos cuyos bienes y/o servicios fueron recibidos a 31 diciembre y reservas sin justificación por parte de los supervisores</t>
  </si>
  <si>
    <t>Inexistencia de controles presupuestales que crucen con la información de las dependencias</t>
  </si>
  <si>
    <t>Elaborar y presentar mensualmente un  informe de la ejecucion presupuestal por dependencias.</t>
  </si>
  <si>
    <t>Elaborar informes mensuales para su respectiva conciliacion.</t>
  </si>
  <si>
    <t>Informes Mensuales   (actividad # 1)</t>
  </si>
  <si>
    <t>2013/07/31</t>
  </si>
  <si>
    <t>2014/01/10</t>
  </si>
  <si>
    <t>Hallazgo No. 6 PM Auditoría MJD, vigencia 2012 - Responsable: Grupo Gestión Financiera y Contable</t>
  </si>
  <si>
    <t>FILA_82</t>
  </si>
  <si>
    <t>Inexistencia de controles crucen con la información del almacén con contabildad</t>
  </si>
  <si>
    <t>Elaborar y presentar antes del cierre de la vigencia un  informe final de conciliación entre almacén y contabilidad</t>
  </si>
  <si>
    <t>Con corte al 30 de noviembre y a 31 de diciembre elaborar sendos informes que concilien los saldos contables y el control del almacén</t>
  </si>
  <si>
    <t>FILA_83</t>
  </si>
  <si>
    <t>H7 Se evidenció que de las 3.042 sentencias por $487.110.3 millones, solamente se han recaudado $12.3 millones, es decir, el 0.0025%, lo que significa que la gestión del cobro coactivo no ha sido efectiva, teniendo en cuenta el gran volumen de sentencias ejecutoriadas por los despachos judiciales en aplicación de la Ley 30 de 1986</t>
  </si>
  <si>
    <t>Se subestima las cuentas de orden, al no reportar, controlar y registrar estas sentencias contables</t>
  </si>
  <si>
    <t>Realizar el estudio y análisis de las cargas de trabajo actuales</t>
  </si>
  <si>
    <t>Elaborar y presentar el estudio técnico de cargas laborales y perfiles ocupacionales</t>
  </si>
  <si>
    <t>Estudio Técnico presentado (actividad # 1)</t>
  </si>
  <si>
    <t>Hallazgo No.7  PM Auditoría MJD, vigencia 2012 -Responsable: Secretaria General - Grupo de Gestión Humana</t>
  </si>
  <si>
    <t>FILA_84</t>
  </si>
  <si>
    <t>Fortalecer el equipo humano del Grupo Coactivo - Oficina Asesora Juridica</t>
  </si>
  <si>
    <t>Incremento de empleos por reubicación y provisión de vacantes - priorizando la necesidad presentada en el MJD</t>
  </si>
  <si>
    <t>Resolución de reubicación de los empleos, Resolución de reubicación de funcionarios,   (actividad # 2)</t>
  </si>
  <si>
    <t>FILA_85</t>
  </si>
  <si>
    <t>Aplicar lo dispuesto en el art 210 de la Ley 1450 - Plan Nacional de Desarrollo</t>
  </si>
  <si>
    <t>Gestionar ante CISA la celebración de un Convenio administrativo</t>
  </si>
  <si>
    <t>Reporte de cartera superior a 180 días (actividad # 3)</t>
  </si>
  <si>
    <t>2013/02/05</t>
  </si>
  <si>
    <r>
      <t>Hallazgo No. 7 PM Auditoría MJD, vigencia 2012 -Responsable:</t>
    </r>
    <r>
      <rPr>
        <b/>
        <sz val="9"/>
        <rFont val="Arial"/>
        <family val="2"/>
      </rPr>
      <t xml:space="preserve"> </t>
    </r>
    <r>
      <rPr>
        <sz val="9"/>
        <rFont val="Arial"/>
        <family val="2"/>
      </rPr>
      <t>Oficina Asesora Jurídica - Grupo Cobro Coactivo</t>
    </r>
  </si>
  <si>
    <t>FILA_86</t>
  </si>
  <si>
    <t>Adquisición de un aplicativo qie permita manejar la información administrativa y contable de la gestión de cobro coactivo</t>
  </si>
  <si>
    <t>Aplicativo                      (actividad #4)</t>
  </si>
  <si>
    <t>2013/01/05</t>
  </si>
  <si>
    <r>
      <t>Hallazgo No. 7 PM Auditoría MJD, vigencia 2012 -Responsable: Subdirección de Sistemas -</t>
    </r>
    <r>
      <rPr>
        <b/>
        <sz val="9"/>
        <rFont val="Arial"/>
        <family val="2"/>
      </rPr>
      <t xml:space="preserve"> </t>
    </r>
    <r>
      <rPr>
        <sz val="9"/>
        <rFont val="Arial"/>
        <family val="2"/>
      </rPr>
      <t>Grupo Cobro Coactivo OAJ</t>
    </r>
  </si>
  <si>
    <t>FILA_87</t>
  </si>
  <si>
    <t>Solicitar a la DNE el traslado de los $4.7 millones a favor del MJD</t>
  </si>
  <si>
    <t>requerir a la Dirección Nacional de Estupefacientes los dineros que estan a favor del MJD</t>
  </si>
  <si>
    <t>Oficios                             (actividad # 5)</t>
  </si>
  <si>
    <t>2013/05/05</t>
  </si>
  <si>
    <t>FILA_88</t>
  </si>
  <si>
    <t>realizar el registro de los 4.7M</t>
  </si>
  <si>
    <t>registro                           (actividad # 6)</t>
  </si>
  <si>
    <t>2013/09/30</t>
  </si>
  <si>
    <t>Hallazgo No. 7 PM Auditoría MJD, vigencia 2012 -Responsable: Grupo de Gestión Financiera</t>
  </si>
  <si>
    <t>FILA_89</t>
  </si>
  <si>
    <t>Solicitar a la DNE reporte bimestral de los pagos que se encuentren en las cuentas y pertenezcan al MJD</t>
  </si>
  <si>
    <t>Gestionar ante la DNE bimestralmente el reporte y entrega al MJD los recursos por concepto de multas esten a favor del MJD</t>
  </si>
  <si>
    <t>reporte          (actividad # 7)</t>
  </si>
  <si>
    <t>FILA_90</t>
  </si>
  <si>
    <t>H8 Se evidencia que a 31 de diciembre de 2012 existen 3.042 sentencias por multas impuestas por los juzgados conforme la Ley 30 de 1986, que constituyen título ejecutivo a favor del Tesoro Nacional y procede el cobro por jurisdicción coactiva</t>
  </si>
  <si>
    <t>no entrega del informe de cartera de multas por infracción a la Ley 30 con corte al 31 dic de 2012</t>
  </si>
  <si>
    <t>Reportar al GGFC</t>
  </si>
  <si>
    <t>presentar el informe a GGFC para realizar el registro</t>
  </si>
  <si>
    <t>registro                           (actividad # 1)</t>
  </si>
  <si>
    <t>2013/03/20</t>
  </si>
  <si>
    <t>2013/04/30</t>
  </si>
  <si>
    <t>Hallazgo No. 8 PM Auditoría MJD, vigencia 2012 -Responsable: Grupo de Gestión Financiera - Cobro Coactivo OAJ</t>
  </si>
  <si>
    <t>FILA_91</t>
  </si>
  <si>
    <t>insuficiencia en la planta de personal del MJD</t>
  </si>
  <si>
    <t>documentar el procedimiento reporte multas de infracción Ley 30</t>
  </si>
  <si>
    <t>levantar y formalizar el procedimiento</t>
  </si>
  <si>
    <t>Procedimiento        (actividad # 2)</t>
  </si>
  <si>
    <t>Hallazgo No. 8 PM Auditoría MJD, vigencia 2012 -Responsable: Oficina Asesora Jurídica - Grupo Cobro Coactivo</t>
  </si>
  <si>
    <t>FILA_92</t>
  </si>
  <si>
    <t>Estudio Técnico presentado          (actividad # 3)</t>
  </si>
  <si>
    <t>Hallazgo No. 8 PM Auditoría MJD, vigencia 2012 -Responsable: Grupo de Gestión Humana - Cobro Coactivo OAJ</t>
  </si>
  <si>
    <t>FILA_93</t>
  </si>
  <si>
    <t>H9 se evidencia que existen partidas conciliatorias por consignaciones reflejadas en extractos y no contabilización por 10,5 M</t>
  </si>
  <si>
    <t>Con la anterior situación se sobrestima la cuenta Deudores 1401 Ingresos no Tributarios y la cuenta 1110 Efectivo Bancos y Corporaciones se subestima en $10.5 millones debido a la falta de control y supervisión</t>
  </si>
  <si>
    <t>registro                    (actividad # 1)</t>
  </si>
  <si>
    <t>Hallazgo No. 9 PM Auditoría MJD, vigencia 2012 -Responsable: Grupo de Gestión Financiera - Cobro Coactivo OAJ</t>
  </si>
  <si>
    <t>FILA_94</t>
  </si>
  <si>
    <t>Estudio Técnico presentado             (actividad # 2)</t>
  </si>
  <si>
    <t>FILA_95</t>
  </si>
  <si>
    <t>Procedimiento        (actividad #3)</t>
  </si>
  <si>
    <t>FILA_96</t>
  </si>
  <si>
    <t>H10 Cotejado el saldo de anticipos pendientes por legalizar reflejados a 31 de Dic de 2012 del convenio 366 de 2010, se observa que la contabilidad refleja un saldo 6.148,4 millones, mientras que el informe de FONADE y de supervision tiene un saldo de 5.636, 5 Millones teniendo una diferencia de 511.8 millones (informes de legalizacion y ejecucion rendidos por FONADE Nov y Dic 2012)</t>
  </si>
  <si>
    <t>Se sobrestima la cuenta 1424 deudores- y afecta la cuenta 1615</t>
  </si>
  <si>
    <t>Hacer el registro contable correspondiente</t>
  </si>
  <si>
    <t>Registrar contablemente el valor total de los valores recaudados</t>
  </si>
  <si>
    <t>Registro contable</t>
  </si>
  <si>
    <t>2013/06/15</t>
  </si>
  <si>
    <t>Hallazgo No. 10 PM Auditoría MJD, vigencia 2012 - Responsable: Grupo Gestión Financiera y Contable</t>
  </si>
  <si>
    <t>FILA_97</t>
  </si>
  <si>
    <t>H11  A 31 de Diciembre de 2012, se encuentran registrados en la cta 142402 Deudores-recursos entregados en admon, 496.5 millones y en la Cta 161501 propiedad, planta y equipo 2.616,2 millones, recursos que trasladó el Ministerio del Interior al de Justitica del convenio 137 de 2004, se trasladaron estos saldos contables segun 1 acta , pero el convenio no fue cedido al Minjusticia.</t>
  </si>
  <si>
    <t>Inexistencia de soportes válidos y suficientes para los registros contables</t>
  </si>
  <si>
    <t>Aclarar la responsabilidad para liquidación del Convenio 137 organizar y conservar los soportes documentales.</t>
  </si>
  <si>
    <t>Devolución de los recursos al Ministerio del Interior</t>
  </si>
  <si>
    <t>transferencia de saldos</t>
  </si>
  <si>
    <t>Hallazgo No. 11 PM Auditoría MJD, vigencia 2012 - Responsable: Grupo Gestión Financiera y Contable</t>
  </si>
  <si>
    <t>FILA_98</t>
  </si>
  <si>
    <t>H12  A 31 de Diciembre de 2012, se encuentran registrados en la cuenta 1425 Deudores-Depósitos Entregados en Garantia, recursos transferidos por el Ministerio del Interior al de Justicia, los cuales fueron entregados en su momento a la comercializadora Ferlag por 59.9 millones y a la union temporal por 826.8 Millones correspondientes a los contratos 363 y 364.</t>
  </si>
  <si>
    <t>Omisión del registro contable por parte del funcionario responsable en el GGFC</t>
  </si>
  <si>
    <r>
      <t>Se transfiere  al INPEC los bienes registrados dado que ya se realizaron los ingresos al almacén y las respectivas salidas al INPEC</t>
    </r>
    <r>
      <rPr>
        <b/>
        <sz val="9"/>
        <rFont val="Arial"/>
        <family val="2"/>
      </rPr>
      <t xml:space="preserve"> </t>
    </r>
    <r>
      <rPr>
        <sz val="9"/>
        <rFont val="Arial"/>
        <family val="2"/>
      </rPr>
      <t>(Reformulado de acuerdo con aprobación de Secretaría General, MEM14-0000778-SGF-4004)</t>
    </r>
  </si>
  <si>
    <t>Registro contable de la legalización  de los recursos y transferencia  de los bienes al INPEC. Se anexa copia contrato e ingreso y salida de almacén</t>
  </si>
  <si>
    <t xml:space="preserve">Dos Registros Contables </t>
  </si>
  <si>
    <t>Hallazgo No. 12 PM Auditoría MJD, vigencia 2012 - Responsable: Grupo Gestión Financiera y Contable</t>
  </si>
  <si>
    <t>FILA_99</t>
  </si>
  <si>
    <t>H13 Las cuentas por pagar a 31/12/2012 registradas en contabilidad reflejan un saldo de 4.231 Millones y la relacion según tesoreria asciende a 6.875,3 Millones, arrojando una diferencia de 2.643,6 Millones presenta una diferencia de 54,2 debido a  fallas SIIF</t>
  </si>
  <si>
    <t>Debilidades en la parametrización contable del SIIF por parte de la Contaduria General y en el seguimiento de las órdenes de pago autorizadas y bloquedas que genera el SIIF</t>
  </si>
  <si>
    <r>
      <t>Al cierre  de la vigencia 2013 se realizará conciliación de las cuentas por pagar entre las areas de tesorería y contabilidad.</t>
    </r>
    <r>
      <rPr>
        <b/>
        <sz val="9"/>
        <rFont val="Arial"/>
        <family val="2"/>
      </rPr>
      <t xml:space="preserve"> </t>
    </r>
    <r>
      <rPr>
        <sz val="9"/>
        <rFont val="Arial"/>
        <family val="2"/>
      </rPr>
      <t>(Reformulado de acuerdo con aprobación de Secretaría General, MEM14-0000778-SGF-4004)</t>
    </r>
  </si>
  <si>
    <t>Elaborar acta de conciliación  de cuentas por pagar - cierre vigencia 2013</t>
  </si>
  <si>
    <t xml:space="preserve">1  Acta de Conciliación           (actividad # 1)     </t>
  </si>
  <si>
    <t>Hallazgo No. 13 PM Auditoría MJD, vigencia 2012 - Responsable: Grupo Gestión Financiera y Contable</t>
  </si>
  <si>
    <t>FILA_100</t>
  </si>
  <si>
    <t>Solicitar a la Contaduría General de la Nación parametrizar los atributos contables para los  anticipos</t>
  </si>
  <si>
    <t>Habilitar la opción para que en el SIIF se puedan registrar obligaciones con atributo contable anticipo o distinto a ninguno</t>
  </si>
  <si>
    <t xml:space="preserve">Solicitud de parametrización       (actividad # 2)              </t>
  </si>
  <si>
    <t>FILA_101</t>
  </si>
  <si>
    <t>Se subsanará con la elaboración de la conciliación  de las cuentas por pagar al cierre de la vigencia.</t>
  </si>
  <si>
    <t>La tesorería debe cruzar el listado de cuentas autorizadas revisando el estado de cada una de ellas y solucionando las situaciones diferentes a pagar</t>
  </si>
  <si>
    <t xml:space="preserve">Listados                     (actividad # 3)     </t>
  </si>
  <si>
    <t>2013/11/30</t>
  </si>
  <si>
    <t>FILA_102</t>
  </si>
  <si>
    <t>H.14 DEMANDAS EN CONTRA. DIFERENCIA ENTRE EL VALOR DE LAS DEMANDAS REGISTRADO CONTABLEMENTE, CON EL REPORTADO POR LA OFICINA ASESORA JURIDICA.</t>
  </si>
  <si>
    <t>Hacer cumplir rigurosamente las fechas fijadas por el Ministerio de  Hacienda y Crédito Público para el cierre fiscal</t>
  </si>
  <si>
    <t>Elaborar la circular interna de cierre de vigencia determinando con claridad las fechas límite para todos los trámites presupuestales.</t>
  </si>
  <si>
    <t>Circular expedida      (actividad #1)</t>
  </si>
  <si>
    <r>
      <t>Hallazgo No. 14 PM Auditoria MJD vigencia 2012. Responsable:</t>
    </r>
    <r>
      <rPr>
        <b/>
        <sz val="9"/>
        <rFont val="Arial"/>
        <family val="2"/>
      </rPr>
      <t xml:space="preserve"> </t>
    </r>
    <r>
      <rPr>
        <sz val="9"/>
        <rFont val="Arial"/>
        <family val="2"/>
      </rPr>
      <t>OAJuridica  y Grupo de Gestión Financiera y Contable.</t>
    </r>
  </si>
  <si>
    <t>FILA_103</t>
  </si>
  <si>
    <t>IMPLEMENTAR PROCEDIMIENTO DE CONCILIACION DE INFORMACION CONTABLE DE LITIGIOS EN CONTRA Y A FAVOR DEL MINISTERIO DE JUSTICIA Y DEL DERECHO.</t>
  </si>
  <si>
    <t>ELABORAR EL PROCEDIMIENTO DE CONCILIACION DE INFORMACION CONTABLE DE LITIGIOS.</t>
  </si>
  <si>
    <t>Elaborar Procedimiento    (actividad #2)</t>
  </si>
  <si>
    <t>Hallazgo No.14 PM Auditoria MJD vigencia 2012. Responsable: OAJurídica y Grupo de Gestión Financiera y Contable.</t>
  </si>
  <si>
    <t>FILA_104</t>
  </si>
  <si>
    <t>REVISAR EL PROCEDIMIENTO DE CONCILIACION DE INFORMACION CONTABLE DE LITIGIOS.</t>
  </si>
  <si>
    <t>Revisar el procedimiento           (actividad #3)</t>
  </si>
  <si>
    <t>Hallazgo No. 14 PM Auditoria MJD vigencia 2012. Responsable: OAJurídica y Grupo de Gestión Financiera y Contable.</t>
  </si>
  <si>
    <t>FILA_105</t>
  </si>
  <si>
    <t>H15 Cuenta Fiscal Almacen Gral v/s Contabilidad. Cotejada la cuenta fiscal de almacén general con los saldos reflejados en los estados financieros a 31 de diciembre de 2012 se observa que se presenta una diferencia de $149,5 al registrar un menor valor de contabilidad.</t>
  </si>
  <si>
    <t>Falta de control, seguimiento, análisis y conciliación e incumplimiento a lo dispuesto en el numeral No. 3,8 de la resolución No. 357/08, conciliación de información</t>
  </si>
  <si>
    <t>Realizar reuniones mensuales para efectuar la conciliación de saldos entre el Almacén General y Contabilidad, para dar cumplimiento al numeral No. 3,8 de la resolución No. 357/08, conciliación de información</t>
  </si>
  <si>
    <t>Informe mensual de Conciliación entre Almacén y Financiera.</t>
  </si>
  <si>
    <t>Informe mensual</t>
  </si>
  <si>
    <t>Hallazgo 15 PM Auditoria MJD vigencia 2012. Responsable:Grupo de Gestión Administrativa y Grupo de Gestión Financiera y Contable.</t>
  </si>
  <si>
    <t>FILA_106</t>
  </si>
  <si>
    <t>H16 Registro Operaciones de Cert de Carencia. Se presentan inconvenientes para efectos de cargar la información en el sist estupefacientes y además la herramienta no establece los terceros que han realizado las consignaciones. A la fecha, el MJD determinó que en la DNE en Liq tienen cuentas bancarias con recursos por este mismo concepto y que a la fecha no ha sido trasladada</t>
  </si>
  <si>
    <t>Inexistencia de controles para realizar reporte, registro y seguimiento</t>
  </si>
  <si>
    <t>Implementar un procedimiento donde se contemplen los controles correspondientes al reporte, registro y seguimiento de los ingresos por Certificados de carencia de informes por tráfico de estupefacientes</t>
  </si>
  <si>
    <t>Ajustar el procedimiento de Control administrativo de Sustancias Quimicas</t>
  </si>
  <si>
    <t>procedimiento  (actividad #1)</t>
  </si>
  <si>
    <t>Hallazgo 16 PM Auditoria MJD vigencia 2012. Responsable: Subdirección de Control y Fiscalización de Sustancias Químicas y Estupefacientes.</t>
  </si>
  <si>
    <t>FILA_107</t>
  </si>
  <si>
    <t>Debilidades en los controles definidos en el procedimiento de control administrativo de sustancias químicas</t>
  </si>
  <si>
    <t>Ajustar el procedimiento y controles para el registro, reporte y seguimiento de información financiera del CCITE</t>
  </si>
  <si>
    <t>Registros                 (actividad #2)</t>
  </si>
  <si>
    <t>2013/08/15</t>
  </si>
  <si>
    <t>FILA_108</t>
  </si>
  <si>
    <t>Inexistencia de una herramienta para el cargue de información de los movimientos por este concepto</t>
  </si>
  <si>
    <t>Diseñar los campos de captura de información en el modulo de "Empresas".</t>
  </si>
  <si>
    <t>Nueva plataforma con parámetros para captura de información financiera del trámite de control administrativo de sustancias químicas</t>
  </si>
  <si>
    <t>Plataforma              (actividad #3)</t>
  </si>
  <si>
    <t>2013/07/30</t>
  </si>
  <si>
    <t>FILA_109</t>
  </si>
  <si>
    <t>Debilidades en la coordinació interinstitucional</t>
  </si>
  <si>
    <t>Recibir los recursos recaudados por la DNE para la expedición de CCITE</t>
  </si>
  <si>
    <t>Reiterar al la DNE la solicitud de información de los recursos recaudados con los soportes correspondientes</t>
  </si>
  <si>
    <t>documento                (actividad #4)</t>
  </si>
  <si>
    <t>FILA_110</t>
  </si>
  <si>
    <t>Solicitar a la DNE restringir el racaudo de ingresos por la expedición de CCITE</t>
  </si>
  <si>
    <t>Documento                (actividad #5)</t>
  </si>
  <si>
    <t>Hallazgo16 PM Auditoría MJD Vigencia 2012 - Responsable: Jefe Oficina de Asuntos Internacionales - Grupo de Gestión Contractual</t>
  </si>
  <si>
    <t>FILA_111</t>
  </si>
  <si>
    <t>H 17 a 31 de Dic 2012, la Cta Deudas de Dificil Cobro refleja un saldo 0 pesos de existir deudas por multas e intereses a favor del Minjusticia pendiente de recaudo que por su antigüedad y morosidad a la fecha no han sido reclasificadas ni registradas en esta Cta.</t>
  </si>
  <si>
    <t>Revisar los procedimientos de resgistro y control.</t>
  </si>
  <si>
    <t>Revisar los criterios para clasificación, registro, control y reporte de la información de cartera de cobro coactivo.</t>
  </si>
  <si>
    <t>Revisar el procedimiento, hacer ajustes correspondientes, implementar procedimietno, remitir informacion al GGFC y hacer los registros contables correspondientes.</t>
  </si>
  <si>
    <t>Procedimientos</t>
  </si>
  <si>
    <r>
      <t>Hallazgo No. 17 PM Auditoría MJD, vigencia 2012 - Responsable: Grupo Gestión Financiera y Contable y</t>
    </r>
    <r>
      <rPr>
        <b/>
        <sz val="9"/>
        <rFont val="Arial"/>
        <family val="2"/>
      </rPr>
      <t xml:space="preserve"> </t>
    </r>
    <r>
      <rPr>
        <sz val="9"/>
        <rFont val="Arial"/>
        <family val="2"/>
      </rPr>
      <t>Grupo de Cobro Coactivo OAJ</t>
    </r>
  </si>
  <si>
    <t>FILA_112</t>
  </si>
  <si>
    <t>H18 Contratos Prestación Servicios: Se celebraron los contratos prestac serv prof # 19 del 20022012 y 70 del 02042012, con cargo al mismo CDP, al mismo proy. de inv. y mismo objeto; el primero terminado anticipadamente por mutuo acuerdo; el segundo se incremento en la suma de $11.5 m, situación q no es coherente con la celebración de un nuevo contrato con la misma contratista</t>
  </si>
  <si>
    <t>Falta de planeación, proyección de las necesidades y control en la celebración de los procesos contractuales de acuerdo a las necesidades del Ministerio.</t>
  </si>
  <si>
    <t>Establecer un control que garantice el cumplimiento a cabalidad del plan de Contratación.</t>
  </si>
  <si>
    <t>Realizar las contrataciones estrictamente en los terminos descritos en el plan de contratación.</t>
  </si>
  <si>
    <t>Plan de Contratación</t>
  </si>
  <si>
    <t>2013/02/11</t>
  </si>
  <si>
    <t>Hallazgo No. 18 PM Auditoría MJD Vigencia 2012 - Responsable: Grupo de Gestión Contractual</t>
  </si>
  <si>
    <t>FILA_113</t>
  </si>
  <si>
    <t>H19 Informe de actividades. Se describen las mismas labores y se presentan errores de digitación en los informes de actividades mensuales presentados por la contratista. Contrato No 20 de 2012.</t>
  </si>
  <si>
    <t>Falta de implementación de mecanismos de control y autocontrol en la supervisión de la ejecución de contratos y pago de cuentas.</t>
  </si>
  <si>
    <t>Establecer mecanismos de control y autocontrol en la supervisión  de la ejecución de los contratos y pago de cuentas.</t>
  </si>
  <si>
    <t>Capacitar a supervisores de contratos a cerca de la aplicación del Manual de Supervisión</t>
  </si>
  <si>
    <t>Capacitaciones a supervisores</t>
  </si>
  <si>
    <t>Hallazgo No.19. PM - Auditoría MJD Vigencia 2012 - Responsable: Grupo de Gestión Contractual</t>
  </si>
  <si>
    <t>FILA_114</t>
  </si>
  <si>
    <t>H20 Reembolso de Recursos. No se realizan actividades de trámite de reembolso para los contratos 29 y 122 de 2012, cuya liquidación arrojo, saldos a favor del Ministerio</t>
  </si>
  <si>
    <t>Falta de mecanismos de control que permitan evidenciar la gestión adelantada por la Entidad para recuperar valores a favor del Ministerio derivados de ejecución de contratos.</t>
  </si>
  <si>
    <t>Establecer un control y requerir mensualmente a los supervisores para que realicen el trámite correspondiente a los reembolsos de los saldos a favor del MJD, consagrados en las correspondientes actas de liquidación.</t>
  </si>
  <si>
    <t>Remitir memorando a los supervisores en el cual se les solicite la realización del trámite de reembolso de saldos a favor del MJD.</t>
  </si>
  <si>
    <t>Memorando</t>
  </si>
  <si>
    <t>Hallazgo No. 20. PM - Auditoría  JD Vigencia 2012 - Responsable: Grupo de Gestión Contractual</t>
  </si>
  <si>
    <t>FILA_115</t>
  </si>
  <si>
    <t>H21 Registro Presupuestal del compromiso. El Contrato No 36 de 2012, se ejecutó sin cumplirse los requistos del ejecución del mismo por la ausencia del registro presupuestal exponiendo a la Entidad a posibles reclamaciones por la vía judicial por parte de la firma contratista en virtud a derechos contraidos.</t>
  </si>
  <si>
    <t>Ausencia de mecanismos de control en el Proceso Contractual por parte del Grupo de Gesión Contractual.</t>
  </si>
  <si>
    <t>Establecer un control para grantizar la expedición del registro presupuestal en el término correspondiente. Base de datos que incluya No de Cto y de RP</t>
  </si>
  <si>
    <t>Diseñar e implementar Base de Datos que incluya No. de Contrato y de Registro Presupuestal en el proceso contractual</t>
  </si>
  <si>
    <t>Base de datos acutalizada</t>
  </si>
  <si>
    <t>2013/06/24</t>
  </si>
  <si>
    <t>Hallazgo No.21 PM - Auditoría MJD Vigencia 2012 - Responsable: Grupo de Gestión Contractual</t>
  </si>
  <si>
    <t>FILA_116</t>
  </si>
  <si>
    <t>H22 Informes de Gestión. En desarrollo del objeto contractual, los contratistas dentro de sus obligaciones deben presentar informe final de gestión, a la terminación del contrato, en el cual se consoliden todas las actividades y resultados obtenidos por el contratista durante la ejecución del contrato, situación que no se evidencio en las carpetas de los contratos 56, 58 y 182, de 2012.</t>
  </si>
  <si>
    <t>Debilidades de control y seguimiento en la actividad de supervisión de Contratos.</t>
  </si>
  <si>
    <t>Aplicar el Manual de Supervisión del MJD a efectos que se cumpla con lo pactado en los contratos.</t>
  </si>
  <si>
    <t>Hallazgo No.22. PM - Auditoría MJD Vigencia 2012 - Responsable: Grupo de Gestión Contractual</t>
  </si>
  <si>
    <t>FILA_117</t>
  </si>
  <si>
    <t>H23 Soportes Comités. En el expediente del contrato No 200 de 2012, no reposan los soportes que detallen los servicios suministrados, lo que dificulta establecer la proporcionalidad del gasto.</t>
  </si>
  <si>
    <t>Ausencia de registros verificables en los documentos soportes para la realización de pagos.</t>
  </si>
  <si>
    <t>Implementar controles que permitan determinar los servicios suministrados por los contratistas y garanticen una adecuada supervisión.</t>
  </si>
  <si>
    <t>Elaborar y aplicar una planilla que contenga detalles específicos de los servicios suministrados (nombre y apellidos de los participantes, servicio prestado (restaurante, refrigerio) y firma del participante).  Elsupervisor del contrato será el responsable de proyectar y diligenciar esta planilla.</t>
  </si>
  <si>
    <t>Planilla elaborada e implementada</t>
  </si>
  <si>
    <t>Hallazgo No.23. PM - Auditoría MJD Vigencia 2012 - Responsable: Grupo de Gestión Contractual</t>
  </si>
  <si>
    <t>FILA_118</t>
  </si>
  <si>
    <t>H24 Plan de Compras. La Entidad no contó con un Plan de Necesidades de las diferentes  dependencias en la que se pudiera evidenciar los requerimientos efectivos de ellas y la forma como fueron atendidos. Con relación al Plan de Compras de la vigencia 2012, se evidencia su baja ejecución respecto al cumplimiento de los proyectos de inversión.</t>
  </si>
  <si>
    <t>Falta de implementación de controles para la definición real de las necesidades de bienes y servicios requeridos por la Entidad para su funcionamiento.</t>
  </si>
  <si>
    <t>Formalización del Plan de Compras</t>
  </si>
  <si>
    <t>Elaboración e implementación del procedimiento de formulación, actualización y seguimiento del Plan de Compras de bienes y servicios</t>
  </si>
  <si>
    <t xml:space="preserve">Procedimiento formulado e implementado.                         (actividad #1)             </t>
  </si>
  <si>
    <t>2013/10/02</t>
  </si>
  <si>
    <t>Hallazgo No. 24 PM Auditoría MJD, vigencia 2012 - Responsable: Oficina Asesora de Planeación - Secretaría General - Grupo de Gestión Contractual, GGAdministrativa</t>
  </si>
  <si>
    <t>FILA_119</t>
  </si>
  <si>
    <t>Revisión del procedimiento de formulación del Plan de Compras de bienes y servicios</t>
  </si>
  <si>
    <t xml:space="preserve">Revisión del procedimiento           (actividad #2)             </t>
  </si>
  <si>
    <t>2014/01/30</t>
  </si>
  <si>
    <t>FILA_120</t>
  </si>
  <si>
    <t>Implementación del procedimiento del Plan de Compras de bienes y servicios</t>
  </si>
  <si>
    <t xml:space="preserve">Implementación del procedimiento            (actividad #3)             </t>
  </si>
  <si>
    <t>FILA_121</t>
  </si>
  <si>
    <t>H25 Supervisión de Convenios.  Los expedientes de los contratos 154, 247 y 183 de 2012, presentan carencia de los soportes documentales y  no evidencian gestión de supervisión.</t>
  </si>
  <si>
    <t>Hallazgo No. 25 PM Auditoría MJD, vigencia 2012 - Responsable: Grupo de Gestión Contractual</t>
  </si>
  <si>
    <t>FILA_122</t>
  </si>
  <si>
    <t>H26 Seguimiento y Control de Transgresiones - Sist Vigilancia Elec (FA).  En el centro de monitoreo se seleccionaron varios códigos de beneficiarios, observándose de manera generalizada las novedades de transgresión y alarma "Salió sin permiso del domicilio" y "Regreso después de estar ausente", con tiempos superiores a 10 y 30 minutos, sin generación de reporte por parte del Grupo de Vigilancia, intervalos en los que se presentan debilidades de sgto y control</t>
  </si>
  <si>
    <t>Debilidades en la toma de acciones por generación de alarmas en virtud de transgresiones que no garantizan el control de esta población carcelaria por parte de las entidades vinculadas a esta política.</t>
  </si>
  <si>
    <t>El MJD como responsable de la implementación de la Política Penitenciaria adelantará acciones transversales (INPEC y la USPC) que garanticen la medidas sustitutivas de la prisión y la dentención domiciliaria con el SVE.</t>
  </si>
  <si>
    <t>Presentar al Congreso de la República el proyecto de ley 256 de 2013 Cámara “por medio de la cual se reforman algunos artículos de la ley 65 de 1993 y se dictan otras disposiciones”.el Proyecto en curso se realiza para el cambio de los articulos que establecen las manillas como medida autonoma, alternativa a la pena de prisión</t>
  </si>
  <si>
    <t>Presentación del Proyecto              (actividad #1)</t>
  </si>
  <si>
    <t>2013/03/01</t>
  </si>
  <si>
    <r>
      <t>Hallazgo No.26 (FUNCION DE ADVERTENCIA) PM Auditoria MJD, vigencia 2012 - Responsable:</t>
    </r>
    <r>
      <rPr>
        <b/>
        <sz val="9"/>
        <rFont val="Arial"/>
        <family val="2"/>
      </rPr>
      <t xml:space="preserve"> </t>
    </r>
    <r>
      <rPr>
        <sz val="9"/>
        <rFont val="Arial"/>
        <family val="2"/>
      </rPr>
      <t>Viceministerio Politica Criminal</t>
    </r>
  </si>
  <si>
    <t>FILA_123</t>
  </si>
  <si>
    <t>Divulgar el proyecto en lo atienente a lo aprobado</t>
  </si>
  <si>
    <t>Divulgación del Proyecto               (actividad #2)</t>
  </si>
  <si>
    <r>
      <t>Hallazgo No. 26 (FUNCION DE ADVERTENCIA) PM Auditoria MJD, vigencia 2012 - Responsable:</t>
    </r>
    <r>
      <rPr>
        <b/>
        <sz val="9"/>
        <rFont val="Arial"/>
        <family val="2"/>
      </rPr>
      <t xml:space="preserve"> </t>
    </r>
    <r>
      <rPr>
        <sz val="9"/>
        <rFont val="Arial"/>
        <family val="2"/>
      </rPr>
      <t>Viceministerio Politica Criminal</t>
    </r>
  </si>
  <si>
    <t>FILA_124</t>
  </si>
  <si>
    <t>El MJD realizará cesión del contrato 024 de 2011, a la Unidad de Servicios Penitenciarios y Carcelarios.</t>
  </si>
  <si>
    <t xml:space="preserve">Cesión del Contrato            (actividad #3)     </t>
  </si>
  <si>
    <t>2013/05/01</t>
  </si>
  <si>
    <t>2013/05/30</t>
  </si>
  <si>
    <t>Hallazgo No. 26 (FUNCION DE ADVERTENCIA) PM Auditoria MJD, vigencia 2012 - Responsable: Grupo de Gestión Contractual</t>
  </si>
  <si>
    <t>FILA_125</t>
  </si>
  <si>
    <t>Asignar en comisión a un profesional de la Secretaria General del Ministerio para que realice la Supervisión Técnica del contrato 024 de 2011, el cual fue cedido por el Ministerio de Justicia y del Derecho, a la Unidad SPC.</t>
  </si>
  <si>
    <t xml:space="preserve">Resolución de comisión de servicios                                   (actividad #4)     </t>
  </si>
  <si>
    <t>Hallazgo No. 26 (FUNCION DE ADVERTENCIA) PM Auditoria MJD, vigencia 2012 - Responsable: Viceministerio Politica Criminal - Supervisor Contrato 24</t>
  </si>
  <si>
    <t>FILA_126</t>
  </si>
  <si>
    <t>H27 Control Documental de Acciones de Tutela. No se evidencia el estado actual de las Acciones de Tutela y Reparación Directa, toda vez que no se registra las últimas actuaciones surtidas por las Altas Cortes, situación que no permite establecer una debida gestión documental de acuerdo a lo dispuesto en la Ley 594/2000.</t>
  </si>
  <si>
    <t>Falta de ejecución de procedimientos internos de archivo documental, lo que denota debilidad en los mecanismos de seguimiento y control</t>
  </si>
  <si>
    <t>Establecer protocolo de seguimiento a las acciones de tutela del Ministerio de Justicia y del Derecho</t>
  </si>
  <si>
    <t>Documentar Procedimiento de Acciones de Tutela el cual debe contener las actividades a desarrollar y sus respectivos registros de calidad, incluyendo puntos de control que permitan realizar seguimiento constante y estar pendiente de las actuaciones que se surtan en el trámite de la tutela; como también la Actualización de la información en una base de datos. Lo anterior permitirá efectuar la trazabilidad del procedimiento</t>
  </si>
  <si>
    <t>Procedimiento de Acciones de Tutela  (actividad #1)</t>
  </si>
  <si>
    <t>2013/01/07</t>
  </si>
  <si>
    <t>Hallazgo No. 27 PM Auditoria MJD, vigencia 2012 - Responsable: Secretaria General - Oficina Asesora Jurídica</t>
  </si>
  <si>
    <t>FILA_127</t>
  </si>
  <si>
    <t>Centralizar la administración del archivo de gestión de la Oficina Asesora Jurídica.</t>
  </si>
  <si>
    <t>Asignar personal idóneo y capacitado para la adecuada administración del archivo de los procesos judiciales del Ministerio</t>
  </si>
  <si>
    <t>Documento que evidencie la idoneidad y asignación de personal para la administración del archivo                     (actividad #2)</t>
  </si>
  <si>
    <t>FILA_128</t>
  </si>
  <si>
    <t>Conformar los expedientes de procesos judiciales y tutelas de acuerdo con las tablas de retención documental.</t>
  </si>
  <si>
    <t>Depurar y Organizar el archivo de gestión de la Oficina Asesora Jurídica</t>
  </si>
  <si>
    <t>Archivo organizado   (actividad #3)</t>
  </si>
  <si>
    <t>2014/07/01</t>
  </si>
  <si>
    <t>Hallazgo No.27 PM Auditoria MJD, vigencia 2012 - Responsable: Secretaria General - Oficina Asesora Jurídica</t>
  </si>
  <si>
    <t>FILA_129</t>
  </si>
  <si>
    <t>H.28 SOPORTES ACTUACIONES Y GESTION PROCESAL. SE EVIDENCIA QUE EN LOS EXPEDIENTES DE ACCION DE REPARACIÓN DIRECTA NO REPOSAN LOS DOCUMENTOS QUE INDIQUEN LA GESTIÓN PROCESAL ADELANTADA POR LA ENTIDAD</t>
  </si>
  <si>
    <t>DEBILIDADES EN EL CONTROL Y SEGUIMIENTO EN LA GESTIÓN JUDICIAL DE LA ENTIDAD.</t>
  </si>
  <si>
    <t>Conformar los expedientes de procesos judiciales de acuerdo con las tablas de retención documental.</t>
  </si>
  <si>
    <t>Archivo organizado</t>
  </si>
  <si>
    <r>
      <t>Hallazgo No. 28 PM Auditoria MJD, vigencia 2012 - Responsable</t>
    </r>
    <r>
      <rPr>
        <b/>
        <sz val="9"/>
        <rFont val="Arial"/>
        <family val="2"/>
      </rPr>
      <t>:</t>
    </r>
    <r>
      <rPr>
        <sz val="9"/>
        <rFont val="Arial"/>
        <family val="2"/>
      </rPr>
      <t xml:space="preserve"> Oficina Asesora Jurídica - Grupo de Cobro Coactivo</t>
    </r>
  </si>
  <si>
    <t>FILA_130</t>
  </si>
  <si>
    <t>H.29 CONCILIACION JUDICAL. No se evidencia gestión del MJD en el cumplimiento del término dispuesto por el Tribunal Administrativo de Norte de Santander, para la realización del pago establecido en el acuerdo conciliatorio.</t>
  </si>
  <si>
    <t>Debilidad en los mecanismos de control.</t>
  </si>
  <si>
    <t>APLICAR LO DISPUESTO EN EL MANUAL DE COBRO COACTIVO PARA EL EFECTO DE EJERCER LAS ACCIONES DE COBRO DE LAS OBLIGACIONES  A FAVOR DEL MJD.</t>
  </si>
  <si>
    <t>DETERMINAR EL CUMPLIMIENTO DE LOS REQUISITOS ESTABLECIDOS EN EL MANUAL DE COBRO COACTIVO PARA EJERCER LA ACCIÓN DE COBRO COACTIVO CORRESPONDIENTE.</t>
  </si>
  <si>
    <t>AUTO QUE AVOCA CONOCIMIENTO</t>
  </si>
  <si>
    <r>
      <t xml:space="preserve">Hallazgo No. 29 PM Auditoria MJD, vigencia 2012 - Responsable: Oficina Asesora Jurídica - Grupo de Defensa Judicial </t>
    </r>
    <r>
      <rPr>
        <b/>
        <sz val="9"/>
        <rFont val="Arial"/>
        <family val="2"/>
      </rPr>
      <t xml:space="preserve">- </t>
    </r>
    <r>
      <rPr>
        <sz val="9"/>
        <rFont val="Arial"/>
        <family val="2"/>
      </rPr>
      <t>Grupo de Gestión Financiera y Contable y Oficina Asesora de Planeación.</t>
    </r>
  </si>
  <si>
    <t>FILA_131</t>
  </si>
  <si>
    <t>H.30 RIESGO JURIDICO DE LAS DEMANDAS EN CONTRA DE LA ENTIDAD. El MJD no cuenta con un prcedim. que evalúe la competencia y oportunidad en el proc. de análisis del riesgo jurídico en la gest. de la defen. judic. ni contempla la aplicación de metodolo de reconoc v/r téc, conforme a lo dispuesto en el num 3 del Cap V Proced Contables fijados por la CGN, mediante la Res. 356 de 2007.</t>
  </si>
  <si>
    <t>DEBILIDADES DE CONTROL INTERNO AL DETERMINAR LA PROBABILIDAD DE LAS CONTINGENCIAS</t>
  </si>
  <si>
    <t>ELABORAR PROCEDIMIENTO QUE EVALUE LA COMPETENCIA Y OPORTUNIDAD DE ANALISIS DE RIESGO JURIDICO EN LA DEFENSA JUDICIAL, CONTEMPLANDO METODOLOGÍAS QUE DEN APLICACIÓN AL NUM. 3 CAP. V. Res. 356/07.</t>
  </si>
  <si>
    <t>ELABORAR PROCEDIMIENTO</t>
  </si>
  <si>
    <t>PROCEDIMIENTO ELABORADO</t>
  </si>
  <si>
    <t>Hallazgo No. 30. Plan de Mejoramiento Auditoría MJD, Vigencia 2012 - Responsable: Oficina Asesora de Planeación.</t>
  </si>
  <si>
    <t>FILA_132</t>
  </si>
  <si>
    <t>H 31  En el formato F4 de la Cta fiscal que rindió el MJD a la CGR, existen inconsistencias en cuanto los valor comprometidos de los proyectos de inversion, por cuanto las cifras oficiales son las que se reflejan en la Ejecucion Ptal SIIF.</t>
  </si>
  <si>
    <t>Revisar y ajustar el procedimiento FORMULACION y SEGUIMIENTO DEL PLAN DE ACCION, incorporando mecanismos de control para la inclusión de la información presupuestal (modificación de compromisos).</t>
  </si>
  <si>
    <t>Procedimiento ajustado</t>
  </si>
  <si>
    <t>Hallazgo No. 31. Plan de Mejoramiento Auditoría MJD, Vigencia 2012 - Responsable: Oficina Asesora de Planeación y Grupo Gestión Financiera y Contable</t>
  </si>
  <si>
    <t>FILA_133</t>
  </si>
  <si>
    <t>H32 Cultura del Autocontrol - Plan de Acción.  El contrato 54 del 20032012 es por $127,78 m (relación contractual de la Entidad) y no por $42,6 m (Plan de Acción). Se suscribió el contrato 124 el 4072012 con Papelería los Lagos, por $1,3 pero en el Plan de Acción aparece por $0,45 m. Además se encontró que relacionan actividades realizadas dentro del plan de acción que no ejecutaron.</t>
  </si>
  <si>
    <t>Falta de cultura de autocontrol en el Plan de Acción</t>
  </si>
  <si>
    <t>Revisar y ajustar el procedimiento FORMULACION y SEGUIMIENTO DEL PLAN DE ACCION, incorporando mecanismos de control para la inclusión de la información presupuestal, contractual y plan de acción</t>
  </si>
  <si>
    <t>Revisar el procedimiento           (actividad #1)</t>
  </si>
  <si>
    <t>2013/08/09</t>
  </si>
  <si>
    <t>Hallazgo No. 32 PM Auditoría MJD, vigencia 2012 - Responsable: Grupo de Gestión Contractual - Oficina Asesora de Planeación</t>
  </si>
  <si>
    <t>FILA_134</t>
  </si>
  <si>
    <t>Ajustar el procedimiento          (actividad #2)</t>
  </si>
  <si>
    <t>FILA_135</t>
  </si>
  <si>
    <t>Aprobar el procedimiento              (actividad #3)</t>
  </si>
  <si>
    <t>FILA_136</t>
  </si>
  <si>
    <t>H33 Cultura del Autocontrol Presupuesto. En la relación contractual no tuvieron en cuenta las reduc de los v/res de los CDP ni de los RP que amparaban los contratos y por ello sus v/res disminuyeron, los v/res de los contratos fueron comparados con las cifras del SIIF en la ejecución presupuestal de los Proyectos de Inversión.</t>
  </si>
  <si>
    <t>Debilidades de control interno debido a la falta de práctica de la cultura de autocontrol - Presupuesto</t>
  </si>
  <si>
    <t>Ajuste del Sistema (formato) de relación contractual para incorporar información de modificación de Registros Presupuestales</t>
  </si>
  <si>
    <t>Revisión y ajuste del Sistema de relación contractual para incorporar información de modificación de Registros Presupuestales</t>
  </si>
  <si>
    <t>Formato de relación contractual                           (actividad #1)</t>
  </si>
  <si>
    <t>Hallazgo No. 33 PM Auditoría MJD, vigencia 2012 - Responsable: Grupo de Gestión Contractual - Oficina Asesora de Planeación</t>
  </si>
  <si>
    <t>FILA_137</t>
  </si>
  <si>
    <t>H33 Cultura del Autocontrol Presupuesto. En la relación contractual no tuvieron en cuenta las reducción de los v/res de los CDP ni de los RP que amparaban los contratos y por ello sus v/res disminuyeron, los v/res de los contratos fueron comparados con las cifras del SIIF en la ejecución presupuestal de los Proyectos de Inversión.</t>
  </si>
  <si>
    <t>Ajuste del procedimiento P-GC-04 "Solicitud y Trámite de Procesos de Contratación".</t>
  </si>
  <si>
    <t>Revisión y ajuste del procedimiento P-GC-04 "Solicitud y Trámite de Procesos de Contratación" incorporando mecanismos de control para la consistencia entre la información presupuestal del SIIF y el listado de contratos.</t>
  </si>
  <si>
    <t>Revisar el procedimiento                      (actividad #2)</t>
  </si>
  <si>
    <t>FILA_138</t>
  </si>
  <si>
    <t>Elaboración y ajuste del procedimiento P-GC-04 "Solicitud y Trámite de Procesos de Contratación" incorporando mecanismos de control para la consistencia entre la información presupuestal del SIIF y el listado de contratos.</t>
  </si>
  <si>
    <t>Elaboración del Procedimiento           (actividad #3)</t>
  </si>
  <si>
    <t>FILA_139</t>
  </si>
  <si>
    <t>Arobación y ajuste del procedimiento P-GC-04 "Solicitud y Trámite de Procesos de Contratación" incorporando mecanismos de control para la consistencia entre la información presupuestal del SIIF y el listado de contratos.</t>
  </si>
  <si>
    <t>Aprobar el procedimiento              (actividad #4)</t>
  </si>
  <si>
    <t>FILA_140</t>
  </si>
  <si>
    <t>H 49 Ejec comp 4. Apoy ordena Inf Normativa. En Info trimes 31122012 se obser en 2 semes/2010, vig 2011 y oct 2012 no se realizó ejec proy.  A 34 mes suscri contra se hizo 1a solici desembol, en nov y dic de 2012 y pagos tota progra USD$123.458 del total finan US$1.245.463(10%)equiva $179.9 mll se uti $11.9 mll para funcio y $167.9 para inver. La ejec total no ha sido efic ni oportuna.</t>
  </si>
  <si>
    <t>Falta planeación por cuanto primero se suscriben los contratos de consultoria, sin preveer los obstáculos relacionados con cambio de nombre de la subunidad ejecutora (Banco Mundial SUIN a BID-SUIN) en el SIIF, y aún no se ha def plan personal admon base datos jurídica del Min.</t>
  </si>
  <si>
    <t>Realizar un seguimiento coordinado del proyecto, con las oficinas participantes en el mismo, áreas temáticas (Dir. Ordenamiento Juridico, Oficina de Asuntos Internacionales y Subdirección de Sistemas y de apoyo (Grupo de Gestión Financiera, Oficina Asesora de Planeación)</t>
  </si>
  <si>
    <t>Reuniones de coordinación y de seguimiento que serán convocadas por la Direccion de Ordenamiento Jurídico, las actas de seguimiento serán elaboradas por el Administrador del proyecto financiado con los recursos del Crédito.</t>
  </si>
  <si>
    <t>Actas de seguimiento</t>
  </si>
  <si>
    <t>2013/12/30</t>
  </si>
  <si>
    <t>HALLAZGO No. 49 PM Auditoria CSJ - vigencia 2012 – Componente 4 Apoyo al Fortalecimiento de la Información Normativa - Responsable: Oficina Asuntos Internacionales - Dirección de Desarrollo del Derecho y del Ordenamiento Jurídico.</t>
  </si>
  <si>
    <t>FILA_141</t>
  </si>
  <si>
    <t>H 50 Contrat de Consultoria resulta final. Con rela a los 4 contra de consultoria no se observa enlace de aplicabilidad entre el Plan Acc Instituc y los produc recibidos de ejecuc del componente, aunque contratistas han entregado los produc requeridos conforme plazo, lo q no permite determin efectividad, oportunidad y eficacia del logro efectivo del contrato BID 2277/OC/CO.</t>
  </si>
  <si>
    <t>No se determina un procedimiento que permita al Ministerio realizar un seguimiento efectivo de la aplicabilidad de los productos recibidos, para establecer que en el resultado final se lobre el costo beneficio obtenidos en virtud del Crédito BID 2277/OC/CO.</t>
  </si>
  <si>
    <t>Compra de equipos de seguridad perimetral para la red del Ministerio</t>
  </si>
  <si>
    <t>Adquisición, instalación, configuración y puesta en funcionamiento de un Proxy/Gateway tipo Appliance para analizar el tráfico generado desde la red local hacia internet</t>
  </si>
  <si>
    <t>Appliance tipo Proxy en operación                   (actividad #1)</t>
  </si>
  <si>
    <t>2013/07/22</t>
  </si>
  <si>
    <t>2013/09/06</t>
  </si>
  <si>
    <t>HALLAZGO No. 50 PM Auditoria CSJ - vigencia 2012 – Componente 4 Apoyo al Fortalecimiento de la Información Normativa - Responsable: Subdirección de Sistemas.</t>
  </si>
  <si>
    <t>FILA_142</t>
  </si>
  <si>
    <t>Actualización de software de 4 servidores</t>
  </si>
  <si>
    <t>Actualización del software HP System Management home page de la versión 6 a la última versión 7 (en los servidores 192.168.8.23, 192.168.8.26, 192.168.8.27 y 192.168.8.28)</t>
  </si>
  <si>
    <t>Actualizaciones de software aplicadas     (actividad #2)</t>
  </si>
  <si>
    <t>2013/07/16</t>
  </si>
  <si>
    <r>
      <t xml:space="preserve">HALLAZGO No. 50 PM Auditoria CSJ - vigencia 2012 – Componente 4 Apoyo al Fortalecimiento de la Información Normativa - </t>
    </r>
    <r>
      <rPr>
        <b/>
        <sz val="9"/>
        <rFont val="Arial"/>
        <family val="2"/>
      </rPr>
      <t xml:space="preserve">Responsable: </t>
    </r>
    <r>
      <rPr>
        <sz val="9"/>
        <rFont val="Arial"/>
        <family val="2"/>
      </rPr>
      <t>Subdirección de Sistemas.</t>
    </r>
  </si>
  <si>
    <t>FILA_143</t>
  </si>
  <si>
    <t>Formulación y socialización de un documento de uso de los recursos tecnológicos</t>
  </si>
  <si>
    <t>Elaboración Documento de acuerdo de Uso de los Recursos Tecnológicos</t>
  </si>
  <si>
    <t>Documento Elaborado, aprobado y socializado por Secretaria General      (actividad #3)</t>
  </si>
  <si>
    <t>FILA_144</t>
  </si>
  <si>
    <t>Formulación y socialización de la Política se Seguridad de la Información para el MJD</t>
  </si>
  <si>
    <t>Elaboración Documento de Política de Seguridad de la Información para el MJD</t>
  </si>
  <si>
    <t>Documento Elaborado, aprobado y socializado por la Alta Dirección del MJD                                    (actividad #4)</t>
  </si>
  <si>
    <t>FILA_145</t>
  </si>
  <si>
    <t>Incorporación del Producto Recibido en el Contrato de Calidad de la Información con la Corporación Excelencia en la Justicia</t>
  </si>
  <si>
    <t>Incorporación de la Información Recibida en los Productos 3 y 4 (4000 Registros Normativos corregidos con Análisis de Vigencia normativa y jurisprudencia) al Sistema de Información SUIN-Juriscol</t>
  </si>
  <si>
    <t>Número de Registros Normativos Incorporados                         (actividad #5)</t>
  </si>
  <si>
    <t>2014/07/31</t>
  </si>
  <si>
    <r>
      <t xml:space="preserve">HALLAZGO No. 50 PM Auditoria CSJ - vigencia 2012 – Componente 4 Apoyo al Fortalecimiento de la Información Normativa - </t>
    </r>
    <r>
      <rPr>
        <b/>
        <sz val="9"/>
        <rFont val="Arial"/>
        <family val="2"/>
      </rPr>
      <t>Responsable</t>
    </r>
    <r>
      <rPr>
        <sz val="9"/>
        <rFont val="Arial"/>
        <family val="2"/>
      </rPr>
      <t>: Oficina de Información a la Justicia - DDesarrollo del Derecho y del Ordenamiento Jurídico - Subdirección de Sistemas.</t>
    </r>
  </si>
  <si>
    <t>FILA_146</t>
  </si>
  <si>
    <t>Incorporación del Producto Recibido en el Contrato de Capacitación en Metodología Jurídica con la Universidad de los Andes</t>
  </si>
  <si>
    <t>Aplicación de los conocimientos en la capacitación por parte de los Abogados capacitados en el curso de Metodología Jurídica</t>
  </si>
  <si>
    <t>Capacitación por Mes                                                                                                                                                                                                                                                                                        (actividad #6)</t>
  </si>
  <si>
    <t>2013/08/31</t>
  </si>
  <si>
    <r>
      <t xml:space="preserve">HALLAZGO No. 50 PM Auditoria CSJ - vigencia 2012 – Componente 4 Apoyo al Fortalecimiento de la Información Normativa - </t>
    </r>
    <r>
      <rPr>
        <b/>
        <sz val="9"/>
        <rFont val="Arial"/>
        <family val="2"/>
      </rPr>
      <t xml:space="preserve">Responsable: </t>
    </r>
    <r>
      <rPr>
        <sz val="9"/>
        <rFont val="Arial"/>
        <family val="2"/>
      </rPr>
      <t>Oficina de Información a la Justicia - DDesarrollo del Derecho y del Ordenamiento Jurídico - Subdirección de Sistemas.</t>
    </r>
  </si>
  <si>
    <t>FILA_147</t>
  </si>
  <si>
    <t>H 50 Contrato de Consultoria resulta final. Con rela a los 4 contra de consultoria no se observa enlace de aplicabilidad entre el Plan Acc Instituc y los produc recibidos de ejecuc del componente, aunque contratistas han entregado los produc requeridos conforme plazo, lo q no permite determin efectividad, oportunidad y eficacia del logro efectivo del contrato BID 2277/OC/CO.</t>
  </si>
  <si>
    <t>Ajustar el Plan de Acción con el fin de programar la implementación de acciones recomendadas para fortalecer el servicio al ciudadano, de manera progresiva y articulada, con base en el Diseño del Modelo de Servicio Jurídico al Ciudadano , acorde con la misión, visión y funciones propias de la Entidad, de forma tal que se apoye una interacción efectiva y eficiente con el ciudadano.</t>
  </si>
  <si>
    <t>En el marco de sus funciones la Oficina de Asuntos Internacionales, la Oficina de Información en Justicia, las seis (6)  direcciones misionales coordinarán con la Oficina Asesora de Planeación el ajuste en sus planes de acción.</t>
  </si>
  <si>
    <t>Planes de acción ajustados                       (actividad #7)</t>
  </si>
  <si>
    <t>2013/09/01</t>
  </si>
  <si>
    <t>2014/06/30</t>
  </si>
  <si>
    <r>
      <t>H No. 50 PM Audit CSJ - vigencia 2012 – Componente 4 Apoyo al Fortalecimiento de la Información Normativa -Ofic. de Asuntos Internacionales,</t>
    </r>
    <r>
      <rPr>
        <b/>
        <sz val="9"/>
        <rFont val="Arial"/>
        <family val="2"/>
      </rPr>
      <t xml:space="preserve"> </t>
    </r>
    <r>
      <rPr>
        <sz val="9"/>
        <rFont val="Arial"/>
        <family val="2"/>
      </rPr>
      <t>Ofic. de Infor en Justicia, Ofic. Asesora de Planeación y las 6 Dir misionales (D. Métodos Alternativos-D.Justicia Formal- D. Ordenamiento Jurídico-D Just Transicional-D Politica Criminal-D Plítica contra Dorgas )</t>
    </r>
  </si>
  <si>
    <t>FILA_148</t>
  </si>
  <si>
    <t>La Coordinación Administrativa gestionará la adquisición del  mobiliario,  servicios logisticos y administrativos requeridos para adecuar los espacios de trabajo para la implementación del Modelo de Servicio Jurídico al Ciudadano del Ministerio</t>
  </si>
  <si>
    <t>Gestión del proceso contractual para la dotación de espacio físico y servicios administrativos                   (actividad #8)</t>
  </si>
  <si>
    <r>
      <t xml:space="preserve">HALLAZGO No. 50 PM Auditoria CSJ - vigencia 2012 – Componente 4 Apoyo al Fortalecimiento de la Información Normativa -                                 </t>
    </r>
    <r>
      <rPr>
        <b/>
        <sz val="9"/>
        <rFont val="Arial"/>
        <family val="2"/>
      </rPr>
      <t xml:space="preserve"> Responsable: </t>
    </r>
    <r>
      <rPr>
        <sz val="9"/>
        <rFont val="Arial"/>
        <family val="2"/>
      </rPr>
      <t xml:space="preserve"> Grupo de Gestión Administrativa - Secretaria General</t>
    </r>
  </si>
  <si>
    <t>FILA_149</t>
  </si>
  <si>
    <t>La Coordinación de Gestión Humana adelantará los análisis de  los requerimientos técnicos  y jurídicos de la figura organizativa para consolidar y responsabilizar funcionalmente al área o áreas competentes; así mismo, establecer la disponibilidad de personal suficiente y con el perfil ocupacional adecuado para atender al ciudadano , de acuerdo con los condicionamiento técnicos y financieros,  labor que se realizará conjuntamente con las áreas misionales, que presten servicio jurídico y administrativo en el Ministerio</t>
  </si>
  <si>
    <t>Un grupo de trabajo formalizado.                            (actividad #9)</t>
  </si>
  <si>
    <t>HALLAZGO No. 50 PM Auditoria CSJ - vigencia 2012 – Componente 4 Apoyo al Fortalecimiento de la Información Normativa - Grupo de Gestión Humana - Secretaria General</t>
  </si>
</sst>
</file>

<file path=xl/styles.xml><?xml version="1.0" encoding="utf-8"?>
<styleSheet xmlns="http://schemas.openxmlformats.org/spreadsheetml/2006/main">
  <numFmts count="1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yyyy/mm/dd"/>
  </numFmts>
  <fonts count="40">
    <font>
      <sz val="10"/>
      <name val="Arial"/>
      <family val="0"/>
    </font>
    <font>
      <b/>
      <sz val="10"/>
      <color indexed="9"/>
      <name val="Arial"/>
      <family val="0"/>
    </font>
    <font>
      <b/>
      <sz val="10"/>
      <color indexed="13"/>
      <name val="Arial"/>
      <family val="0"/>
    </font>
    <font>
      <b/>
      <sz val="9"/>
      <color indexed="9"/>
      <name val="Arial"/>
      <family val="2"/>
    </font>
    <font>
      <sz val="9"/>
      <name val="Arial"/>
      <family val="2"/>
    </font>
    <font>
      <b/>
      <sz val="9"/>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54"/>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9"/>
      </left>
      <right style="thin">
        <color indexed="9"/>
      </right>
      <top style="thin">
        <color indexed="9"/>
      </top>
      <bottom style="thin">
        <color indexed="9"/>
      </bottom>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style="thin"/>
    </border>
    <border>
      <left style="thin"/>
      <right style="thin"/>
      <top>
        <color indexed="63"/>
      </top>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4" fillId="28" borderId="0" applyNumberFormat="0" applyBorder="0" applyAlignment="0" applyProtection="0"/>
    <xf numFmtId="0" fontId="30" fillId="29" borderId="1" applyNumberFormat="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0" borderId="0">
      <alignment/>
      <protection/>
    </xf>
    <xf numFmtId="0" fontId="0" fillId="32" borderId="4" applyNumberFormat="0" applyFont="0" applyAlignment="0" applyProtection="0"/>
    <xf numFmtId="9" fontId="0" fillId="0" borderId="0" applyFont="0" applyFill="0" applyBorder="0" applyAlignment="0" applyProtection="0"/>
    <xf numFmtId="0" fontId="33" fillId="21" borderId="5"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6" applyNumberFormat="0" applyFill="0" applyAlignment="0" applyProtection="0"/>
    <xf numFmtId="0" fontId="38" fillId="0" borderId="7" applyNumberFormat="0" applyFill="0" applyAlignment="0" applyProtection="0"/>
    <xf numFmtId="0" fontId="29" fillId="0" borderId="8" applyNumberFormat="0" applyFill="0" applyAlignment="0" applyProtection="0"/>
    <xf numFmtId="0" fontId="39" fillId="0" borderId="9" applyNumberFormat="0" applyFill="0" applyAlignment="0" applyProtection="0"/>
  </cellStyleXfs>
  <cellXfs count="52">
    <xf numFmtId="0" fontId="0" fillId="0" borderId="0" xfId="0" applyAlignment="1">
      <alignment/>
    </xf>
    <xf numFmtId="0" fontId="1" fillId="33" borderId="10" xfId="0" applyFont="1" applyFill="1" applyBorder="1" applyAlignment="1" applyProtection="1">
      <alignment horizontal="center" vertical="center"/>
      <protection/>
    </xf>
    <xf numFmtId="170" fontId="2" fillId="33" borderId="10" xfId="0" applyNumberFormat="1" applyFont="1" applyFill="1" applyBorder="1" applyAlignment="1" applyProtection="1">
      <alignment horizontal="center" vertical="center"/>
      <protection/>
    </xf>
    <xf numFmtId="0" fontId="3" fillId="33" borderId="11" xfId="0" applyFont="1" applyFill="1" applyBorder="1" applyAlignment="1" applyProtection="1">
      <alignment horizontal="center" vertical="center" wrapText="1"/>
      <protection/>
    </xf>
    <xf numFmtId="0" fontId="4" fillId="0" borderId="11" xfId="0" applyFont="1" applyFill="1" applyBorder="1" applyAlignment="1">
      <alignment horizontal="center" vertical="center"/>
    </xf>
    <xf numFmtId="0" fontId="4" fillId="0" borderId="11" xfId="0" applyFont="1" applyFill="1" applyBorder="1" applyAlignment="1" applyProtection="1">
      <alignment horizontal="center" vertical="center" wrapText="1"/>
      <protection locked="0"/>
    </xf>
    <xf numFmtId="0" fontId="4" fillId="0" borderId="12" xfId="0" applyFont="1" applyFill="1" applyBorder="1" applyAlignment="1">
      <alignment horizontal="center" vertical="center" wrapText="1"/>
    </xf>
    <xf numFmtId="0" fontId="4" fillId="0" borderId="11" xfId="0" applyFont="1" applyFill="1" applyBorder="1" applyAlignment="1">
      <alignment horizontal="justify" vertical="center" wrapText="1"/>
    </xf>
    <xf numFmtId="9" fontId="4" fillId="0" borderId="11" xfId="53" applyFont="1" applyFill="1" applyBorder="1" applyAlignment="1">
      <alignment horizontal="center" vertical="center" wrapText="1"/>
    </xf>
    <xf numFmtId="170" fontId="4" fillId="0" borderId="11" xfId="0" applyNumberFormat="1" applyFont="1" applyFill="1" applyBorder="1" applyAlignment="1" applyProtection="1">
      <alignment horizontal="center" vertical="center" wrapText="1"/>
      <protection locked="0"/>
    </xf>
    <xf numFmtId="1" fontId="4" fillId="0" borderId="11" xfId="0" applyNumberFormat="1" applyFont="1" applyFill="1" applyBorder="1" applyAlignment="1">
      <alignment horizontal="center" vertical="center"/>
    </xf>
    <xf numFmtId="3" fontId="4" fillId="0" borderId="11" xfId="0" applyNumberFormat="1" applyFont="1" applyFill="1" applyBorder="1" applyAlignment="1">
      <alignment horizontal="center" vertical="center" wrapText="1"/>
    </xf>
    <xf numFmtId="3" fontId="4" fillId="0" borderId="12" xfId="0" applyNumberFormat="1" applyFont="1" applyFill="1" applyBorder="1" applyAlignment="1">
      <alignment horizontal="center" vertical="center" wrapText="1"/>
    </xf>
    <xf numFmtId="0" fontId="4" fillId="0" borderId="11" xfId="0" applyFont="1" applyFill="1" applyBorder="1" applyAlignment="1">
      <alignment vertical="center" wrapText="1"/>
    </xf>
    <xf numFmtId="0" fontId="5" fillId="0" borderId="11" xfId="0" applyFont="1" applyFill="1" applyBorder="1" applyAlignment="1">
      <alignment horizontal="justify" vertical="center" wrapText="1"/>
    </xf>
    <xf numFmtId="0" fontId="4" fillId="0" borderId="11" xfId="0" applyNumberFormat="1" applyFont="1" applyFill="1" applyBorder="1" applyAlignment="1">
      <alignment horizontal="justify" vertical="center" wrapText="1"/>
    </xf>
    <xf numFmtId="0" fontId="4" fillId="0" borderId="11" xfId="0" applyFont="1" applyFill="1" applyBorder="1" applyAlignment="1">
      <alignment horizontal="center" vertical="center" wrapText="1"/>
    </xf>
    <xf numFmtId="0" fontId="5" fillId="0" borderId="11" xfId="0" applyFont="1" applyFill="1" applyBorder="1" applyAlignment="1">
      <alignment vertical="center" wrapText="1"/>
    </xf>
    <xf numFmtId="3" fontId="4" fillId="0" borderId="13" xfId="0" applyNumberFormat="1" applyFont="1" applyFill="1" applyBorder="1" applyAlignment="1">
      <alignment horizontal="center" vertical="center" wrapText="1"/>
    </xf>
    <xf numFmtId="0" fontId="4" fillId="0" borderId="11" xfId="0" applyNumberFormat="1" applyFont="1" applyFill="1" applyBorder="1" applyAlignment="1" applyProtection="1">
      <alignment horizontal="justify" vertical="center" wrapText="1"/>
      <protection locked="0"/>
    </xf>
    <xf numFmtId="0" fontId="4" fillId="0" borderId="11" xfId="0" applyFont="1" applyFill="1" applyBorder="1" applyAlignment="1" applyProtection="1">
      <alignment horizontal="justify" vertical="center"/>
      <protection locked="0"/>
    </xf>
    <xf numFmtId="0" fontId="4" fillId="0" borderId="11" xfId="0" applyFont="1" applyFill="1" applyBorder="1" applyAlignment="1" applyProtection="1">
      <alignment horizontal="justify" vertical="center" wrapText="1"/>
      <protection locked="0"/>
    </xf>
    <xf numFmtId="9" fontId="4" fillId="0" borderId="11" xfId="0" applyNumberFormat="1" applyFont="1" applyFill="1" applyBorder="1" applyAlignment="1" applyProtection="1">
      <alignment horizontal="center" vertical="center"/>
      <protection locked="0"/>
    </xf>
    <xf numFmtId="170" fontId="4" fillId="0" borderId="11" xfId="0" applyNumberFormat="1" applyFont="1" applyFill="1" applyBorder="1" applyAlignment="1" applyProtection="1">
      <alignment horizontal="center" vertical="center"/>
      <protection locked="0"/>
    </xf>
    <xf numFmtId="1" fontId="4" fillId="0" borderId="11" xfId="0" applyNumberFormat="1" applyFont="1" applyFill="1" applyBorder="1" applyAlignment="1" applyProtection="1">
      <alignment horizontal="center" vertical="center"/>
      <protection locked="0"/>
    </xf>
    <xf numFmtId="0" fontId="4" fillId="0" borderId="11" xfId="0" applyFont="1" applyFill="1" applyBorder="1" applyAlignment="1" applyProtection="1">
      <alignment vertical="center" wrapText="1"/>
      <protection locked="0"/>
    </xf>
    <xf numFmtId="0" fontId="4" fillId="0" borderId="11" xfId="0" applyFont="1" applyFill="1" applyBorder="1" applyAlignment="1" applyProtection="1">
      <alignment horizontal="center" vertical="center"/>
      <protection locked="0"/>
    </xf>
    <xf numFmtId="9" fontId="4" fillId="0" borderId="11" xfId="0" applyNumberFormat="1" applyFont="1" applyFill="1" applyBorder="1" applyAlignment="1">
      <alignment horizontal="center" vertical="center" wrapText="1"/>
    </xf>
    <xf numFmtId="0" fontId="4" fillId="0" borderId="14" xfId="0" applyFont="1" applyFill="1" applyBorder="1" applyAlignment="1" applyProtection="1">
      <alignment horizontal="center" vertical="center" wrapText="1"/>
      <protection locked="0"/>
    </xf>
    <xf numFmtId="0" fontId="4" fillId="0" borderId="14" xfId="0" applyFont="1" applyFill="1" applyBorder="1" applyAlignment="1">
      <alignment horizontal="center" vertical="center" wrapText="1"/>
    </xf>
    <xf numFmtId="0" fontId="4" fillId="0" borderId="14" xfId="0" applyFont="1" applyFill="1" applyBorder="1" applyAlignment="1">
      <alignment horizontal="justify" vertical="center" wrapText="1"/>
    </xf>
    <xf numFmtId="170" fontId="4" fillId="0" borderId="14" xfId="0" applyNumberFormat="1" applyFont="1" applyFill="1" applyBorder="1" applyAlignment="1" applyProtection="1">
      <alignment horizontal="center" vertical="center" wrapText="1"/>
      <protection locked="0"/>
    </xf>
    <xf numFmtId="1" fontId="4" fillId="0" borderId="14" xfId="0" applyNumberFormat="1" applyFont="1" applyFill="1" applyBorder="1" applyAlignment="1" applyProtection="1">
      <alignment horizontal="center" vertical="center"/>
      <protection locked="0"/>
    </xf>
    <xf numFmtId="0" fontId="4" fillId="0" borderId="14" xfId="0" applyFont="1" applyFill="1" applyBorder="1" applyAlignment="1">
      <alignment horizontal="center" vertical="center"/>
    </xf>
    <xf numFmtId="0" fontId="0" fillId="0" borderId="11" xfId="0" applyFont="1" applyFill="1" applyBorder="1" applyAlignment="1" applyProtection="1">
      <alignment horizontal="center" vertical="center"/>
      <protection locked="0"/>
    </xf>
    <xf numFmtId="0" fontId="4" fillId="0" borderId="15" xfId="0" applyFont="1" applyFill="1" applyBorder="1" applyAlignment="1">
      <alignment horizontal="justify" vertical="center" wrapText="1"/>
    </xf>
    <xf numFmtId="0" fontId="0" fillId="0" borderId="12" xfId="0" applyFont="1" applyFill="1" applyBorder="1" applyAlignment="1" applyProtection="1">
      <alignment horizontal="center" vertical="center"/>
      <protection locked="0"/>
    </xf>
    <xf numFmtId="0" fontId="4" fillId="0" borderId="16" xfId="0" applyFont="1" applyFill="1" applyBorder="1" applyAlignment="1">
      <alignment horizontal="center" vertical="center" wrapText="1"/>
    </xf>
    <xf numFmtId="170" fontId="0" fillId="0" borderId="11" xfId="0" applyNumberFormat="1" applyFont="1" applyFill="1" applyBorder="1" applyAlignment="1" applyProtection="1">
      <alignment horizontal="center" vertical="center"/>
      <protection locked="0"/>
    </xf>
    <xf numFmtId="0" fontId="0" fillId="0" borderId="14" xfId="0" applyFont="1" applyFill="1" applyBorder="1" applyAlignment="1" applyProtection="1">
      <alignment horizontal="center" vertical="center"/>
      <protection locked="0"/>
    </xf>
    <xf numFmtId="170" fontId="0" fillId="0" borderId="14" xfId="0" applyNumberFormat="1" applyFont="1" applyFill="1" applyBorder="1" applyAlignment="1" applyProtection="1">
      <alignment horizontal="center" vertical="center"/>
      <protection locked="0"/>
    </xf>
    <xf numFmtId="1" fontId="4" fillId="0" borderId="14" xfId="0" applyNumberFormat="1" applyFont="1" applyFill="1" applyBorder="1" applyAlignment="1">
      <alignment horizontal="center" vertical="center"/>
    </xf>
    <xf numFmtId="0" fontId="4" fillId="0" borderId="14" xfId="0" applyFont="1" applyFill="1" applyBorder="1" applyAlignment="1">
      <alignment vertical="center" wrapText="1"/>
    </xf>
    <xf numFmtId="0" fontId="0" fillId="0" borderId="11" xfId="0" applyFont="1" applyFill="1" applyBorder="1" applyAlignment="1" applyProtection="1">
      <alignment vertical="center"/>
      <protection locked="0"/>
    </xf>
    <xf numFmtId="0" fontId="4" fillId="0" borderId="14" xfId="0" applyFont="1" applyFill="1" applyBorder="1" applyAlignment="1" applyProtection="1">
      <alignment horizontal="center" vertical="center"/>
      <protection locked="0"/>
    </xf>
    <xf numFmtId="0" fontId="0" fillId="0" borderId="14" xfId="0" applyFont="1" applyFill="1" applyBorder="1" applyAlignment="1" applyProtection="1">
      <alignment vertical="center"/>
      <protection locked="0"/>
    </xf>
    <xf numFmtId="0" fontId="0" fillId="0" borderId="11" xfId="51" applyFont="1" applyFill="1" applyBorder="1" applyAlignment="1" applyProtection="1">
      <alignment vertical="center"/>
      <protection locked="0"/>
    </xf>
    <xf numFmtId="0" fontId="0" fillId="0" borderId="11" xfId="51" applyFont="1" applyFill="1" applyBorder="1" applyAlignment="1" applyProtection="1">
      <alignment horizontal="center" vertical="center"/>
      <protection locked="0"/>
    </xf>
    <xf numFmtId="170" fontId="0" fillId="0" borderId="11" xfId="51" applyNumberFormat="1" applyFont="1" applyFill="1" applyBorder="1" applyAlignment="1" applyProtection="1">
      <alignment horizontal="center" vertical="center"/>
      <protection locked="0"/>
    </xf>
    <xf numFmtId="0" fontId="4" fillId="0" borderId="11" xfId="51" applyFont="1" applyFill="1" applyBorder="1" applyAlignment="1" applyProtection="1">
      <alignment horizontal="center" vertical="center"/>
      <protection locked="0"/>
    </xf>
    <xf numFmtId="0" fontId="1" fillId="33" borderId="10" xfId="0" applyFont="1" applyFill="1" applyBorder="1" applyAlignment="1" applyProtection="1">
      <alignment horizontal="center" vertical="center"/>
      <protection/>
    </xf>
    <xf numFmtId="0" fontId="0" fillId="0" borderId="0" xfId="0" applyAlignment="1">
      <alignment/>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Incorrecto" xfId="45"/>
    <cellStyle name="Comma" xfId="46"/>
    <cellStyle name="Comma [0]" xfId="47"/>
    <cellStyle name="Currency" xfId="48"/>
    <cellStyle name="Currency [0]" xfId="49"/>
    <cellStyle name="Neutral" xfId="50"/>
    <cellStyle name="Normal 2"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O51003"/>
  <sheetViews>
    <sheetView tabSelected="1" zoomScalePageLayoutView="0" workbookViewId="0" topLeftCell="A1">
      <selection activeCell="A1" sqref="A1"/>
    </sheetView>
  </sheetViews>
  <sheetFormatPr defaultColWidth="0" defaultRowHeight="12.75"/>
  <cols>
    <col min="1" max="1" width="9.140625" style="0" customWidth="1"/>
    <col min="2" max="2" width="16.00390625" style="0" customWidth="1"/>
    <col min="3" max="3" width="27.00390625" style="0" customWidth="1"/>
    <col min="4" max="4" width="21.00390625" style="0" customWidth="1"/>
    <col min="5" max="5" width="30.00390625" style="0" customWidth="1"/>
    <col min="6" max="6" width="24.00390625" style="0" customWidth="1"/>
    <col min="7" max="7" width="22.00390625" style="0" customWidth="1"/>
    <col min="8" max="8" width="31.00390625" style="0" customWidth="1"/>
    <col min="9" max="9" width="36.00390625" style="0" customWidth="1"/>
    <col min="10" max="10" width="47.00390625" style="0" customWidth="1"/>
    <col min="11" max="11" width="35.00390625" style="0" customWidth="1"/>
    <col min="12" max="12" width="40.00390625" style="0" customWidth="1"/>
    <col min="13" max="13" width="36.00390625" style="0" customWidth="1"/>
    <col min="14" max="14" width="46.00390625" style="0" customWidth="1"/>
    <col min="15" max="15" width="19.00390625" style="0" customWidth="1"/>
    <col min="16" max="16" width="9.140625" style="0" customWidth="1"/>
    <col min="17" max="16384" width="8.8515625" style="0" hidden="1" customWidth="1"/>
  </cols>
  <sheetData>
    <row r="1" spans="2:8" ht="12.75">
      <c r="B1" s="1" t="s">
        <v>0</v>
      </c>
      <c r="C1" s="1">
        <v>53</v>
      </c>
      <c r="D1" s="50" t="s">
        <v>1</v>
      </c>
      <c r="E1" s="51"/>
      <c r="F1" s="51"/>
      <c r="G1" s="51"/>
      <c r="H1" s="51"/>
    </row>
    <row r="2" spans="2:8" ht="12.75">
      <c r="B2" s="1" t="s">
        <v>2</v>
      </c>
      <c r="C2" s="1">
        <v>400</v>
      </c>
      <c r="D2" s="50" t="s">
        <v>3</v>
      </c>
      <c r="E2" s="51"/>
      <c r="F2" s="51"/>
      <c r="G2" s="51"/>
      <c r="H2" s="51"/>
    </row>
    <row r="3" spans="2:3" ht="12.75">
      <c r="B3" s="1" t="s">
        <v>4</v>
      </c>
      <c r="C3" s="1">
        <v>1</v>
      </c>
    </row>
    <row r="4" spans="2:3" ht="12.75">
      <c r="B4" s="1" t="s">
        <v>5</v>
      </c>
      <c r="C4" s="1">
        <v>11752</v>
      </c>
    </row>
    <row r="5" spans="2:3" ht="12.75">
      <c r="B5" s="1" t="s">
        <v>6</v>
      </c>
      <c r="C5" s="2">
        <v>41820</v>
      </c>
    </row>
    <row r="6" spans="2:4" ht="12.75">
      <c r="B6" s="1" t="s">
        <v>7</v>
      </c>
      <c r="C6" s="1">
        <v>6</v>
      </c>
      <c r="D6" s="1" t="s">
        <v>8</v>
      </c>
    </row>
    <row r="8" spans="1:15" ht="12.75">
      <c r="A8" s="1" t="s">
        <v>9</v>
      </c>
      <c r="B8" s="50" t="s">
        <v>10</v>
      </c>
      <c r="C8" s="51"/>
      <c r="D8" s="51"/>
      <c r="E8" s="51"/>
      <c r="F8" s="51"/>
      <c r="G8" s="51"/>
      <c r="H8" s="51"/>
      <c r="I8" s="51"/>
      <c r="J8" s="51"/>
      <c r="K8" s="51"/>
      <c r="L8" s="51"/>
      <c r="M8" s="51"/>
      <c r="N8" s="51"/>
      <c r="O8" s="51"/>
    </row>
    <row r="9" spans="3:15" ht="12.75">
      <c r="C9" s="1">
        <v>4</v>
      </c>
      <c r="D9" s="1">
        <v>8</v>
      </c>
      <c r="E9" s="1">
        <v>12</v>
      </c>
      <c r="F9" s="1">
        <v>16</v>
      </c>
      <c r="G9" s="1">
        <v>20</v>
      </c>
      <c r="H9" s="1">
        <v>24</v>
      </c>
      <c r="I9" s="1">
        <v>28</v>
      </c>
      <c r="J9" s="1">
        <v>31</v>
      </c>
      <c r="K9" s="1">
        <v>32</v>
      </c>
      <c r="L9" s="1">
        <v>36</v>
      </c>
      <c r="M9" s="1">
        <v>40</v>
      </c>
      <c r="N9" s="1">
        <v>44</v>
      </c>
      <c r="O9" s="1">
        <v>48</v>
      </c>
    </row>
    <row r="10" spans="3:15" ht="12.75">
      <c r="C10" s="1" t="s">
        <v>11</v>
      </c>
      <c r="D10" s="1" t="s">
        <v>12</v>
      </c>
      <c r="E10" s="1" t="s">
        <v>13</v>
      </c>
      <c r="F10" s="1" t="s">
        <v>14</v>
      </c>
      <c r="G10" s="1" t="s">
        <v>15</v>
      </c>
      <c r="H10" s="1" t="s">
        <v>16</v>
      </c>
      <c r="I10" s="1" t="s">
        <v>17</v>
      </c>
      <c r="J10" s="1" t="s">
        <v>18</v>
      </c>
      <c r="K10" s="1" t="s">
        <v>19</v>
      </c>
      <c r="L10" s="1" t="s">
        <v>20</v>
      </c>
      <c r="M10" s="1" t="s">
        <v>21</v>
      </c>
      <c r="N10" s="1" t="s">
        <v>22</v>
      </c>
      <c r="O10" s="1" t="s">
        <v>23</v>
      </c>
    </row>
    <row r="11" spans="1:15" ht="156">
      <c r="A11" s="3">
        <v>1</v>
      </c>
      <c r="B11" s="4" t="s">
        <v>24</v>
      </c>
      <c r="C11" s="5" t="s">
        <v>26</v>
      </c>
      <c r="D11" s="6" t="s">
        <v>27</v>
      </c>
      <c r="E11" s="7" t="s">
        <v>28</v>
      </c>
      <c r="F11" s="7" t="s">
        <v>29</v>
      </c>
      <c r="G11" s="7" t="s">
        <v>30</v>
      </c>
      <c r="H11" s="7" t="s">
        <v>31</v>
      </c>
      <c r="I11" s="7" t="s">
        <v>32</v>
      </c>
      <c r="J11" s="8">
        <v>1</v>
      </c>
      <c r="K11" s="9">
        <v>40971</v>
      </c>
      <c r="L11" s="9">
        <v>41639</v>
      </c>
      <c r="M11" s="10">
        <f aca="true" t="shared" si="0" ref="M11:M31">(+L11-K11)/7</f>
        <v>95.42857142857143</v>
      </c>
      <c r="N11" s="8">
        <v>1</v>
      </c>
      <c r="O11" s="7" t="s">
        <v>33</v>
      </c>
    </row>
    <row r="12" spans="1:15" ht="144">
      <c r="A12" s="3">
        <v>2</v>
      </c>
      <c r="B12" s="4" t="s">
        <v>34</v>
      </c>
      <c r="C12" s="5" t="s">
        <v>26</v>
      </c>
      <c r="D12" s="6" t="s">
        <v>35</v>
      </c>
      <c r="E12" s="7" t="s">
        <v>36</v>
      </c>
      <c r="F12" s="7" t="s">
        <v>37</v>
      </c>
      <c r="G12" s="7" t="s">
        <v>38</v>
      </c>
      <c r="H12" s="7" t="s">
        <v>39</v>
      </c>
      <c r="I12" s="7" t="s">
        <v>40</v>
      </c>
      <c r="J12" s="11">
        <v>4</v>
      </c>
      <c r="K12" s="9">
        <v>40754</v>
      </c>
      <c r="L12" s="9">
        <v>41120</v>
      </c>
      <c r="M12" s="10">
        <f t="shared" si="0"/>
        <v>52.285714285714285</v>
      </c>
      <c r="N12" s="12">
        <v>4</v>
      </c>
      <c r="O12" s="13" t="s">
        <v>41</v>
      </c>
    </row>
    <row r="13" spans="1:15" ht="132">
      <c r="A13" s="3">
        <v>3</v>
      </c>
      <c r="B13" s="4" t="s">
        <v>42</v>
      </c>
      <c r="C13" s="5" t="s">
        <v>26</v>
      </c>
      <c r="D13" s="6" t="s">
        <v>43</v>
      </c>
      <c r="E13" s="14" t="s">
        <v>44</v>
      </c>
      <c r="F13" s="15" t="s">
        <v>45</v>
      </c>
      <c r="G13" s="15" t="s">
        <v>46</v>
      </c>
      <c r="H13" s="15" t="s">
        <v>47</v>
      </c>
      <c r="I13" s="15" t="s">
        <v>48</v>
      </c>
      <c r="J13" s="11">
        <v>9</v>
      </c>
      <c r="K13" s="9">
        <v>40756</v>
      </c>
      <c r="L13" s="9">
        <v>40908</v>
      </c>
      <c r="M13" s="10">
        <f t="shared" si="0"/>
        <v>21.714285714285715</v>
      </c>
      <c r="N13" s="12">
        <v>9</v>
      </c>
      <c r="O13" s="13" t="s">
        <v>49</v>
      </c>
    </row>
    <row r="14" spans="1:15" ht="72">
      <c r="A14" s="3">
        <v>4</v>
      </c>
      <c r="B14" s="4" t="s">
        <v>50</v>
      </c>
      <c r="C14" s="5" t="s">
        <v>26</v>
      </c>
      <c r="D14" s="16" t="s">
        <v>51</v>
      </c>
      <c r="E14" s="17" t="s">
        <v>52</v>
      </c>
      <c r="F14" s="15" t="s">
        <v>53</v>
      </c>
      <c r="G14" s="7" t="s">
        <v>54</v>
      </c>
      <c r="H14" s="7" t="s">
        <v>55</v>
      </c>
      <c r="I14" s="7" t="s">
        <v>56</v>
      </c>
      <c r="J14" s="11">
        <v>1</v>
      </c>
      <c r="K14" s="9">
        <v>40725</v>
      </c>
      <c r="L14" s="9">
        <v>40816</v>
      </c>
      <c r="M14" s="10">
        <f t="shared" si="0"/>
        <v>13</v>
      </c>
      <c r="N14" s="12">
        <v>1</v>
      </c>
      <c r="O14" s="13" t="s">
        <v>49</v>
      </c>
    </row>
    <row r="15" spans="1:15" ht="72">
      <c r="A15" s="3">
        <v>5</v>
      </c>
      <c r="B15" s="4" t="s">
        <v>57</v>
      </c>
      <c r="C15" s="5" t="s">
        <v>26</v>
      </c>
      <c r="D15" s="16" t="s">
        <v>51</v>
      </c>
      <c r="E15" s="17" t="s">
        <v>58</v>
      </c>
      <c r="F15" s="15" t="s">
        <v>53</v>
      </c>
      <c r="G15" s="7" t="s">
        <v>59</v>
      </c>
      <c r="H15" s="7" t="s">
        <v>60</v>
      </c>
      <c r="I15" s="7" t="s">
        <v>61</v>
      </c>
      <c r="J15" s="8">
        <v>1</v>
      </c>
      <c r="K15" s="9">
        <v>40909</v>
      </c>
      <c r="L15" s="9">
        <v>41639</v>
      </c>
      <c r="M15" s="10">
        <f t="shared" si="0"/>
        <v>104.28571428571429</v>
      </c>
      <c r="N15" s="8">
        <v>1</v>
      </c>
      <c r="O15" s="13" t="s">
        <v>49</v>
      </c>
    </row>
    <row r="16" spans="1:15" ht="156">
      <c r="A16" s="3">
        <v>6</v>
      </c>
      <c r="B16" s="4" t="s">
        <v>62</v>
      </c>
      <c r="C16" s="5" t="s">
        <v>26</v>
      </c>
      <c r="D16" s="6" t="s">
        <v>43</v>
      </c>
      <c r="E16" s="14" t="s">
        <v>63</v>
      </c>
      <c r="F16" s="15" t="s">
        <v>64</v>
      </c>
      <c r="G16" s="7" t="s">
        <v>65</v>
      </c>
      <c r="H16" s="7" t="s">
        <v>66</v>
      </c>
      <c r="I16" s="7" t="s">
        <v>67</v>
      </c>
      <c r="J16" s="11">
        <v>12</v>
      </c>
      <c r="K16" s="9">
        <v>40725</v>
      </c>
      <c r="L16" s="9">
        <v>41090</v>
      </c>
      <c r="M16" s="10">
        <f t="shared" si="0"/>
        <v>52.142857142857146</v>
      </c>
      <c r="N16" s="12">
        <v>12</v>
      </c>
      <c r="O16" s="13" t="s">
        <v>49</v>
      </c>
    </row>
    <row r="17" spans="1:15" ht="168">
      <c r="A17" s="3">
        <v>7</v>
      </c>
      <c r="B17" s="4" t="s">
        <v>68</v>
      </c>
      <c r="C17" s="5" t="s">
        <v>26</v>
      </c>
      <c r="D17" s="6" t="s">
        <v>69</v>
      </c>
      <c r="E17" s="7" t="s">
        <v>70</v>
      </c>
      <c r="F17" s="15" t="s">
        <v>71</v>
      </c>
      <c r="G17" s="15" t="s">
        <v>72</v>
      </c>
      <c r="H17" s="7" t="s">
        <v>73</v>
      </c>
      <c r="I17" s="16" t="s">
        <v>74</v>
      </c>
      <c r="J17" s="11">
        <v>1</v>
      </c>
      <c r="K17" s="9">
        <v>41306</v>
      </c>
      <c r="L17" s="9">
        <v>41320</v>
      </c>
      <c r="M17" s="10">
        <f t="shared" si="0"/>
        <v>2</v>
      </c>
      <c r="N17" s="18">
        <v>1</v>
      </c>
      <c r="O17" s="7" t="s">
        <v>75</v>
      </c>
    </row>
    <row r="18" spans="1:15" ht="156">
      <c r="A18" s="3">
        <v>8</v>
      </c>
      <c r="B18" s="4" t="s">
        <v>76</v>
      </c>
      <c r="C18" s="5" t="s">
        <v>26</v>
      </c>
      <c r="D18" s="6" t="s">
        <v>69</v>
      </c>
      <c r="E18" s="7" t="s">
        <v>70</v>
      </c>
      <c r="F18" s="15" t="s">
        <v>71</v>
      </c>
      <c r="G18" s="15" t="s">
        <v>77</v>
      </c>
      <c r="H18" s="15" t="s">
        <v>78</v>
      </c>
      <c r="I18" s="16" t="s">
        <v>79</v>
      </c>
      <c r="J18" s="11">
        <v>2</v>
      </c>
      <c r="K18" s="9">
        <v>41306</v>
      </c>
      <c r="L18" s="9">
        <v>41612</v>
      </c>
      <c r="M18" s="10">
        <f t="shared" si="0"/>
        <v>43.714285714285715</v>
      </c>
      <c r="N18" s="18">
        <v>2</v>
      </c>
      <c r="O18" s="7" t="s">
        <v>80</v>
      </c>
    </row>
    <row r="19" spans="1:15" ht="156">
      <c r="A19" s="3">
        <v>9</v>
      </c>
      <c r="B19" s="4" t="s">
        <v>81</v>
      </c>
      <c r="C19" s="5" t="s">
        <v>26</v>
      </c>
      <c r="D19" s="5" t="s">
        <v>82</v>
      </c>
      <c r="E19" s="19" t="s">
        <v>83</v>
      </c>
      <c r="F19" s="20" t="s">
        <v>84</v>
      </c>
      <c r="G19" s="7" t="s">
        <v>85</v>
      </c>
      <c r="H19" s="21" t="s">
        <v>86</v>
      </c>
      <c r="I19" s="16" t="s">
        <v>87</v>
      </c>
      <c r="J19" s="22">
        <v>1</v>
      </c>
      <c r="K19" s="23">
        <v>40969</v>
      </c>
      <c r="L19" s="23">
        <v>41029</v>
      </c>
      <c r="M19" s="24">
        <f t="shared" si="0"/>
        <v>8.571428571428571</v>
      </c>
      <c r="N19" s="4">
        <v>100</v>
      </c>
      <c r="O19" s="25" t="s">
        <v>88</v>
      </c>
    </row>
    <row r="20" spans="1:15" ht="156">
      <c r="A20" s="3">
        <v>10</v>
      </c>
      <c r="B20" s="4" t="s">
        <v>89</v>
      </c>
      <c r="C20" s="5" t="s">
        <v>26</v>
      </c>
      <c r="D20" s="5" t="s">
        <v>82</v>
      </c>
      <c r="E20" s="19" t="s">
        <v>83</v>
      </c>
      <c r="F20" s="20" t="s">
        <v>84</v>
      </c>
      <c r="G20" s="7" t="s">
        <v>85</v>
      </c>
      <c r="H20" s="21" t="s">
        <v>90</v>
      </c>
      <c r="I20" s="16" t="s">
        <v>91</v>
      </c>
      <c r="J20" s="26">
        <v>1</v>
      </c>
      <c r="K20" s="23">
        <v>41030</v>
      </c>
      <c r="L20" s="23">
        <v>41060</v>
      </c>
      <c r="M20" s="24">
        <f t="shared" si="0"/>
        <v>4.285714285714286</v>
      </c>
      <c r="N20" s="26">
        <v>1</v>
      </c>
      <c r="O20" s="25" t="s">
        <v>88</v>
      </c>
    </row>
    <row r="21" spans="1:15" ht="156">
      <c r="A21" s="3">
        <v>11</v>
      </c>
      <c r="B21" s="4" t="s">
        <v>92</v>
      </c>
      <c r="C21" s="5" t="s">
        <v>26</v>
      </c>
      <c r="D21" s="5" t="s">
        <v>82</v>
      </c>
      <c r="E21" s="19" t="s">
        <v>83</v>
      </c>
      <c r="F21" s="20" t="s">
        <v>84</v>
      </c>
      <c r="G21" s="7" t="s">
        <v>85</v>
      </c>
      <c r="H21" s="21" t="s">
        <v>93</v>
      </c>
      <c r="I21" s="16" t="s">
        <v>94</v>
      </c>
      <c r="J21" s="26">
        <v>10</v>
      </c>
      <c r="K21" s="23">
        <v>41061</v>
      </c>
      <c r="L21" s="23">
        <v>41470</v>
      </c>
      <c r="M21" s="24">
        <f t="shared" si="0"/>
        <v>58.42857142857143</v>
      </c>
      <c r="N21" s="26">
        <v>10</v>
      </c>
      <c r="O21" s="25" t="s">
        <v>88</v>
      </c>
    </row>
    <row r="22" spans="1:15" ht="156">
      <c r="A22" s="3">
        <v>12</v>
      </c>
      <c r="B22" s="4" t="s">
        <v>95</v>
      </c>
      <c r="C22" s="5" t="s">
        <v>26</v>
      </c>
      <c r="D22" s="5" t="s">
        <v>82</v>
      </c>
      <c r="E22" s="19" t="s">
        <v>83</v>
      </c>
      <c r="F22" s="20" t="s">
        <v>84</v>
      </c>
      <c r="G22" s="7" t="s">
        <v>85</v>
      </c>
      <c r="H22" s="21" t="s">
        <v>96</v>
      </c>
      <c r="I22" s="16" t="s">
        <v>97</v>
      </c>
      <c r="J22" s="26">
        <v>10</v>
      </c>
      <c r="K22" s="23">
        <v>41091</v>
      </c>
      <c r="L22" s="23">
        <v>41470</v>
      </c>
      <c r="M22" s="24">
        <f t="shared" si="0"/>
        <v>54.142857142857146</v>
      </c>
      <c r="N22" s="26">
        <v>10</v>
      </c>
      <c r="O22" s="5" t="s">
        <v>88</v>
      </c>
    </row>
    <row r="23" spans="1:15" ht="156">
      <c r="A23" s="3">
        <v>13</v>
      </c>
      <c r="B23" s="4" t="s">
        <v>98</v>
      </c>
      <c r="C23" s="5" t="s">
        <v>26</v>
      </c>
      <c r="D23" s="5" t="s">
        <v>82</v>
      </c>
      <c r="E23" s="19" t="s">
        <v>83</v>
      </c>
      <c r="F23" s="20" t="s">
        <v>84</v>
      </c>
      <c r="G23" s="7" t="s">
        <v>99</v>
      </c>
      <c r="H23" s="21" t="s">
        <v>86</v>
      </c>
      <c r="I23" s="16" t="s">
        <v>100</v>
      </c>
      <c r="J23" s="22">
        <v>1</v>
      </c>
      <c r="K23" s="23">
        <v>40969</v>
      </c>
      <c r="L23" s="23">
        <v>41029</v>
      </c>
      <c r="M23" s="24">
        <f t="shared" si="0"/>
        <v>8.571428571428571</v>
      </c>
      <c r="N23" s="26">
        <v>100</v>
      </c>
      <c r="O23" s="25" t="s">
        <v>88</v>
      </c>
    </row>
    <row r="24" spans="1:15" ht="156">
      <c r="A24" s="3">
        <v>14</v>
      </c>
      <c r="B24" s="4" t="s">
        <v>101</v>
      </c>
      <c r="C24" s="5" t="s">
        <v>26</v>
      </c>
      <c r="D24" s="5" t="s">
        <v>82</v>
      </c>
      <c r="E24" s="19" t="s">
        <v>83</v>
      </c>
      <c r="F24" s="20" t="s">
        <v>84</v>
      </c>
      <c r="G24" s="7" t="s">
        <v>99</v>
      </c>
      <c r="H24" s="21" t="s">
        <v>102</v>
      </c>
      <c r="I24" s="16" t="s">
        <v>103</v>
      </c>
      <c r="J24" s="26">
        <v>3</v>
      </c>
      <c r="K24" s="23">
        <v>41030</v>
      </c>
      <c r="L24" s="23">
        <v>41060</v>
      </c>
      <c r="M24" s="24">
        <f t="shared" si="0"/>
        <v>4.285714285714286</v>
      </c>
      <c r="N24" s="26">
        <v>3</v>
      </c>
      <c r="O24" s="25" t="s">
        <v>88</v>
      </c>
    </row>
    <row r="25" spans="1:15" ht="156">
      <c r="A25" s="3">
        <v>15</v>
      </c>
      <c r="B25" s="4" t="s">
        <v>104</v>
      </c>
      <c r="C25" s="5" t="s">
        <v>26</v>
      </c>
      <c r="D25" s="5" t="s">
        <v>82</v>
      </c>
      <c r="E25" s="19" t="s">
        <v>83</v>
      </c>
      <c r="F25" s="20" t="s">
        <v>84</v>
      </c>
      <c r="G25" s="7" t="s">
        <v>99</v>
      </c>
      <c r="H25" s="21" t="s">
        <v>105</v>
      </c>
      <c r="I25" s="16" t="s">
        <v>106</v>
      </c>
      <c r="J25" s="22">
        <v>1</v>
      </c>
      <c r="K25" s="23">
        <v>41061</v>
      </c>
      <c r="L25" s="23">
        <v>41090</v>
      </c>
      <c r="M25" s="24">
        <f t="shared" si="0"/>
        <v>4.142857142857143</v>
      </c>
      <c r="N25" s="26">
        <v>100</v>
      </c>
      <c r="O25" s="25" t="s">
        <v>88</v>
      </c>
    </row>
    <row r="26" spans="1:15" ht="156">
      <c r="A26" s="3">
        <v>16</v>
      </c>
      <c r="B26" s="4" t="s">
        <v>107</v>
      </c>
      <c r="C26" s="5" t="s">
        <v>26</v>
      </c>
      <c r="D26" s="16" t="s">
        <v>108</v>
      </c>
      <c r="E26" s="7" t="s">
        <v>109</v>
      </c>
      <c r="F26" s="7" t="s">
        <v>110</v>
      </c>
      <c r="G26" s="7" t="s">
        <v>111</v>
      </c>
      <c r="H26" s="7" t="s">
        <v>112</v>
      </c>
      <c r="I26" s="16" t="s">
        <v>113</v>
      </c>
      <c r="J26" s="16">
        <v>1</v>
      </c>
      <c r="K26" s="9">
        <v>41061</v>
      </c>
      <c r="L26" s="9">
        <v>41304</v>
      </c>
      <c r="M26" s="24">
        <f t="shared" si="0"/>
        <v>34.714285714285715</v>
      </c>
      <c r="N26" s="6">
        <v>1</v>
      </c>
      <c r="O26" s="7" t="s">
        <v>114</v>
      </c>
    </row>
    <row r="27" spans="1:15" ht="156">
      <c r="A27" s="3">
        <v>17</v>
      </c>
      <c r="B27" s="4" t="s">
        <v>115</v>
      </c>
      <c r="C27" s="5" t="s">
        <v>26</v>
      </c>
      <c r="D27" s="16" t="s">
        <v>108</v>
      </c>
      <c r="E27" s="7" t="s">
        <v>109</v>
      </c>
      <c r="F27" s="7" t="s">
        <v>110</v>
      </c>
      <c r="G27" s="7" t="s">
        <v>111</v>
      </c>
      <c r="H27" s="7" t="s">
        <v>116</v>
      </c>
      <c r="I27" s="16" t="s">
        <v>117</v>
      </c>
      <c r="J27" s="16">
        <v>1</v>
      </c>
      <c r="K27" s="9">
        <v>41061</v>
      </c>
      <c r="L27" s="9">
        <v>41304</v>
      </c>
      <c r="M27" s="24">
        <f t="shared" si="0"/>
        <v>34.714285714285715</v>
      </c>
      <c r="N27" s="6">
        <v>1</v>
      </c>
      <c r="O27" s="7" t="s">
        <v>114</v>
      </c>
    </row>
    <row r="28" spans="1:15" ht="156">
      <c r="A28" s="3">
        <v>18</v>
      </c>
      <c r="B28" s="4" t="s">
        <v>118</v>
      </c>
      <c r="C28" s="5" t="s">
        <v>26</v>
      </c>
      <c r="D28" s="16" t="s">
        <v>108</v>
      </c>
      <c r="E28" s="7" t="s">
        <v>109</v>
      </c>
      <c r="F28" s="7" t="s">
        <v>110</v>
      </c>
      <c r="G28" s="7" t="s">
        <v>111</v>
      </c>
      <c r="H28" s="7" t="s">
        <v>119</v>
      </c>
      <c r="I28" s="7" t="s">
        <v>120</v>
      </c>
      <c r="J28" s="27">
        <v>1</v>
      </c>
      <c r="K28" s="9">
        <v>41122</v>
      </c>
      <c r="L28" s="9">
        <v>41485</v>
      </c>
      <c r="M28" s="24">
        <f t="shared" si="0"/>
        <v>51.857142857142854</v>
      </c>
      <c r="N28" s="6">
        <v>100</v>
      </c>
      <c r="O28" s="7" t="s">
        <v>121</v>
      </c>
    </row>
    <row r="29" spans="1:15" ht="192">
      <c r="A29" s="3">
        <v>19</v>
      </c>
      <c r="B29" s="4" t="s">
        <v>122</v>
      </c>
      <c r="C29" s="5" t="s">
        <v>26</v>
      </c>
      <c r="D29" s="16" t="s">
        <v>108</v>
      </c>
      <c r="E29" s="7" t="s">
        <v>123</v>
      </c>
      <c r="F29" s="7" t="s">
        <v>124</v>
      </c>
      <c r="G29" s="7" t="s">
        <v>111</v>
      </c>
      <c r="H29" s="7" t="s">
        <v>125</v>
      </c>
      <c r="I29" s="16" t="s">
        <v>113</v>
      </c>
      <c r="J29" s="16">
        <v>1</v>
      </c>
      <c r="K29" s="9">
        <v>41061</v>
      </c>
      <c r="L29" s="9">
        <v>41304</v>
      </c>
      <c r="M29" s="24">
        <f t="shared" si="0"/>
        <v>34.714285714285715</v>
      </c>
      <c r="N29" s="6">
        <v>1</v>
      </c>
      <c r="O29" s="7" t="s">
        <v>126</v>
      </c>
    </row>
    <row r="30" spans="1:15" ht="192">
      <c r="A30" s="3">
        <v>20</v>
      </c>
      <c r="B30" s="4" t="s">
        <v>127</v>
      </c>
      <c r="C30" s="5" t="s">
        <v>26</v>
      </c>
      <c r="D30" s="16" t="s">
        <v>108</v>
      </c>
      <c r="E30" s="7" t="s">
        <v>123</v>
      </c>
      <c r="F30" s="7" t="s">
        <v>124</v>
      </c>
      <c r="G30" s="7" t="s">
        <v>111</v>
      </c>
      <c r="H30" s="7" t="s">
        <v>116</v>
      </c>
      <c r="I30" s="16" t="s">
        <v>117</v>
      </c>
      <c r="J30" s="16">
        <v>1</v>
      </c>
      <c r="K30" s="9">
        <v>41061</v>
      </c>
      <c r="L30" s="9">
        <v>41304</v>
      </c>
      <c r="M30" s="24">
        <f t="shared" si="0"/>
        <v>34.714285714285715</v>
      </c>
      <c r="N30" s="6">
        <v>1</v>
      </c>
      <c r="O30" s="7" t="s">
        <v>126</v>
      </c>
    </row>
    <row r="31" spans="1:15" ht="192">
      <c r="A31" s="3">
        <v>21</v>
      </c>
      <c r="B31" s="4" t="s">
        <v>128</v>
      </c>
      <c r="C31" s="5" t="s">
        <v>26</v>
      </c>
      <c r="D31" s="16" t="s">
        <v>108</v>
      </c>
      <c r="E31" s="7" t="s">
        <v>123</v>
      </c>
      <c r="F31" s="7" t="s">
        <v>124</v>
      </c>
      <c r="G31" s="7" t="s">
        <v>111</v>
      </c>
      <c r="H31" s="7" t="s">
        <v>119</v>
      </c>
      <c r="I31" s="7" t="s">
        <v>120</v>
      </c>
      <c r="J31" s="27">
        <v>1</v>
      </c>
      <c r="K31" s="9">
        <v>41122</v>
      </c>
      <c r="L31" s="9">
        <v>41485</v>
      </c>
      <c r="M31" s="24">
        <f t="shared" si="0"/>
        <v>51.857142857142854</v>
      </c>
      <c r="N31" s="6">
        <v>100</v>
      </c>
      <c r="O31" s="7" t="s">
        <v>126</v>
      </c>
    </row>
    <row r="32" spans="1:15" ht="156">
      <c r="A32" s="3">
        <v>22</v>
      </c>
      <c r="B32" s="4" t="s">
        <v>129</v>
      </c>
      <c r="C32" s="28" t="s">
        <v>26</v>
      </c>
      <c r="D32" s="29" t="s">
        <v>130</v>
      </c>
      <c r="E32" s="30" t="s">
        <v>131</v>
      </c>
      <c r="F32" s="7" t="s">
        <v>132</v>
      </c>
      <c r="G32" s="30" t="s">
        <v>133</v>
      </c>
      <c r="H32" s="30" t="s">
        <v>134</v>
      </c>
      <c r="I32" s="16" t="s">
        <v>135</v>
      </c>
      <c r="J32" s="29">
        <v>1</v>
      </c>
      <c r="K32" s="31">
        <v>41274</v>
      </c>
      <c r="L32" s="31">
        <v>42004</v>
      </c>
      <c r="M32" s="32">
        <f>(+L32-K32)/7</f>
        <v>104.28571428571429</v>
      </c>
      <c r="N32" s="33">
        <v>0</v>
      </c>
      <c r="O32" s="30" t="s">
        <v>136</v>
      </c>
    </row>
    <row r="33" spans="1:15" ht="96">
      <c r="A33" s="3">
        <v>23</v>
      </c>
      <c r="B33" s="4" t="s">
        <v>137</v>
      </c>
      <c r="C33" s="5" t="s">
        <v>26</v>
      </c>
      <c r="D33" s="16" t="s">
        <v>138</v>
      </c>
      <c r="E33" s="7" t="s">
        <v>139</v>
      </c>
      <c r="F33" s="7" t="s">
        <v>140</v>
      </c>
      <c r="G33" s="7" t="s">
        <v>141</v>
      </c>
      <c r="H33" s="7" t="s">
        <v>142</v>
      </c>
      <c r="I33" s="29" t="s">
        <v>143</v>
      </c>
      <c r="J33" s="34">
        <v>1</v>
      </c>
      <c r="K33" s="9">
        <v>41182</v>
      </c>
      <c r="L33" s="9">
        <v>41363</v>
      </c>
      <c r="M33" s="10">
        <f>(+L33-K33)/7</f>
        <v>25.857142857142858</v>
      </c>
      <c r="N33" s="34">
        <v>1</v>
      </c>
      <c r="O33" s="13" t="s">
        <v>144</v>
      </c>
    </row>
    <row r="34" spans="1:15" ht="120">
      <c r="A34" s="3">
        <v>24</v>
      </c>
      <c r="B34" s="4" t="s">
        <v>145</v>
      </c>
      <c r="C34" s="5" t="s">
        <v>26</v>
      </c>
      <c r="D34" s="16" t="s">
        <v>138</v>
      </c>
      <c r="E34" s="7" t="s">
        <v>146</v>
      </c>
      <c r="F34" s="7" t="s">
        <v>147</v>
      </c>
      <c r="G34" s="7" t="s">
        <v>148</v>
      </c>
      <c r="H34" s="35" t="s">
        <v>149</v>
      </c>
      <c r="I34" s="16" t="s">
        <v>150</v>
      </c>
      <c r="J34" s="36">
        <v>1</v>
      </c>
      <c r="K34" s="9">
        <v>41182</v>
      </c>
      <c r="L34" s="9">
        <v>41363</v>
      </c>
      <c r="M34" s="10">
        <f>(+L34-K34)/7</f>
        <v>25.857142857142858</v>
      </c>
      <c r="N34" s="34">
        <v>1</v>
      </c>
      <c r="O34" s="13" t="s">
        <v>151</v>
      </c>
    </row>
    <row r="35" spans="1:15" ht="120">
      <c r="A35" s="3">
        <v>25</v>
      </c>
      <c r="B35" s="4" t="s">
        <v>152</v>
      </c>
      <c r="C35" s="5" t="s">
        <v>26</v>
      </c>
      <c r="D35" s="16" t="s">
        <v>138</v>
      </c>
      <c r="E35" s="7" t="s">
        <v>146</v>
      </c>
      <c r="F35" s="7" t="s">
        <v>147</v>
      </c>
      <c r="G35" s="7" t="s">
        <v>148</v>
      </c>
      <c r="H35" s="35" t="s">
        <v>153</v>
      </c>
      <c r="I35" s="16" t="s">
        <v>154</v>
      </c>
      <c r="J35" s="34">
        <v>1</v>
      </c>
      <c r="K35" s="9">
        <v>41182</v>
      </c>
      <c r="L35" s="9">
        <v>41639</v>
      </c>
      <c r="M35" s="10">
        <f aca="true" t="shared" si="1" ref="M35:M54">(+L35-K35)/7</f>
        <v>65.28571428571429</v>
      </c>
      <c r="N35" s="26">
        <v>1</v>
      </c>
      <c r="O35" s="13" t="s">
        <v>155</v>
      </c>
    </row>
    <row r="36" spans="1:15" ht="120">
      <c r="A36" s="3">
        <v>26</v>
      </c>
      <c r="B36" s="4" t="s">
        <v>156</v>
      </c>
      <c r="C36" s="5" t="s">
        <v>26</v>
      </c>
      <c r="D36" s="16" t="s">
        <v>138</v>
      </c>
      <c r="E36" s="7" t="s">
        <v>146</v>
      </c>
      <c r="F36" s="7" t="s">
        <v>147</v>
      </c>
      <c r="G36" s="7" t="s">
        <v>148</v>
      </c>
      <c r="H36" s="7" t="s">
        <v>157</v>
      </c>
      <c r="I36" s="16" t="s">
        <v>158</v>
      </c>
      <c r="J36" s="36">
        <v>1</v>
      </c>
      <c r="K36" s="9">
        <v>41182</v>
      </c>
      <c r="L36" s="9">
        <v>41363</v>
      </c>
      <c r="M36" s="10">
        <f t="shared" si="1"/>
        <v>25.857142857142858</v>
      </c>
      <c r="N36" s="34">
        <v>1</v>
      </c>
      <c r="O36" s="13" t="s">
        <v>159</v>
      </c>
    </row>
    <row r="37" spans="1:15" ht="132">
      <c r="A37" s="3">
        <v>27</v>
      </c>
      <c r="B37" s="4" t="s">
        <v>160</v>
      </c>
      <c r="C37" s="5" t="s">
        <v>26</v>
      </c>
      <c r="D37" s="16" t="s">
        <v>138</v>
      </c>
      <c r="E37" s="7" t="s">
        <v>161</v>
      </c>
      <c r="F37" s="7" t="s">
        <v>162</v>
      </c>
      <c r="G37" s="7" t="s">
        <v>163</v>
      </c>
      <c r="H37" s="7" t="s">
        <v>164</v>
      </c>
      <c r="I37" s="37" t="s">
        <v>165</v>
      </c>
      <c r="J37" s="34">
        <v>1</v>
      </c>
      <c r="K37" s="38" t="s">
        <v>166</v>
      </c>
      <c r="L37" s="38">
        <v>41639</v>
      </c>
      <c r="M37" s="10">
        <f t="shared" si="1"/>
        <v>69.42857142857143</v>
      </c>
      <c r="N37" s="26">
        <v>1</v>
      </c>
      <c r="O37" s="13" t="s">
        <v>167</v>
      </c>
    </row>
    <row r="38" spans="1:15" ht="144">
      <c r="A38" s="3">
        <v>28</v>
      </c>
      <c r="B38" s="4" t="s">
        <v>168</v>
      </c>
      <c r="C38" s="5" t="s">
        <v>26</v>
      </c>
      <c r="D38" s="16" t="s">
        <v>138</v>
      </c>
      <c r="E38" s="7" t="s">
        <v>169</v>
      </c>
      <c r="F38" s="7" t="s">
        <v>170</v>
      </c>
      <c r="G38" s="7" t="s">
        <v>171</v>
      </c>
      <c r="H38" s="7" t="s">
        <v>172</v>
      </c>
      <c r="I38" s="16" t="s">
        <v>173</v>
      </c>
      <c r="J38" s="34">
        <v>1</v>
      </c>
      <c r="K38" s="38" t="s">
        <v>166</v>
      </c>
      <c r="L38" s="38" t="s">
        <v>174</v>
      </c>
      <c r="M38" s="10">
        <f t="shared" si="1"/>
        <v>30</v>
      </c>
      <c r="N38" s="34">
        <v>1</v>
      </c>
      <c r="O38" s="13" t="s">
        <v>175</v>
      </c>
    </row>
    <row r="39" spans="1:15" ht="132">
      <c r="A39" s="3">
        <v>29</v>
      </c>
      <c r="B39" s="4" t="s">
        <v>176</v>
      </c>
      <c r="C39" s="5" t="s">
        <v>26</v>
      </c>
      <c r="D39" s="16" t="s">
        <v>138</v>
      </c>
      <c r="E39" s="7" t="s">
        <v>177</v>
      </c>
      <c r="F39" s="7" t="s">
        <v>178</v>
      </c>
      <c r="G39" s="7" t="s">
        <v>179</v>
      </c>
      <c r="H39" s="7" t="s">
        <v>180</v>
      </c>
      <c r="I39" s="16" t="s">
        <v>181</v>
      </c>
      <c r="J39" s="34">
        <v>1</v>
      </c>
      <c r="K39" s="38" t="s">
        <v>166</v>
      </c>
      <c r="L39" s="38" t="s">
        <v>174</v>
      </c>
      <c r="M39" s="10">
        <f t="shared" si="1"/>
        <v>30</v>
      </c>
      <c r="N39" s="34">
        <v>1</v>
      </c>
      <c r="O39" s="13" t="s">
        <v>182</v>
      </c>
    </row>
    <row r="40" spans="1:15" ht="132">
      <c r="A40" s="3">
        <v>30</v>
      </c>
      <c r="B40" s="4" t="s">
        <v>183</v>
      </c>
      <c r="C40" s="5" t="s">
        <v>26</v>
      </c>
      <c r="D40" s="16" t="s">
        <v>138</v>
      </c>
      <c r="E40" s="7" t="s">
        <v>177</v>
      </c>
      <c r="F40" s="7" t="s">
        <v>184</v>
      </c>
      <c r="G40" s="7" t="s">
        <v>185</v>
      </c>
      <c r="H40" s="7" t="s">
        <v>186</v>
      </c>
      <c r="I40" s="16" t="s">
        <v>187</v>
      </c>
      <c r="J40" s="34">
        <v>1</v>
      </c>
      <c r="K40" s="38" t="s">
        <v>166</v>
      </c>
      <c r="L40" s="38" t="s">
        <v>174</v>
      </c>
      <c r="M40" s="10">
        <f t="shared" si="1"/>
        <v>30</v>
      </c>
      <c r="N40" s="34">
        <v>1</v>
      </c>
      <c r="O40" s="13" t="s">
        <v>188</v>
      </c>
    </row>
    <row r="41" spans="1:15" ht="144">
      <c r="A41" s="3">
        <v>31</v>
      </c>
      <c r="B41" s="4" t="s">
        <v>189</v>
      </c>
      <c r="C41" s="5" t="s">
        <v>26</v>
      </c>
      <c r="D41" s="16" t="s">
        <v>138</v>
      </c>
      <c r="E41" s="7" t="s">
        <v>190</v>
      </c>
      <c r="F41" s="7" t="s">
        <v>191</v>
      </c>
      <c r="G41" s="7" t="s">
        <v>192</v>
      </c>
      <c r="H41" s="7" t="s">
        <v>193</v>
      </c>
      <c r="I41" s="16" t="s">
        <v>194</v>
      </c>
      <c r="J41" s="34">
        <v>1</v>
      </c>
      <c r="K41" s="38" t="s">
        <v>166</v>
      </c>
      <c r="L41" s="38" t="s">
        <v>174</v>
      </c>
      <c r="M41" s="10">
        <f t="shared" si="1"/>
        <v>30</v>
      </c>
      <c r="N41" s="34">
        <v>1</v>
      </c>
      <c r="O41" s="13" t="s">
        <v>195</v>
      </c>
    </row>
    <row r="42" spans="1:15" ht="144">
      <c r="A42" s="3">
        <v>32</v>
      </c>
      <c r="B42" s="4" t="s">
        <v>196</v>
      </c>
      <c r="C42" s="5" t="s">
        <v>26</v>
      </c>
      <c r="D42" s="16" t="s">
        <v>138</v>
      </c>
      <c r="E42" s="7" t="s">
        <v>190</v>
      </c>
      <c r="F42" s="7" t="s">
        <v>191</v>
      </c>
      <c r="G42" s="7" t="s">
        <v>185</v>
      </c>
      <c r="H42" s="7" t="s">
        <v>186</v>
      </c>
      <c r="I42" s="16" t="s">
        <v>197</v>
      </c>
      <c r="J42" s="34">
        <v>1</v>
      </c>
      <c r="K42" s="38" t="s">
        <v>166</v>
      </c>
      <c r="L42" s="38" t="s">
        <v>174</v>
      </c>
      <c r="M42" s="10">
        <f t="shared" si="1"/>
        <v>30</v>
      </c>
      <c r="N42" s="34">
        <v>1</v>
      </c>
      <c r="O42" s="13" t="s">
        <v>198</v>
      </c>
    </row>
    <row r="43" spans="1:15" ht="144">
      <c r="A43" s="3">
        <v>33</v>
      </c>
      <c r="B43" s="4" t="s">
        <v>199</v>
      </c>
      <c r="C43" s="5" t="s">
        <v>26</v>
      </c>
      <c r="D43" s="16" t="s">
        <v>138</v>
      </c>
      <c r="E43" s="7" t="s">
        <v>200</v>
      </c>
      <c r="F43" s="7" t="s">
        <v>201</v>
      </c>
      <c r="G43" s="7" t="s">
        <v>202</v>
      </c>
      <c r="H43" s="7" t="s">
        <v>203</v>
      </c>
      <c r="I43" s="16" t="s">
        <v>204</v>
      </c>
      <c r="J43" s="34">
        <v>1</v>
      </c>
      <c r="K43" s="38" t="s">
        <v>166</v>
      </c>
      <c r="L43" s="38" t="s">
        <v>174</v>
      </c>
      <c r="M43" s="10">
        <f t="shared" si="1"/>
        <v>30</v>
      </c>
      <c r="N43" s="34">
        <v>1</v>
      </c>
      <c r="O43" s="13" t="s">
        <v>205</v>
      </c>
    </row>
    <row r="44" spans="1:15" ht="108">
      <c r="A44" s="3">
        <v>34</v>
      </c>
      <c r="B44" s="4" t="s">
        <v>206</v>
      </c>
      <c r="C44" s="5" t="s">
        <v>26</v>
      </c>
      <c r="D44" s="16" t="s">
        <v>138</v>
      </c>
      <c r="E44" s="7" t="s">
        <v>207</v>
      </c>
      <c r="F44" s="7" t="s">
        <v>208</v>
      </c>
      <c r="G44" s="7" t="s">
        <v>192</v>
      </c>
      <c r="H44" s="7" t="s">
        <v>203</v>
      </c>
      <c r="I44" s="16" t="s">
        <v>181</v>
      </c>
      <c r="J44" s="34">
        <v>1</v>
      </c>
      <c r="K44" s="38" t="s">
        <v>166</v>
      </c>
      <c r="L44" s="38" t="s">
        <v>174</v>
      </c>
      <c r="M44" s="10">
        <f t="shared" si="1"/>
        <v>30</v>
      </c>
      <c r="N44" s="34">
        <v>1</v>
      </c>
      <c r="O44" s="13" t="s">
        <v>209</v>
      </c>
    </row>
    <row r="45" spans="1:15" ht="108">
      <c r="A45" s="3">
        <v>35</v>
      </c>
      <c r="B45" s="4" t="s">
        <v>210</v>
      </c>
      <c r="C45" s="5" t="s">
        <v>26</v>
      </c>
      <c r="D45" s="16" t="s">
        <v>138</v>
      </c>
      <c r="E45" s="7" t="s">
        <v>207</v>
      </c>
      <c r="F45" s="7" t="s">
        <v>208</v>
      </c>
      <c r="G45" s="7" t="s">
        <v>185</v>
      </c>
      <c r="H45" s="7" t="s">
        <v>211</v>
      </c>
      <c r="I45" s="16" t="s">
        <v>212</v>
      </c>
      <c r="J45" s="34">
        <v>1</v>
      </c>
      <c r="K45" s="38" t="s">
        <v>166</v>
      </c>
      <c r="L45" s="38" t="s">
        <v>174</v>
      </c>
      <c r="M45" s="10">
        <f t="shared" si="1"/>
        <v>30</v>
      </c>
      <c r="N45" s="34">
        <v>1</v>
      </c>
      <c r="O45" s="13" t="s">
        <v>213</v>
      </c>
    </row>
    <row r="46" spans="1:15" ht="144">
      <c r="A46" s="3">
        <v>36</v>
      </c>
      <c r="B46" s="4" t="s">
        <v>214</v>
      </c>
      <c r="C46" s="5" t="s">
        <v>26</v>
      </c>
      <c r="D46" s="16" t="s">
        <v>138</v>
      </c>
      <c r="E46" s="7" t="s">
        <v>215</v>
      </c>
      <c r="F46" s="7" t="s">
        <v>216</v>
      </c>
      <c r="G46" s="7" t="s">
        <v>217</v>
      </c>
      <c r="H46" s="7" t="s">
        <v>172</v>
      </c>
      <c r="I46" s="16" t="s">
        <v>173</v>
      </c>
      <c r="J46" s="34">
        <v>1</v>
      </c>
      <c r="K46" s="38" t="s">
        <v>166</v>
      </c>
      <c r="L46" s="38" t="s">
        <v>174</v>
      </c>
      <c r="M46" s="10">
        <f t="shared" si="1"/>
        <v>30</v>
      </c>
      <c r="N46" s="34">
        <v>1</v>
      </c>
      <c r="O46" s="13" t="s">
        <v>218</v>
      </c>
    </row>
    <row r="47" spans="1:15" ht="132">
      <c r="A47" s="3">
        <v>37</v>
      </c>
      <c r="B47" s="4" t="s">
        <v>219</v>
      </c>
      <c r="C47" s="5" t="s">
        <v>26</v>
      </c>
      <c r="D47" s="16" t="s">
        <v>138</v>
      </c>
      <c r="E47" s="7" t="s">
        <v>220</v>
      </c>
      <c r="F47" s="7" t="s">
        <v>221</v>
      </c>
      <c r="G47" s="7" t="s">
        <v>192</v>
      </c>
      <c r="H47" s="7" t="s">
        <v>172</v>
      </c>
      <c r="I47" s="16" t="s">
        <v>173</v>
      </c>
      <c r="J47" s="34">
        <v>1</v>
      </c>
      <c r="K47" s="38" t="s">
        <v>166</v>
      </c>
      <c r="L47" s="38" t="s">
        <v>174</v>
      </c>
      <c r="M47" s="10">
        <f t="shared" si="1"/>
        <v>30</v>
      </c>
      <c r="N47" s="34">
        <v>1</v>
      </c>
      <c r="O47" s="13" t="s">
        <v>222</v>
      </c>
    </row>
    <row r="48" spans="1:15" ht="144">
      <c r="A48" s="3">
        <v>38</v>
      </c>
      <c r="B48" s="4" t="s">
        <v>223</v>
      </c>
      <c r="C48" s="5" t="s">
        <v>26</v>
      </c>
      <c r="D48" s="16" t="s">
        <v>138</v>
      </c>
      <c r="E48" s="7" t="s">
        <v>224</v>
      </c>
      <c r="F48" s="7" t="s">
        <v>225</v>
      </c>
      <c r="G48" s="7" t="s">
        <v>226</v>
      </c>
      <c r="H48" s="7" t="s">
        <v>149</v>
      </c>
      <c r="I48" s="16" t="s">
        <v>227</v>
      </c>
      <c r="J48" s="34">
        <v>1</v>
      </c>
      <c r="K48" s="38" t="s">
        <v>166</v>
      </c>
      <c r="L48" s="38" t="s">
        <v>174</v>
      </c>
      <c r="M48" s="10">
        <f t="shared" si="1"/>
        <v>30</v>
      </c>
      <c r="N48" s="34">
        <v>1</v>
      </c>
      <c r="O48" s="13" t="s">
        <v>228</v>
      </c>
    </row>
    <row r="49" spans="1:15" ht="156">
      <c r="A49" s="3">
        <v>39</v>
      </c>
      <c r="B49" s="4" t="s">
        <v>229</v>
      </c>
      <c r="C49" s="5" t="s">
        <v>26</v>
      </c>
      <c r="D49" s="16" t="s">
        <v>138</v>
      </c>
      <c r="E49" s="7" t="s">
        <v>230</v>
      </c>
      <c r="F49" s="7" t="s">
        <v>231</v>
      </c>
      <c r="G49" s="7" t="s">
        <v>232</v>
      </c>
      <c r="H49" s="7" t="s">
        <v>233</v>
      </c>
      <c r="I49" s="16" t="s">
        <v>234</v>
      </c>
      <c r="J49" s="34">
        <v>1</v>
      </c>
      <c r="K49" s="38" t="s">
        <v>166</v>
      </c>
      <c r="L49" s="38" t="s">
        <v>174</v>
      </c>
      <c r="M49" s="10">
        <f t="shared" si="1"/>
        <v>30</v>
      </c>
      <c r="N49" s="34">
        <v>1</v>
      </c>
      <c r="O49" s="13" t="s">
        <v>235</v>
      </c>
    </row>
    <row r="50" spans="1:15" ht="84">
      <c r="A50" s="3">
        <v>40</v>
      </c>
      <c r="B50" s="4" t="s">
        <v>236</v>
      </c>
      <c r="C50" s="5" t="s">
        <v>26</v>
      </c>
      <c r="D50" s="16" t="s">
        <v>138</v>
      </c>
      <c r="E50" s="7" t="s">
        <v>237</v>
      </c>
      <c r="F50" s="7" t="s">
        <v>238</v>
      </c>
      <c r="G50" s="7" t="s">
        <v>239</v>
      </c>
      <c r="H50" s="7" t="s">
        <v>240</v>
      </c>
      <c r="I50" s="16" t="s">
        <v>241</v>
      </c>
      <c r="J50" s="34">
        <v>1</v>
      </c>
      <c r="K50" s="38" t="s">
        <v>166</v>
      </c>
      <c r="L50" s="38" t="s">
        <v>174</v>
      </c>
      <c r="M50" s="10">
        <f t="shared" si="1"/>
        <v>30</v>
      </c>
      <c r="N50" s="34">
        <v>1</v>
      </c>
      <c r="O50" s="13" t="s">
        <v>242</v>
      </c>
    </row>
    <row r="51" spans="1:15" ht="108">
      <c r="A51" s="3">
        <v>41</v>
      </c>
      <c r="B51" s="4" t="s">
        <v>243</v>
      </c>
      <c r="C51" s="5" t="s">
        <v>26</v>
      </c>
      <c r="D51" s="16" t="s">
        <v>138</v>
      </c>
      <c r="E51" s="7" t="s">
        <v>244</v>
      </c>
      <c r="F51" s="7" t="s">
        <v>245</v>
      </c>
      <c r="G51" s="7" t="s">
        <v>246</v>
      </c>
      <c r="H51" s="7" t="s">
        <v>247</v>
      </c>
      <c r="I51" s="16" t="s">
        <v>248</v>
      </c>
      <c r="J51" s="34">
        <v>1</v>
      </c>
      <c r="K51" s="38" t="s">
        <v>166</v>
      </c>
      <c r="L51" s="38" t="s">
        <v>174</v>
      </c>
      <c r="M51" s="10">
        <f t="shared" si="1"/>
        <v>30</v>
      </c>
      <c r="N51" s="34">
        <v>1</v>
      </c>
      <c r="O51" s="13" t="s">
        <v>249</v>
      </c>
    </row>
    <row r="52" spans="1:15" ht="84">
      <c r="A52" s="3">
        <v>42</v>
      </c>
      <c r="B52" s="4" t="s">
        <v>250</v>
      </c>
      <c r="C52" s="5" t="s">
        <v>26</v>
      </c>
      <c r="D52" s="16" t="s">
        <v>138</v>
      </c>
      <c r="E52" s="7" t="s">
        <v>244</v>
      </c>
      <c r="F52" s="7" t="s">
        <v>245</v>
      </c>
      <c r="G52" s="7" t="s">
        <v>245</v>
      </c>
      <c r="H52" s="7" t="s">
        <v>251</v>
      </c>
      <c r="I52" s="16" t="s">
        <v>252</v>
      </c>
      <c r="J52" s="34">
        <v>1</v>
      </c>
      <c r="K52" s="38" t="s">
        <v>166</v>
      </c>
      <c r="L52" s="38" t="s">
        <v>174</v>
      </c>
      <c r="M52" s="10">
        <f t="shared" si="1"/>
        <v>30</v>
      </c>
      <c r="N52" s="34">
        <v>1</v>
      </c>
      <c r="O52" s="13" t="s">
        <v>253</v>
      </c>
    </row>
    <row r="53" spans="1:15" ht="144">
      <c r="A53" s="3">
        <v>43</v>
      </c>
      <c r="B53" s="4" t="s">
        <v>254</v>
      </c>
      <c r="C53" s="5" t="s">
        <v>26</v>
      </c>
      <c r="D53" s="16" t="s">
        <v>138</v>
      </c>
      <c r="E53" s="7" t="s">
        <v>255</v>
      </c>
      <c r="F53" s="7" t="s">
        <v>256</v>
      </c>
      <c r="G53" s="7" t="s">
        <v>257</v>
      </c>
      <c r="H53" s="7" t="s">
        <v>258</v>
      </c>
      <c r="I53" s="16" t="s">
        <v>259</v>
      </c>
      <c r="J53" s="34">
        <v>12</v>
      </c>
      <c r="K53" s="38">
        <v>41276</v>
      </c>
      <c r="L53" s="38">
        <v>41639</v>
      </c>
      <c r="M53" s="10">
        <f t="shared" si="1"/>
        <v>51.857142857142854</v>
      </c>
      <c r="N53" s="26">
        <v>12</v>
      </c>
      <c r="O53" s="13" t="s">
        <v>260</v>
      </c>
    </row>
    <row r="54" spans="1:15" ht="144">
      <c r="A54" s="3">
        <v>44</v>
      </c>
      <c r="B54" s="4" t="s">
        <v>261</v>
      </c>
      <c r="C54" s="5" t="s">
        <v>26</v>
      </c>
      <c r="D54" s="16" t="s">
        <v>138</v>
      </c>
      <c r="E54" s="7" t="s">
        <v>255</v>
      </c>
      <c r="F54" s="7" t="s">
        <v>256</v>
      </c>
      <c r="G54" s="7" t="s">
        <v>262</v>
      </c>
      <c r="H54" s="7" t="s">
        <v>263</v>
      </c>
      <c r="I54" s="16" t="s">
        <v>264</v>
      </c>
      <c r="J54" s="34">
        <v>12</v>
      </c>
      <c r="K54" s="38">
        <v>41276</v>
      </c>
      <c r="L54" s="38">
        <v>41639</v>
      </c>
      <c r="M54" s="10">
        <f t="shared" si="1"/>
        <v>51.857142857142854</v>
      </c>
      <c r="N54" s="26">
        <v>12</v>
      </c>
      <c r="O54" s="13" t="s">
        <v>260</v>
      </c>
    </row>
    <row r="55" spans="1:15" ht="144">
      <c r="A55" s="3">
        <v>45</v>
      </c>
      <c r="B55" s="4" t="s">
        <v>265</v>
      </c>
      <c r="C55" s="5" t="s">
        <v>26</v>
      </c>
      <c r="D55" s="16" t="s">
        <v>138</v>
      </c>
      <c r="E55" s="7" t="s">
        <v>266</v>
      </c>
      <c r="F55" s="7" t="s">
        <v>267</v>
      </c>
      <c r="G55" s="7" t="s">
        <v>257</v>
      </c>
      <c r="H55" s="7" t="s">
        <v>258</v>
      </c>
      <c r="I55" s="16" t="s">
        <v>268</v>
      </c>
      <c r="J55" s="34">
        <v>12</v>
      </c>
      <c r="K55" s="38">
        <v>41276</v>
      </c>
      <c r="L55" s="38">
        <v>41639</v>
      </c>
      <c r="M55" s="10">
        <f>(+L55-K55)/7</f>
        <v>51.857142857142854</v>
      </c>
      <c r="N55" s="26">
        <v>12</v>
      </c>
      <c r="O55" s="13" t="s">
        <v>269</v>
      </c>
    </row>
    <row r="56" spans="1:15" ht="144">
      <c r="A56" s="3">
        <v>46</v>
      </c>
      <c r="B56" s="4" t="s">
        <v>270</v>
      </c>
      <c r="C56" s="28" t="s">
        <v>26</v>
      </c>
      <c r="D56" s="29" t="s">
        <v>138</v>
      </c>
      <c r="E56" s="30" t="s">
        <v>266</v>
      </c>
      <c r="F56" s="30" t="s">
        <v>267</v>
      </c>
      <c r="G56" s="30" t="s">
        <v>262</v>
      </c>
      <c r="H56" s="30" t="s">
        <v>263</v>
      </c>
      <c r="I56" s="29" t="s">
        <v>271</v>
      </c>
      <c r="J56" s="39">
        <v>12</v>
      </c>
      <c r="K56" s="40">
        <v>41276</v>
      </c>
      <c r="L56" s="40">
        <v>41639</v>
      </c>
      <c r="M56" s="41">
        <f>(+L56-K56)/7</f>
        <v>51.857142857142854</v>
      </c>
      <c r="N56" s="26">
        <v>12</v>
      </c>
      <c r="O56" s="42" t="s">
        <v>269</v>
      </c>
    </row>
    <row r="57" spans="1:15" ht="132">
      <c r="A57" s="3">
        <v>47</v>
      </c>
      <c r="B57" s="4" t="s">
        <v>272</v>
      </c>
      <c r="C57" s="5" t="s">
        <v>26</v>
      </c>
      <c r="D57" s="43" t="s">
        <v>82</v>
      </c>
      <c r="E57" s="30" t="s">
        <v>273</v>
      </c>
      <c r="F57" s="30" t="s">
        <v>274</v>
      </c>
      <c r="G57" s="30" t="s">
        <v>275</v>
      </c>
      <c r="H57" s="30" t="s">
        <v>276</v>
      </c>
      <c r="I57" s="29" t="s">
        <v>277</v>
      </c>
      <c r="J57" s="39">
        <v>1</v>
      </c>
      <c r="K57" s="40" t="s">
        <v>278</v>
      </c>
      <c r="L57" s="40" t="s">
        <v>279</v>
      </c>
      <c r="M57" s="41">
        <f aca="true" t="shared" si="2" ref="M57:M120">(+L57-K57)/7</f>
        <v>24.428571428571427</v>
      </c>
      <c r="N57" s="39">
        <v>1</v>
      </c>
      <c r="O57" s="42" t="s">
        <v>280</v>
      </c>
    </row>
    <row r="58" spans="1:15" ht="132">
      <c r="A58" s="3">
        <v>48</v>
      </c>
      <c r="B58" s="4" t="s">
        <v>281</v>
      </c>
      <c r="C58" s="5" t="s">
        <v>26</v>
      </c>
      <c r="D58" s="43" t="s">
        <v>82</v>
      </c>
      <c r="E58" s="30" t="s">
        <v>282</v>
      </c>
      <c r="F58" s="30" t="s">
        <v>283</v>
      </c>
      <c r="G58" s="30" t="s">
        <v>284</v>
      </c>
      <c r="H58" s="30" t="s">
        <v>285</v>
      </c>
      <c r="I58" s="29" t="s">
        <v>286</v>
      </c>
      <c r="J58" s="39">
        <v>2</v>
      </c>
      <c r="K58" s="40" t="s">
        <v>278</v>
      </c>
      <c r="L58" s="40" t="s">
        <v>279</v>
      </c>
      <c r="M58" s="41">
        <f t="shared" si="2"/>
        <v>24.428571428571427</v>
      </c>
      <c r="N58" s="39">
        <v>2</v>
      </c>
      <c r="O58" s="13" t="s">
        <v>287</v>
      </c>
    </row>
    <row r="59" spans="1:15" ht="132">
      <c r="A59" s="3">
        <v>49</v>
      </c>
      <c r="B59" s="4" t="s">
        <v>288</v>
      </c>
      <c r="C59" s="5" t="s">
        <v>26</v>
      </c>
      <c r="D59" s="43" t="s">
        <v>82</v>
      </c>
      <c r="E59" s="30" t="s">
        <v>273</v>
      </c>
      <c r="F59" s="30" t="s">
        <v>283</v>
      </c>
      <c r="G59" s="30" t="s">
        <v>284</v>
      </c>
      <c r="H59" s="30" t="s">
        <v>289</v>
      </c>
      <c r="I59" s="29" t="s">
        <v>290</v>
      </c>
      <c r="J59" s="39">
        <v>1</v>
      </c>
      <c r="K59" s="40" t="s">
        <v>278</v>
      </c>
      <c r="L59" s="40" t="s">
        <v>279</v>
      </c>
      <c r="M59" s="41">
        <f t="shared" si="2"/>
        <v>24.428571428571427</v>
      </c>
      <c r="N59" s="39">
        <v>1</v>
      </c>
      <c r="O59" s="13" t="s">
        <v>291</v>
      </c>
    </row>
    <row r="60" spans="1:15" ht="120">
      <c r="A60" s="3">
        <v>50</v>
      </c>
      <c r="B60" s="4" t="s">
        <v>292</v>
      </c>
      <c r="C60" s="5" t="s">
        <v>26</v>
      </c>
      <c r="D60" s="43" t="s">
        <v>82</v>
      </c>
      <c r="E60" s="30" t="s">
        <v>293</v>
      </c>
      <c r="F60" s="30" t="s">
        <v>294</v>
      </c>
      <c r="G60" s="30" t="s">
        <v>295</v>
      </c>
      <c r="H60" s="30" t="s">
        <v>296</v>
      </c>
      <c r="I60" s="29" t="s">
        <v>297</v>
      </c>
      <c r="J60" s="39">
        <v>1</v>
      </c>
      <c r="K60" s="40" t="s">
        <v>278</v>
      </c>
      <c r="L60" s="40" t="s">
        <v>279</v>
      </c>
      <c r="M60" s="41">
        <f t="shared" si="2"/>
        <v>24.428571428571427</v>
      </c>
      <c r="N60" s="39">
        <v>1</v>
      </c>
      <c r="O60" s="13" t="s">
        <v>298</v>
      </c>
    </row>
    <row r="61" spans="1:15" ht="120">
      <c r="A61" s="3">
        <v>51</v>
      </c>
      <c r="B61" s="4" t="s">
        <v>299</v>
      </c>
      <c r="C61" s="5" t="s">
        <v>26</v>
      </c>
      <c r="D61" s="43" t="s">
        <v>82</v>
      </c>
      <c r="E61" s="30" t="s">
        <v>300</v>
      </c>
      <c r="F61" s="30" t="s">
        <v>301</v>
      </c>
      <c r="G61" s="30" t="s">
        <v>302</v>
      </c>
      <c r="H61" s="30" t="s">
        <v>303</v>
      </c>
      <c r="I61" s="29" t="s">
        <v>304</v>
      </c>
      <c r="J61" s="39">
        <v>3</v>
      </c>
      <c r="K61" s="40" t="s">
        <v>278</v>
      </c>
      <c r="L61" s="40" t="s">
        <v>279</v>
      </c>
      <c r="M61" s="41">
        <f t="shared" si="2"/>
        <v>24.428571428571427</v>
      </c>
      <c r="N61" s="44">
        <v>3</v>
      </c>
      <c r="O61" s="13" t="s">
        <v>305</v>
      </c>
    </row>
    <row r="62" spans="1:15" ht="108">
      <c r="A62" s="3">
        <v>52</v>
      </c>
      <c r="B62" s="4" t="s">
        <v>306</v>
      </c>
      <c r="C62" s="5" t="s">
        <v>26</v>
      </c>
      <c r="D62" s="43" t="s">
        <v>82</v>
      </c>
      <c r="E62" s="30" t="s">
        <v>307</v>
      </c>
      <c r="F62" s="30" t="s">
        <v>308</v>
      </c>
      <c r="G62" s="30" t="s">
        <v>309</v>
      </c>
      <c r="H62" s="30" t="s">
        <v>310</v>
      </c>
      <c r="I62" s="29" t="s">
        <v>311</v>
      </c>
      <c r="J62" s="39">
        <v>1</v>
      </c>
      <c r="K62" s="40" t="s">
        <v>278</v>
      </c>
      <c r="L62" s="40" t="s">
        <v>279</v>
      </c>
      <c r="M62" s="41">
        <f t="shared" si="2"/>
        <v>24.428571428571427</v>
      </c>
      <c r="N62" s="39">
        <v>1</v>
      </c>
      <c r="O62" s="13" t="s">
        <v>312</v>
      </c>
    </row>
    <row r="63" spans="1:15" ht="108">
      <c r="A63" s="3">
        <v>53</v>
      </c>
      <c r="B63" s="4" t="s">
        <v>313</v>
      </c>
      <c r="C63" s="5" t="s">
        <v>26</v>
      </c>
      <c r="D63" s="43" t="s">
        <v>82</v>
      </c>
      <c r="E63" s="30" t="s">
        <v>314</v>
      </c>
      <c r="F63" s="30" t="s">
        <v>308</v>
      </c>
      <c r="G63" s="30" t="s">
        <v>309</v>
      </c>
      <c r="H63" s="30" t="s">
        <v>310</v>
      </c>
      <c r="I63" s="29" t="s">
        <v>315</v>
      </c>
      <c r="J63" s="39">
        <v>1</v>
      </c>
      <c r="K63" s="40" t="s">
        <v>278</v>
      </c>
      <c r="L63" s="40" t="s">
        <v>279</v>
      </c>
      <c r="M63" s="41">
        <f t="shared" si="2"/>
        <v>24.428571428571427</v>
      </c>
      <c r="N63" s="44">
        <v>1</v>
      </c>
      <c r="O63" s="13" t="s">
        <v>316</v>
      </c>
    </row>
    <row r="64" spans="1:15" ht="108">
      <c r="A64" s="3">
        <v>54</v>
      </c>
      <c r="B64" s="4" t="s">
        <v>317</v>
      </c>
      <c r="C64" s="5" t="s">
        <v>26</v>
      </c>
      <c r="D64" s="43" t="s">
        <v>82</v>
      </c>
      <c r="E64" s="30" t="s">
        <v>318</v>
      </c>
      <c r="F64" s="30" t="s">
        <v>308</v>
      </c>
      <c r="G64" s="30" t="s">
        <v>309</v>
      </c>
      <c r="H64" s="30" t="s">
        <v>310</v>
      </c>
      <c r="I64" s="29" t="s">
        <v>319</v>
      </c>
      <c r="J64" s="39">
        <v>1</v>
      </c>
      <c r="K64" s="40" t="s">
        <v>278</v>
      </c>
      <c r="L64" s="40" t="s">
        <v>279</v>
      </c>
      <c r="M64" s="41">
        <f t="shared" si="2"/>
        <v>24.428571428571427</v>
      </c>
      <c r="N64" s="39">
        <v>1</v>
      </c>
      <c r="O64" s="13" t="s">
        <v>320</v>
      </c>
    </row>
    <row r="65" spans="1:15" ht="108">
      <c r="A65" s="3">
        <v>55</v>
      </c>
      <c r="B65" s="4" t="s">
        <v>321</v>
      </c>
      <c r="C65" s="5" t="s">
        <v>26</v>
      </c>
      <c r="D65" s="43" t="s">
        <v>82</v>
      </c>
      <c r="E65" s="30" t="s">
        <v>322</v>
      </c>
      <c r="F65" s="30" t="s">
        <v>323</v>
      </c>
      <c r="G65" s="30" t="s">
        <v>324</v>
      </c>
      <c r="H65" s="30" t="s">
        <v>325</v>
      </c>
      <c r="I65" s="29" t="s">
        <v>326</v>
      </c>
      <c r="J65" s="39">
        <v>2</v>
      </c>
      <c r="K65" s="40" t="s">
        <v>278</v>
      </c>
      <c r="L65" s="40" t="s">
        <v>279</v>
      </c>
      <c r="M65" s="41">
        <f t="shared" si="2"/>
        <v>24.428571428571427</v>
      </c>
      <c r="N65" s="39">
        <v>2</v>
      </c>
      <c r="O65" s="13" t="s">
        <v>327</v>
      </c>
    </row>
    <row r="66" spans="1:15" ht="120">
      <c r="A66" s="3">
        <v>56</v>
      </c>
      <c r="B66" s="4" t="s">
        <v>328</v>
      </c>
      <c r="C66" s="5" t="s">
        <v>26</v>
      </c>
      <c r="D66" s="43" t="s">
        <v>82</v>
      </c>
      <c r="E66" s="30" t="s">
        <v>329</v>
      </c>
      <c r="F66" s="30" t="s">
        <v>330</v>
      </c>
      <c r="G66" s="30" t="s">
        <v>331</v>
      </c>
      <c r="H66" s="30" t="s">
        <v>332</v>
      </c>
      <c r="I66" s="29" t="s">
        <v>333</v>
      </c>
      <c r="J66" s="39">
        <v>1</v>
      </c>
      <c r="K66" s="40" t="s">
        <v>278</v>
      </c>
      <c r="L66" s="40" t="s">
        <v>279</v>
      </c>
      <c r="M66" s="41">
        <f t="shared" si="2"/>
        <v>24.428571428571427</v>
      </c>
      <c r="N66" s="39">
        <v>1</v>
      </c>
      <c r="O66" s="13" t="s">
        <v>334</v>
      </c>
    </row>
    <row r="67" spans="1:15" ht="120">
      <c r="A67" s="3">
        <v>57</v>
      </c>
      <c r="B67" s="4" t="s">
        <v>335</v>
      </c>
      <c r="C67" s="5" t="s">
        <v>26</v>
      </c>
      <c r="D67" s="43" t="s">
        <v>82</v>
      </c>
      <c r="E67" s="30" t="s">
        <v>336</v>
      </c>
      <c r="F67" s="30" t="s">
        <v>337</v>
      </c>
      <c r="G67" s="30" t="s">
        <v>338</v>
      </c>
      <c r="H67" s="30" t="s">
        <v>339</v>
      </c>
      <c r="I67" s="29" t="s">
        <v>340</v>
      </c>
      <c r="J67" s="39">
        <v>1</v>
      </c>
      <c r="K67" s="40" t="s">
        <v>278</v>
      </c>
      <c r="L67" s="40" t="s">
        <v>279</v>
      </c>
      <c r="M67" s="41">
        <f t="shared" si="2"/>
        <v>24.428571428571427</v>
      </c>
      <c r="N67" s="39">
        <v>1</v>
      </c>
      <c r="O67" s="13" t="s">
        <v>341</v>
      </c>
    </row>
    <row r="68" spans="1:15" ht="132">
      <c r="A68" s="3">
        <v>58</v>
      </c>
      <c r="B68" s="4" t="s">
        <v>342</v>
      </c>
      <c r="C68" s="5" t="s">
        <v>26</v>
      </c>
      <c r="D68" s="43" t="s">
        <v>82</v>
      </c>
      <c r="E68" s="30" t="s">
        <v>343</v>
      </c>
      <c r="F68" s="30" t="s">
        <v>337</v>
      </c>
      <c r="G68" s="30" t="s">
        <v>344</v>
      </c>
      <c r="H68" s="30" t="s">
        <v>340</v>
      </c>
      <c r="I68" s="29" t="s">
        <v>345</v>
      </c>
      <c r="J68" s="39">
        <v>1</v>
      </c>
      <c r="K68" s="40" t="s">
        <v>278</v>
      </c>
      <c r="L68" s="40" t="s">
        <v>279</v>
      </c>
      <c r="M68" s="41">
        <f t="shared" si="2"/>
        <v>24.428571428571427</v>
      </c>
      <c r="N68" s="39">
        <v>1</v>
      </c>
      <c r="O68" s="13" t="s">
        <v>346</v>
      </c>
    </row>
    <row r="69" spans="1:15" ht="132">
      <c r="A69" s="3">
        <v>59</v>
      </c>
      <c r="B69" s="4" t="s">
        <v>347</v>
      </c>
      <c r="C69" s="5" t="s">
        <v>26</v>
      </c>
      <c r="D69" s="43" t="s">
        <v>82</v>
      </c>
      <c r="E69" s="30" t="s">
        <v>343</v>
      </c>
      <c r="F69" s="30" t="s">
        <v>337</v>
      </c>
      <c r="G69" s="30" t="s">
        <v>344</v>
      </c>
      <c r="H69" s="30" t="s">
        <v>348</v>
      </c>
      <c r="I69" s="29" t="s">
        <v>349</v>
      </c>
      <c r="J69" s="39">
        <v>1</v>
      </c>
      <c r="K69" s="40">
        <v>41484</v>
      </c>
      <c r="L69" s="40">
        <v>41639</v>
      </c>
      <c r="M69" s="41">
        <f t="shared" si="2"/>
        <v>22.142857142857142</v>
      </c>
      <c r="N69" s="44">
        <v>1</v>
      </c>
      <c r="O69" s="13" t="s">
        <v>350</v>
      </c>
    </row>
    <row r="70" spans="1:15" ht="108">
      <c r="A70" s="3">
        <v>60</v>
      </c>
      <c r="B70" s="4" t="s">
        <v>351</v>
      </c>
      <c r="C70" s="5" t="s">
        <v>26</v>
      </c>
      <c r="D70" s="43" t="s">
        <v>82</v>
      </c>
      <c r="E70" s="30" t="s">
        <v>352</v>
      </c>
      <c r="F70" s="30" t="s">
        <v>353</v>
      </c>
      <c r="G70" s="30" t="s">
        <v>354</v>
      </c>
      <c r="H70" s="30" t="s">
        <v>355</v>
      </c>
      <c r="I70" s="29" t="s">
        <v>356</v>
      </c>
      <c r="J70" s="39">
        <v>1</v>
      </c>
      <c r="K70" s="40" t="s">
        <v>278</v>
      </c>
      <c r="L70" s="40" t="s">
        <v>279</v>
      </c>
      <c r="M70" s="41">
        <f t="shared" si="2"/>
        <v>24.428571428571427</v>
      </c>
      <c r="N70" s="39">
        <v>1</v>
      </c>
      <c r="O70" s="13" t="s">
        <v>357</v>
      </c>
    </row>
    <row r="71" spans="1:15" ht="132">
      <c r="A71" s="3">
        <v>61</v>
      </c>
      <c r="B71" s="4" t="s">
        <v>358</v>
      </c>
      <c r="C71" s="5" t="s">
        <v>26</v>
      </c>
      <c r="D71" s="43" t="s">
        <v>82</v>
      </c>
      <c r="E71" s="30" t="s">
        <v>359</v>
      </c>
      <c r="F71" s="30" t="s">
        <v>360</v>
      </c>
      <c r="G71" s="30" t="s">
        <v>344</v>
      </c>
      <c r="H71" s="30" t="s">
        <v>355</v>
      </c>
      <c r="I71" s="29" t="s">
        <v>356</v>
      </c>
      <c r="J71" s="39">
        <v>1</v>
      </c>
      <c r="K71" s="40" t="s">
        <v>278</v>
      </c>
      <c r="L71" s="40" t="s">
        <v>279</v>
      </c>
      <c r="M71" s="41">
        <f t="shared" si="2"/>
        <v>24.428571428571427</v>
      </c>
      <c r="N71" s="44">
        <v>1</v>
      </c>
      <c r="O71" s="13" t="s">
        <v>361</v>
      </c>
    </row>
    <row r="72" spans="1:15" ht="120">
      <c r="A72" s="3">
        <v>62</v>
      </c>
      <c r="B72" s="4" t="s">
        <v>362</v>
      </c>
      <c r="C72" s="5" t="s">
        <v>26</v>
      </c>
      <c r="D72" s="43" t="s">
        <v>82</v>
      </c>
      <c r="E72" s="30" t="s">
        <v>363</v>
      </c>
      <c r="F72" s="30" t="s">
        <v>364</v>
      </c>
      <c r="G72" s="30" t="s">
        <v>365</v>
      </c>
      <c r="H72" s="30" t="s">
        <v>366</v>
      </c>
      <c r="I72" s="29" t="s">
        <v>311</v>
      </c>
      <c r="J72" s="39">
        <v>1</v>
      </c>
      <c r="K72" s="40" t="s">
        <v>278</v>
      </c>
      <c r="L72" s="40" t="s">
        <v>279</v>
      </c>
      <c r="M72" s="41">
        <f t="shared" si="2"/>
        <v>24.428571428571427</v>
      </c>
      <c r="N72" s="39">
        <v>1</v>
      </c>
      <c r="O72" s="13" t="s">
        <v>367</v>
      </c>
    </row>
    <row r="73" spans="1:15" ht="132">
      <c r="A73" s="3">
        <v>63</v>
      </c>
      <c r="B73" s="4" t="s">
        <v>368</v>
      </c>
      <c r="C73" s="5" t="s">
        <v>26</v>
      </c>
      <c r="D73" s="43" t="s">
        <v>82</v>
      </c>
      <c r="E73" s="30" t="s">
        <v>369</v>
      </c>
      <c r="F73" s="30" t="s">
        <v>364</v>
      </c>
      <c r="G73" s="30" t="s">
        <v>365</v>
      </c>
      <c r="H73" s="30" t="s">
        <v>366</v>
      </c>
      <c r="I73" s="29" t="s">
        <v>315</v>
      </c>
      <c r="J73" s="39">
        <v>1</v>
      </c>
      <c r="K73" s="40" t="s">
        <v>278</v>
      </c>
      <c r="L73" s="40" t="s">
        <v>279</v>
      </c>
      <c r="M73" s="41">
        <f t="shared" si="2"/>
        <v>24.428571428571427</v>
      </c>
      <c r="N73" s="39">
        <v>1</v>
      </c>
      <c r="O73" s="13" t="s">
        <v>367</v>
      </c>
    </row>
    <row r="74" spans="1:15" ht="108">
      <c r="A74" s="3">
        <v>64</v>
      </c>
      <c r="B74" s="4" t="s">
        <v>370</v>
      </c>
      <c r="C74" s="5" t="s">
        <v>26</v>
      </c>
      <c r="D74" s="43" t="s">
        <v>82</v>
      </c>
      <c r="E74" s="30" t="s">
        <v>371</v>
      </c>
      <c r="F74" s="30" t="s">
        <v>337</v>
      </c>
      <c r="G74" s="30" t="s">
        <v>372</v>
      </c>
      <c r="H74" s="30" t="s">
        <v>373</v>
      </c>
      <c r="I74" s="29" t="s">
        <v>374</v>
      </c>
      <c r="J74" s="39">
        <v>1</v>
      </c>
      <c r="K74" s="40" t="s">
        <v>278</v>
      </c>
      <c r="L74" s="40" t="s">
        <v>279</v>
      </c>
      <c r="M74" s="41">
        <f t="shared" si="2"/>
        <v>24.428571428571427</v>
      </c>
      <c r="N74" s="39">
        <v>1</v>
      </c>
      <c r="O74" s="13" t="s">
        <v>375</v>
      </c>
    </row>
    <row r="75" spans="1:15" ht="132">
      <c r="A75" s="3">
        <v>65</v>
      </c>
      <c r="B75" s="4" t="s">
        <v>376</v>
      </c>
      <c r="C75" s="28" t="s">
        <v>26</v>
      </c>
      <c r="D75" s="45" t="s">
        <v>82</v>
      </c>
      <c r="E75" s="30" t="s">
        <v>377</v>
      </c>
      <c r="F75" s="30" t="s">
        <v>337</v>
      </c>
      <c r="G75" s="30" t="s">
        <v>372</v>
      </c>
      <c r="H75" s="30" t="s">
        <v>378</v>
      </c>
      <c r="I75" s="29" t="s">
        <v>379</v>
      </c>
      <c r="J75" s="39">
        <v>1</v>
      </c>
      <c r="K75" s="40" t="s">
        <v>278</v>
      </c>
      <c r="L75" s="40" t="s">
        <v>279</v>
      </c>
      <c r="M75" s="41">
        <f t="shared" si="2"/>
        <v>24.428571428571427</v>
      </c>
      <c r="N75" s="39">
        <v>1</v>
      </c>
      <c r="O75" s="42" t="s">
        <v>380</v>
      </c>
    </row>
    <row r="76" spans="1:15" ht="96">
      <c r="A76" s="3">
        <v>66</v>
      </c>
      <c r="B76" s="4" t="s">
        <v>381</v>
      </c>
      <c r="C76" s="28" t="s">
        <v>26</v>
      </c>
      <c r="D76" s="43" t="s">
        <v>82</v>
      </c>
      <c r="E76" s="30" t="s">
        <v>382</v>
      </c>
      <c r="F76" s="30" t="s">
        <v>383</v>
      </c>
      <c r="G76" s="30" t="s">
        <v>384</v>
      </c>
      <c r="H76" s="30" t="s">
        <v>385</v>
      </c>
      <c r="I76" s="29" t="s">
        <v>386</v>
      </c>
      <c r="J76" s="34">
        <v>1</v>
      </c>
      <c r="K76" s="38" t="s">
        <v>387</v>
      </c>
      <c r="L76" s="38" t="s">
        <v>388</v>
      </c>
      <c r="M76" s="41">
        <f t="shared" si="2"/>
        <v>8.857142857142858</v>
      </c>
      <c r="N76" s="26">
        <v>1</v>
      </c>
      <c r="O76" s="42" t="s">
        <v>389</v>
      </c>
    </row>
    <row r="77" spans="1:15" ht="96">
      <c r="A77" s="3">
        <v>67</v>
      </c>
      <c r="B77" s="4" t="s">
        <v>390</v>
      </c>
      <c r="C77" s="28" t="s">
        <v>26</v>
      </c>
      <c r="D77" s="43" t="s">
        <v>82</v>
      </c>
      <c r="E77" s="30" t="s">
        <v>382</v>
      </c>
      <c r="F77" s="30" t="s">
        <v>383</v>
      </c>
      <c r="G77" s="30" t="s">
        <v>384</v>
      </c>
      <c r="H77" s="30" t="s">
        <v>391</v>
      </c>
      <c r="I77" s="29" t="s">
        <v>392</v>
      </c>
      <c r="J77" s="34">
        <v>1</v>
      </c>
      <c r="K77" s="38" t="s">
        <v>387</v>
      </c>
      <c r="L77" s="38" t="s">
        <v>388</v>
      </c>
      <c r="M77" s="41">
        <f t="shared" si="2"/>
        <v>8.857142857142858</v>
      </c>
      <c r="N77" s="26">
        <v>1</v>
      </c>
      <c r="O77" s="42" t="s">
        <v>389</v>
      </c>
    </row>
    <row r="78" spans="1:15" ht="132">
      <c r="A78" s="3">
        <v>68</v>
      </c>
      <c r="B78" s="4" t="s">
        <v>393</v>
      </c>
      <c r="C78" s="28" t="s">
        <v>26</v>
      </c>
      <c r="D78" s="43" t="s">
        <v>82</v>
      </c>
      <c r="E78" s="30" t="s">
        <v>382</v>
      </c>
      <c r="F78" s="30" t="s">
        <v>383</v>
      </c>
      <c r="G78" s="30" t="s">
        <v>394</v>
      </c>
      <c r="H78" s="30" t="s">
        <v>395</v>
      </c>
      <c r="I78" s="29" t="s">
        <v>396</v>
      </c>
      <c r="J78" s="34">
        <v>2</v>
      </c>
      <c r="K78" s="38" t="s">
        <v>397</v>
      </c>
      <c r="L78" s="38" t="s">
        <v>398</v>
      </c>
      <c r="M78" s="41">
        <f t="shared" si="2"/>
        <v>30.285714285714285</v>
      </c>
      <c r="N78" s="26">
        <v>2</v>
      </c>
      <c r="O78" s="42" t="s">
        <v>399</v>
      </c>
    </row>
    <row r="79" spans="1:15" ht="132">
      <c r="A79" s="3">
        <v>69</v>
      </c>
      <c r="B79" s="4" t="s">
        <v>400</v>
      </c>
      <c r="C79" s="5" t="s">
        <v>26</v>
      </c>
      <c r="D79" s="43" t="s">
        <v>82</v>
      </c>
      <c r="E79" s="30" t="s">
        <v>382</v>
      </c>
      <c r="F79" s="30" t="s">
        <v>383</v>
      </c>
      <c r="G79" s="30" t="s">
        <v>401</v>
      </c>
      <c r="H79" s="30" t="s">
        <v>402</v>
      </c>
      <c r="I79" s="29" t="s">
        <v>403</v>
      </c>
      <c r="J79" s="34">
        <v>3</v>
      </c>
      <c r="K79" s="38" t="s">
        <v>387</v>
      </c>
      <c r="L79" s="38" t="s">
        <v>398</v>
      </c>
      <c r="M79" s="41">
        <f t="shared" si="2"/>
        <v>30.428571428571427</v>
      </c>
      <c r="N79" s="26">
        <v>3</v>
      </c>
      <c r="O79" s="42" t="s">
        <v>389</v>
      </c>
    </row>
    <row r="80" spans="1:15" ht="108">
      <c r="A80" s="3">
        <v>70</v>
      </c>
      <c r="B80" s="4" t="s">
        <v>404</v>
      </c>
      <c r="C80" s="5" t="s">
        <v>26</v>
      </c>
      <c r="D80" s="43" t="s">
        <v>82</v>
      </c>
      <c r="E80" s="30" t="s">
        <v>405</v>
      </c>
      <c r="F80" s="30" t="s">
        <v>406</v>
      </c>
      <c r="G80" s="30" t="s">
        <v>407</v>
      </c>
      <c r="H80" s="30" t="s">
        <v>408</v>
      </c>
      <c r="I80" s="29" t="s">
        <v>409</v>
      </c>
      <c r="J80" s="34">
        <v>2</v>
      </c>
      <c r="K80" s="38" t="s">
        <v>410</v>
      </c>
      <c r="L80" s="38" t="s">
        <v>411</v>
      </c>
      <c r="M80" s="41">
        <f t="shared" si="2"/>
        <v>34.57142857142857</v>
      </c>
      <c r="N80" s="26">
        <v>2</v>
      </c>
      <c r="O80" s="42" t="s">
        <v>412</v>
      </c>
    </row>
    <row r="81" spans="1:15" ht="84">
      <c r="A81" s="3">
        <v>71</v>
      </c>
      <c r="B81" s="4" t="s">
        <v>413</v>
      </c>
      <c r="C81" s="5" t="s">
        <v>26</v>
      </c>
      <c r="D81" s="43" t="s">
        <v>82</v>
      </c>
      <c r="E81" s="30" t="s">
        <v>414</v>
      </c>
      <c r="F81" s="30" t="s">
        <v>415</v>
      </c>
      <c r="G81" s="30" t="s">
        <v>416</v>
      </c>
      <c r="H81" s="30" t="s">
        <v>417</v>
      </c>
      <c r="I81" s="29" t="s">
        <v>418</v>
      </c>
      <c r="J81" s="34">
        <v>1</v>
      </c>
      <c r="K81" s="38" t="s">
        <v>419</v>
      </c>
      <c r="L81" s="38" t="s">
        <v>420</v>
      </c>
      <c r="M81" s="41">
        <f t="shared" si="2"/>
        <v>51.857142857142854</v>
      </c>
      <c r="N81" s="26">
        <v>1</v>
      </c>
      <c r="O81" s="42" t="s">
        <v>421</v>
      </c>
    </row>
    <row r="82" spans="1:15" ht="84">
      <c r="A82" s="3">
        <v>72</v>
      </c>
      <c r="B82" s="4" t="s">
        <v>422</v>
      </c>
      <c r="C82" s="5" t="s">
        <v>26</v>
      </c>
      <c r="D82" s="43" t="s">
        <v>82</v>
      </c>
      <c r="E82" s="30" t="s">
        <v>414</v>
      </c>
      <c r="F82" s="30" t="s">
        <v>415</v>
      </c>
      <c r="G82" s="30" t="s">
        <v>416</v>
      </c>
      <c r="H82" s="30" t="s">
        <v>423</v>
      </c>
      <c r="I82" s="29" t="s">
        <v>424</v>
      </c>
      <c r="J82" s="34">
        <v>1</v>
      </c>
      <c r="K82" s="38" t="s">
        <v>419</v>
      </c>
      <c r="L82" s="38" t="s">
        <v>425</v>
      </c>
      <c r="M82" s="41">
        <f t="shared" si="2"/>
        <v>21.428571428571427</v>
      </c>
      <c r="N82" s="26">
        <v>1</v>
      </c>
      <c r="O82" s="42" t="s">
        <v>421</v>
      </c>
    </row>
    <row r="83" spans="1:15" ht="84">
      <c r="A83" s="3">
        <v>73</v>
      </c>
      <c r="B83" s="4" t="s">
        <v>426</v>
      </c>
      <c r="C83" s="5" t="s">
        <v>26</v>
      </c>
      <c r="D83" s="43" t="s">
        <v>82</v>
      </c>
      <c r="E83" s="30" t="s">
        <v>414</v>
      </c>
      <c r="F83" s="30" t="s">
        <v>415</v>
      </c>
      <c r="G83" s="30" t="s">
        <v>427</v>
      </c>
      <c r="H83" s="30" t="s">
        <v>428</v>
      </c>
      <c r="I83" s="29" t="s">
        <v>429</v>
      </c>
      <c r="J83" s="34">
        <v>1</v>
      </c>
      <c r="K83" s="38" t="s">
        <v>419</v>
      </c>
      <c r="L83" s="38" t="s">
        <v>425</v>
      </c>
      <c r="M83" s="41">
        <f t="shared" si="2"/>
        <v>21.428571428571427</v>
      </c>
      <c r="N83" s="26">
        <v>1</v>
      </c>
      <c r="O83" s="42" t="s">
        <v>421</v>
      </c>
    </row>
    <row r="84" spans="1:15" ht="168">
      <c r="A84" s="3">
        <v>74</v>
      </c>
      <c r="B84" s="4" t="s">
        <v>430</v>
      </c>
      <c r="C84" s="5" t="s">
        <v>26</v>
      </c>
      <c r="D84" s="43" t="s">
        <v>82</v>
      </c>
      <c r="E84" s="30" t="s">
        <v>431</v>
      </c>
      <c r="F84" s="30" t="s">
        <v>432</v>
      </c>
      <c r="G84" s="30" t="s">
        <v>433</v>
      </c>
      <c r="H84" s="30" t="s">
        <v>434</v>
      </c>
      <c r="I84" s="29" t="s">
        <v>435</v>
      </c>
      <c r="J84" s="34">
        <v>1</v>
      </c>
      <c r="K84" s="38" t="s">
        <v>436</v>
      </c>
      <c r="L84" s="38" t="s">
        <v>437</v>
      </c>
      <c r="M84" s="41">
        <f t="shared" si="2"/>
        <v>17.428571428571427</v>
      </c>
      <c r="N84" s="26">
        <v>1</v>
      </c>
      <c r="O84" s="42" t="s">
        <v>438</v>
      </c>
    </row>
    <row r="85" spans="1:15" ht="144">
      <c r="A85" s="3">
        <v>75</v>
      </c>
      <c r="B85" s="4" t="s">
        <v>439</v>
      </c>
      <c r="C85" s="5" t="s">
        <v>26</v>
      </c>
      <c r="D85" s="43" t="s">
        <v>82</v>
      </c>
      <c r="E85" s="30" t="s">
        <v>440</v>
      </c>
      <c r="F85" s="30" t="s">
        <v>441</v>
      </c>
      <c r="G85" s="30" t="s">
        <v>442</v>
      </c>
      <c r="H85" s="30" t="s">
        <v>443</v>
      </c>
      <c r="I85" s="29" t="s">
        <v>444</v>
      </c>
      <c r="J85" s="34">
        <v>1</v>
      </c>
      <c r="K85" s="38" t="s">
        <v>436</v>
      </c>
      <c r="L85" s="38" t="s">
        <v>420</v>
      </c>
      <c r="M85" s="41">
        <f t="shared" si="2"/>
        <v>26.142857142857142</v>
      </c>
      <c r="N85" s="26">
        <v>1</v>
      </c>
      <c r="O85" s="42" t="s">
        <v>445</v>
      </c>
    </row>
    <row r="86" spans="1:15" ht="120">
      <c r="A86" s="3">
        <v>76</v>
      </c>
      <c r="B86" s="4" t="s">
        <v>446</v>
      </c>
      <c r="C86" s="5" t="s">
        <v>26</v>
      </c>
      <c r="D86" s="43" t="s">
        <v>82</v>
      </c>
      <c r="E86" s="30" t="s">
        <v>447</v>
      </c>
      <c r="F86" s="30" t="s">
        <v>448</v>
      </c>
      <c r="G86" s="30" t="s">
        <v>449</v>
      </c>
      <c r="H86" s="30" t="s">
        <v>450</v>
      </c>
      <c r="I86" s="29" t="s">
        <v>451</v>
      </c>
      <c r="J86" s="34">
        <v>1</v>
      </c>
      <c r="K86" s="38" t="s">
        <v>452</v>
      </c>
      <c r="L86" s="38" t="s">
        <v>453</v>
      </c>
      <c r="M86" s="41">
        <f t="shared" si="2"/>
        <v>6.571428571428571</v>
      </c>
      <c r="N86" s="26">
        <v>1</v>
      </c>
      <c r="O86" s="42" t="s">
        <v>454</v>
      </c>
    </row>
    <row r="87" spans="1:15" ht="120">
      <c r="A87" s="3">
        <v>77</v>
      </c>
      <c r="B87" s="4" t="s">
        <v>455</v>
      </c>
      <c r="C87" s="5" t="s">
        <v>26</v>
      </c>
      <c r="D87" s="43" t="s">
        <v>82</v>
      </c>
      <c r="E87" s="30" t="s">
        <v>447</v>
      </c>
      <c r="F87" s="30" t="s">
        <v>448</v>
      </c>
      <c r="G87" s="30" t="s">
        <v>449</v>
      </c>
      <c r="H87" s="30" t="s">
        <v>456</v>
      </c>
      <c r="I87" s="29" t="s">
        <v>457</v>
      </c>
      <c r="J87" s="34">
        <v>1</v>
      </c>
      <c r="K87" s="38" t="s">
        <v>452</v>
      </c>
      <c r="L87" s="38" t="s">
        <v>453</v>
      </c>
      <c r="M87" s="41">
        <f t="shared" si="2"/>
        <v>6.571428571428571</v>
      </c>
      <c r="N87" s="26">
        <v>1</v>
      </c>
      <c r="O87" s="42" t="s">
        <v>454</v>
      </c>
    </row>
    <row r="88" spans="1:15" ht="120">
      <c r="A88" s="3">
        <v>78</v>
      </c>
      <c r="B88" s="4" t="s">
        <v>458</v>
      </c>
      <c r="C88" s="5" t="s">
        <v>26</v>
      </c>
      <c r="D88" s="43" t="s">
        <v>82</v>
      </c>
      <c r="E88" s="30" t="s">
        <v>447</v>
      </c>
      <c r="F88" s="30" t="s">
        <v>448</v>
      </c>
      <c r="G88" s="30" t="s">
        <v>449</v>
      </c>
      <c r="H88" s="30" t="s">
        <v>459</v>
      </c>
      <c r="I88" s="29" t="s">
        <v>460</v>
      </c>
      <c r="J88" s="34">
        <v>2</v>
      </c>
      <c r="K88" s="38" t="s">
        <v>461</v>
      </c>
      <c r="L88" s="38" t="s">
        <v>462</v>
      </c>
      <c r="M88" s="41">
        <f t="shared" si="2"/>
        <v>10.428571428571429</v>
      </c>
      <c r="N88" s="26">
        <v>2</v>
      </c>
      <c r="O88" s="42" t="s">
        <v>454</v>
      </c>
    </row>
    <row r="89" spans="1:15" ht="132">
      <c r="A89" s="3">
        <v>79</v>
      </c>
      <c r="B89" s="4" t="s">
        <v>463</v>
      </c>
      <c r="C89" s="5" t="s">
        <v>26</v>
      </c>
      <c r="D89" s="43" t="s">
        <v>82</v>
      </c>
      <c r="E89" s="30" t="s">
        <v>464</v>
      </c>
      <c r="F89" s="30" t="s">
        <v>465</v>
      </c>
      <c r="G89" s="30" t="s">
        <v>466</v>
      </c>
      <c r="H89" s="30" t="s">
        <v>467</v>
      </c>
      <c r="I89" s="29" t="s">
        <v>468</v>
      </c>
      <c r="J89" s="34">
        <v>6</v>
      </c>
      <c r="K89" s="38" t="s">
        <v>387</v>
      </c>
      <c r="L89" s="38" t="s">
        <v>462</v>
      </c>
      <c r="M89" s="41">
        <f t="shared" si="2"/>
        <v>23.428571428571427</v>
      </c>
      <c r="N89" s="26">
        <v>6</v>
      </c>
      <c r="O89" s="42" t="s">
        <v>469</v>
      </c>
    </row>
    <row r="90" spans="1:15" ht="132">
      <c r="A90" s="3">
        <v>80</v>
      </c>
      <c r="B90" s="4" t="s">
        <v>470</v>
      </c>
      <c r="C90" s="5" t="s">
        <v>26</v>
      </c>
      <c r="D90" s="43" t="s">
        <v>82</v>
      </c>
      <c r="E90" s="30" t="s">
        <v>471</v>
      </c>
      <c r="F90" s="30" t="s">
        <v>465</v>
      </c>
      <c r="G90" s="30" t="s">
        <v>466</v>
      </c>
      <c r="H90" s="30" t="s">
        <v>472</v>
      </c>
      <c r="I90" s="29" t="s">
        <v>473</v>
      </c>
      <c r="J90" s="34">
        <v>1</v>
      </c>
      <c r="K90" s="38" t="s">
        <v>387</v>
      </c>
      <c r="L90" s="38" t="s">
        <v>474</v>
      </c>
      <c r="M90" s="41">
        <f t="shared" si="2"/>
        <v>17.142857142857142</v>
      </c>
      <c r="N90" s="26">
        <v>1</v>
      </c>
      <c r="O90" s="42" t="s">
        <v>475</v>
      </c>
    </row>
    <row r="91" spans="1:15" ht="120">
      <c r="A91" s="3">
        <v>81</v>
      </c>
      <c r="B91" s="4" t="s">
        <v>476</v>
      </c>
      <c r="C91" s="5" t="s">
        <v>26</v>
      </c>
      <c r="D91" s="43" t="s">
        <v>82</v>
      </c>
      <c r="E91" s="30" t="s">
        <v>477</v>
      </c>
      <c r="F91" s="30" t="s">
        <v>478</v>
      </c>
      <c r="G91" s="30" t="s">
        <v>479</v>
      </c>
      <c r="H91" s="30" t="s">
        <v>480</v>
      </c>
      <c r="I91" s="29" t="s">
        <v>481</v>
      </c>
      <c r="J91" s="34">
        <v>6</v>
      </c>
      <c r="K91" s="38" t="s">
        <v>482</v>
      </c>
      <c r="L91" s="38" t="s">
        <v>483</v>
      </c>
      <c r="M91" s="41">
        <f t="shared" si="2"/>
        <v>23.285714285714285</v>
      </c>
      <c r="N91" s="26">
        <v>6</v>
      </c>
      <c r="O91" s="42" t="s">
        <v>484</v>
      </c>
    </row>
    <row r="92" spans="1:15" ht="120">
      <c r="A92" s="3">
        <v>82</v>
      </c>
      <c r="B92" s="4" t="s">
        <v>485</v>
      </c>
      <c r="C92" s="5" t="s">
        <v>26</v>
      </c>
      <c r="D92" s="43" t="s">
        <v>82</v>
      </c>
      <c r="E92" s="30" t="s">
        <v>477</v>
      </c>
      <c r="F92" s="30" t="s">
        <v>486</v>
      </c>
      <c r="G92" s="30" t="s">
        <v>487</v>
      </c>
      <c r="H92" s="30" t="s">
        <v>488</v>
      </c>
      <c r="I92" s="29" t="s">
        <v>286</v>
      </c>
      <c r="J92" s="34">
        <v>2</v>
      </c>
      <c r="K92" s="38" t="s">
        <v>482</v>
      </c>
      <c r="L92" s="38" t="s">
        <v>483</v>
      </c>
      <c r="M92" s="41">
        <f t="shared" si="2"/>
        <v>23.285714285714285</v>
      </c>
      <c r="N92" s="26">
        <v>2</v>
      </c>
      <c r="O92" s="42" t="s">
        <v>484</v>
      </c>
    </row>
    <row r="93" spans="1:15" ht="132">
      <c r="A93" s="3">
        <v>83</v>
      </c>
      <c r="B93" s="4" t="s">
        <v>489</v>
      </c>
      <c r="C93" s="5" t="s">
        <v>26</v>
      </c>
      <c r="D93" s="43" t="s">
        <v>82</v>
      </c>
      <c r="E93" s="30" t="s">
        <v>490</v>
      </c>
      <c r="F93" s="30" t="s">
        <v>491</v>
      </c>
      <c r="G93" s="30" t="s">
        <v>492</v>
      </c>
      <c r="H93" s="30" t="s">
        <v>493</v>
      </c>
      <c r="I93" s="29" t="s">
        <v>494</v>
      </c>
      <c r="J93" s="34">
        <v>1</v>
      </c>
      <c r="K93" s="38" t="s">
        <v>419</v>
      </c>
      <c r="L93" s="38" t="s">
        <v>420</v>
      </c>
      <c r="M93" s="41">
        <f t="shared" si="2"/>
        <v>51.857142857142854</v>
      </c>
      <c r="N93" s="26">
        <v>1</v>
      </c>
      <c r="O93" s="42" t="s">
        <v>495</v>
      </c>
    </row>
    <row r="94" spans="1:15" ht="132">
      <c r="A94" s="3">
        <v>84</v>
      </c>
      <c r="B94" s="4" t="s">
        <v>496</v>
      </c>
      <c r="C94" s="5" t="s">
        <v>26</v>
      </c>
      <c r="D94" s="43" t="s">
        <v>82</v>
      </c>
      <c r="E94" s="30" t="s">
        <v>490</v>
      </c>
      <c r="F94" s="30" t="s">
        <v>491</v>
      </c>
      <c r="G94" s="30" t="s">
        <v>497</v>
      </c>
      <c r="H94" s="30" t="s">
        <v>498</v>
      </c>
      <c r="I94" s="29" t="s">
        <v>499</v>
      </c>
      <c r="J94" s="34">
        <v>7</v>
      </c>
      <c r="K94" s="38" t="s">
        <v>419</v>
      </c>
      <c r="L94" s="38" t="s">
        <v>420</v>
      </c>
      <c r="M94" s="41">
        <f t="shared" si="2"/>
        <v>51.857142857142854</v>
      </c>
      <c r="N94" s="26">
        <v>7</v>
      </c>
      <c r="O94" s="42" t="s">
        <v>495</v>
      </c>
    </row>
    <row r="95" spans="1:15" ht="132">
      <c r="A95" s="3">
        <v>85</v>
      </c>
      <c r="B95" s="4" t="s">
        <v>500</v>
      </c>
      <c r="C95" s="5" t="s">
        <v>26</v>
      </c>
      <c r="D95" s="43" t="s">
        <v>82</v>
      </c>
      <c r="E95" s="30" t="s">
        <v>490</v>
      </c>
      <c r="F95" s="30" t="s">
        <v>491</v>
      </c>
      <c r="G95" s="30" t="s">
        <v>501</v>
      </c>
      <c r="H95" s="30" t="s">
        <v>502</v>
      </c>
      <c r="I95" s="29" t="s">
        <v>503</v>
      </c>
      <c r="J95" s="34">
        <v>1</v>
      </c>
      <c r="K95" s="38" t="s">
        <v>504</v>
      </c>
      <c r="L95" s="38" t="s">
        <v>420</v>
      </c>
      <c r="M95" s="41">
        <f t="shared" si="2"/>
        <v>47</v>
      </c>
      <c r="N95" s="26">
        <v>1</v>
      </c>
      <c r="O95" s="42" t="s">
        <v>505</v>
      </c>
    </row>
    <row r="96" spans="1:15" ht="132">
      <c r="A96" s="3">
        <v>86</v>
      </c>
      <c r="B96" s="4" t="s">
        <v>506</v>
      </c>
      <c r="C96" s="5" t="s">
        <v>26</v>
      </c>
      <c r="D96" s="43" t="s">
        <v>82</v>
      </c>
      <c r="E96" s="30" t="s">
        <v>490</v>
      </c>
      <c r="F96" s="30" t="s">
        <v>491</v>
      </c>
      <c r="G96" s="30" t="s">
        <v>507</v>
      </c>
      <c r="H96" s="30" t="s">
        <v>134</v>
      </c>
      <c r="I96" s="29" t="s">
        <v>508</v>
      </c>
      <c r="J96" s="34">
        <v>1</v>
      </c>
      <c r="K96" s="38" t="s">
        <v>509</v>
      </c>
      <c r="L96" s="31">
        <v>42004</v>
      </c>
      <c r="M96" s="41">
        <f t="shared" si="2"/>
        <v>103.57142857142857</v>
      </c>
      <c r="N96" s="26">
        <v>0</v>
      </c>
      <c r="O96" s="42" t="s">
        <v>510</v>
      </c>
    </row>
    <row r="97" spans="1:15" ht="132">
      <c r="A97" s="3">
        <v>87</v>
      </c>
      <c r="B97" s="4" t="s">
        <v>511</v>
      </c>
      <c r="C97" s="5" t="s">
        <v>26</v>
      </c>
      <c r="D97" s="43" t="s">
        <v>82</v>
      </c>
      <c r="E97" s="30" t="s">
        <v>490</v>
      </c>
      <c r="F97" s="30" t="s">
        <v>491</v>
      </c>
      <c r="G97" s="30" t="s">
        <v>512</v>
      </c>
      <c r="H97" s="30" t="s">
        <v>513</v>
      </c>
      <c r="I97" s="29" t="s">
        <v>514</v>
      </c>
      <c r="J97" s="34">
        <v>1</v>
      </c>
      <c r="K97" s="38" t="s">
        <v>515</v>
      </c>
      <c r="L97" s="38" t="s">
        <v>279</v>
      </c>
      <c r="M97" s="41">
        <f t="shared" si="2"/>
        <v>8</v>
      </c>
      <c r="N97" s="26">
        <v>1</v>
      </c>
      <c r="O97" s="42" t="s">
        <v>505</v>
      </c>
    </row>
    <row r="98" spans="1:15" ht="132">
      <c r="A98" s="3">
        <v>88</v>
      </c>
      <c r="B98" s="4" t="s">
        <v>516</v>
      </c>
      <c r="C98" s="5" t="s">
        <v>26</v>
      </c>
      <c r="D98" s="43" t="s">
        <v>82</v>
      </c>
      <c r="E98" s="30" t="s">
        <v>490</v>
      </c>
      <c r="F98" s="30" t="s">
        <v>491</v>
      </c>
      <c r="G98" s="30" t="s">
        <v>512</v>
      </c>
      <c r="H98" s="30" t="s">
        <v>517</v>
      </c>
      <c r="I98" s="29" t="s">
        <v>518</v>
      </c>
      <c r="J98" s="34">
        <v>1</v>
      </c>
      <c r="K98" s="38" t="s">
        <v>425</v>
      </c>
      <c r="L98" s="38" t="s">
        <v>519</v>
      </c>
      <c r="M98" s="41">
        <f t="shared" si="2"/>
        <v>17.285714285714285</v>
      </c>
      <c r="N98" s="26">
        <v>1</v>
      </c>
      <c r="O98" s="42" t="s">
        <v>520</v>
      </c>
    </row>
    <row r="99" spans="1:15" ht="132">
      <c r="A99" s="3">
        <v>89</v>
      </c>
      <c r="B99" s="4" t="s">
        <v>521</v>
      </c>
      <c r="C99" s="5" t="s">
        <v>26</v>
      </c>
      <c r="D99" s="43" t="s">
        <v>82</v>
      </c>
      <c r="E99" s="30" t="s">
        <v>490</v>
      </c>
      <c r="F99" s="30" t="s">
        <v>491</v>
      </c>
      <c r="G99" s="30" t="s">
        <v>522</v>
      </c>
      <c r="H99" s="30" t="s">
        <v>523</v>
      </c>
      <c r="I99" s="29" t="s">
        <v>524</v>
      </c>
      <c r="J99" s="34">
        <v>1</v>
      </c>
      <c r="K99" s="38" t="s">
        <v>425</v>
      </c>
      <c r="L99" s="38" t="s">
        <v>279</v>
      </c>
      <c r="M99" s="41">
        <f t="shared" si="2"/>
        <v>4.142857142857143</v>
      </c>
      <c r="N99" s="26">
        <v>1</v>
      </c>
      <c r="O99" s="42" t="s">
        <v>520</v>
      </c>
    </row>
    <row r="100" spans="1:15" ht="96">
      <c r="A100" s="3">
        <v>90</v>
      </c>
      <c r="B100" s="4" t="s">
        <v>525</v>
      </c>
      <c r="C100" s="5" t="s">
        <v>26</v>
      </c>
      <c r="D100" s="43" t="s">
        <v>82</v>
      </c>
      <c r="E100" s="30" t="s">
        <v>526</v>
      </c>
      <c r="F100" s="30" t="s">
        <v>527</v>
      </c>
      <c r="G100" s="30" t="s">
        <v>528</v>
      </c>
      <c r="H100" s="30" t="s">
        <v>529</v>
      </c>
      <c r="I100" s="29" t="s">
        <v>530</v>
      </c>
      <c r="J100" s="34">
        <v>1</v>
      </c>
      <c r="K100" s="38" t="s">
        <v>531</v>
      </c>
      <c r="L100" s="38" t="s">
        <v>532</v>
      </c>
      <c r="M100" s="41">
        <f t="shared" si="2"/>
        <v>5.857142857142857</v>
      </c>
      <c r="N100" s="26">
        <v>1</v>
      </c>
      <c r="O100" s="42" t="s">
        <v>533</v>
      </c>
    </row>
    <row r="101" spans="1:15" ht="96">
      <c r="A101" s="3">
        <v>91</v>
      </c>
      <c r="B101" s="4" t="s">
        <v>534</v>
      </c>
      <c r="C101" s="5" t="s">
        <v>26</v>
      </c>
      <c r="D101" s="43" t="s">
        <v>82</v>
      </c>
      <c r="E101" s="30" t="s">
        <v>526</v>
      </c>
      <c r="F101" s="30" t="s">
        <v>535</v>
      </c>
      <c r="G101" s="30" t="s">
        <v>536</v>
      </c>
      <c r="H101" s="30" t="s">
        <v>537</v>
      </c>
      <c r="I101" s="29" t="s">
        <v>538</v>
      </c>
      <c r="J101" s="34">
        <v>1</v>
      </c>
      <c r="K101" s="38" t="s">
        <v>436</v>
      </c>
      <c r="L101" s="38" t="s">
        <v>420</v>
      </c>
      <c r="M101" s="41">
        <f t="shared" si="2"/>
        <v>26.142857142857142</v>
      </c>
      <c r="N101" s="26">
        <v>1</v>
      </c>
      <c r="O101" s="42" t="s">
        <v>539</v>
      </c>
    </row>
    <row r="102" spans="1:15" ht="96">
      <c r="A102" s="3">
        <v>92</v>
      </c>
      <c r="B102" s="4" t="s">
        <v>540</v>
      </c>
      <c r="C102" s="5" t="s">
        <v>26</v>
      </c>
      <c r="D102" s="43" t="s">
        <v>82</v>
      </c>
      <c r="E102" s="30" t="s">
        <v>526</v>
      </c>
      <c r="F102" s="30" t="s">
        <v>535</v>
      </c>
      <c r="G102" s="30" t="s">
        <v>492</v>
      </c>
      <c r="H102" s="30" t="s">
        <v>493</v>
      </c>
      <c r="I102" s="29" t="s">
        <v>541</v>
      </c>
      <c r="J102" s="34">
        <v>1</v>
      </c>
      <c r="K102" s="38" t="s">
        <v>419</v>
      </c>
      <c r="L102" s="38" t="s">
        <v>420</v>
      </c>
      <c r="M102" s="41">
        <f t="shared" si="2"/>
        <v>51.857142857142854</v>
      </c>
      <c r="N102" s="26">
        <v>1</v>
      </c>
      <c r="O102" s="42" t="s">
        <v>542</v>
      </c>
    </row>
    <row r="103" spans="1:15" ht="108">
      <c r="A103" s="3">
        <v>93</v>
      </c>
      <c r="B103" s="4" t="s">
        <v>543</v>
      </c>
      <c r="C103" s="5" t="s">
        <v>26</v>
      </c>
      <c r="D103" s="43" t="s">
        <v>82</v>
      </c>
      <c r="E103" s="30" t="s">
        <v>544</v>
      </c>
      <c r="F103" s="30" t="s">
        <v>545</v>
      </c>
      <c r="G103" s="30" t="s">
        <v>528</v>
      </c>
      <c r="H103" s="30" t="s">
        <v>529</v>
      </c>
      <c r="I103" s="29" t="s">
        <v>546</v>
      </c>
      <c r="J103" s="34">
        <v>1</v>
      </c>
      <c r="K103" s="38" t="s">
        <v>531</v>
      </c>
      <c r="L103" s="38" t="s">
        <v>532</v>
      </c>
      <c r="M103" s="41">
        <f t="shared" si="2"/>
        <v>5.857142857142857</v>
      </c>
      <c r="N103" s="26">
        <v>1</v>
      </c>
      <c r="O103" s="42" t="s">
        <v>547</v>
      </c>
    </row>
    <row r="104" spans="1:15" ht="108">
      <c r="A104" s="3">
        <v>94</v>
      </c>
      <c r="B104" s="4" t="s">
        <v>548</v>
      </c>
      <c r="C104" s="5" t="s">
        <v>26</v>
      </c>
      <c r="D104" s="43" t="s">
        <v>82</v>
      </c>
      <c r="E104" s="30" t="s">
        <v>544</v>
      </c>
      <c r="F104" s="30" t="s">
        <v>545</v>
      </c>
      <c r="G104" s="30" t="s">
        <v>492</v>
      </c>
      <c r="H104" s="30" t="s">
        <v>493</v>
      </c>
      <c r="I104" s="29" t="s">
        <v>549</v>
      </c>
      <c r="J104" s="34">
        <v>1</v>
      </c>
      <c r="K104" s="38" t="s">
        <v>436</v>
      </c>
      <c r="L104" s="38" t="s">
        <v>420</v>
      </c>
      <c r="M104" s="41">
        <f t="shared" si="2"/>
        <v>26.142857142857142</v>
      </c>
      <c r="N104" s="26">
        <v>1</v>
      </c>
      <c r="O104" s="42" t="s">
        <v>547</v>
      </c>
    </row>
    <row r="105" spans="1:15" ht="108">
      <c r="A105" s="3">
        <v>95</v>
      </c>
      <c r="B105" s="4" t="s">
        <v>550</v>
      </c>
      <c r="C105" s="5" t="s">
        <v>26</v>
      </c>
      <c r="D105" s="43" t="s">
        <v>82</v>
      </c>
      <c r="E105" s="30" t="s">
        <v>544</v>
      </c>
      <c r="F105" s="30" t="s">
        <v>545</v>
      </c>
      <c r="G105" s="30" t="s">
        <v>536</v>
      </c>
      <c r="H105" s="30" t="s">
        <v>537</v>
      </c>
      <c r="I105" s="29" t="s">
        <v>551</v>
      </c>
      <c r="J105" s="34">
        <v>1</v>
      </c>
      <c r="K105" s="38" t="s">
        <v>436</v>
      </c>
      <c r="L105" s="38" t="s">
        <v>420</v>
      </c>
      <c r="M105" s="41">
        <f t="shared" si="2"/>
        <v>26.142857142857142</v>
      </c>
      <c r="N105" s="26">
        <v>1</v>
      </c>
      <c r="O105" s="42" t="s">
        <v>547</v>
      </c>
    </row>
    <row r="106" spans="1:15" ht="144">
      <c r="A106" s="3">
        <v>96</v>
      </c>
      <c r="B106" s="4" t="s">
        <v>552</v>
      </c>
      <c r="C106" s="5" t="s">
        <v>26</v>
      </c>
      <c r="D106" s="43" t="s">
        <v>82</v>
      </c>
      <c r="E106" s="30" t="s">
        <v>553</v>
      </c>
      <c r="F106" s="30" t="s">
        <v>554</v>
      </c>
      <c r="G106" s="30" t="s">
        <v>555</v>
      </c>
      <c r="H106" s="30" t="s">
        <v>556</v>
      </c>
      <c r="I106" s="29" t="s">
        <v>557</v>
      </c>
      <c r="J106" s="34">
        <v>1</v>
      </c>
      <c r="K106" s="38" t="s">
        <v>558</v>
      </c>
      <c r="L106" s="38" t="s">
        <v>279</v>
      </c>
      <c r="M106" s="41">
        <f t="shared" si="2"/>
        <v>2.142857142857143</v>
      </c>
      <c r="N106" s="26">
        <v>1</v>
      </c>
      <c r="O106" s="42" t="s">
        <v>559</v>
      </c>
    </row>
    <row r="107" spans="1:15" ht="144">
      <c r="A107" s="3">
        <v>97</v>
      </c>
      <c r="B107" s="4" t="s">
        <v>560</v>
      </c>
      <c r="C107" s="5" t="s">
        <v>26</v>
      </c>
      <c r="D107" s="43" t="s">
        <v>82</v>
      </c>
      <c r="E107" s="30" t="s">
        <v>561</v>
      </c>
      <c r="F107" s="30" t="s">
        <v>562</v>
      </c>
      <c r="G107" s="30" t="s">
        <v>563</v>
      </c>
      <c r="H107" s="30" t="s">
        <v>564</v>
      </c>
      <c r="I107" s="29" t="s">
        <v>565</v>
      </c>
      <c r="J107" s="34">
        <v>1</v>
      </c>
      <c r="K107" s="38" t="s">
        <v>425</v>
      </c>
      <c r="L107" s="38" t="s">
        <v>482</v>
      </c>
      <c r="M107" s="41">
        <f t="shared" si="2"/>
        <v>8.571428571428571</v>
      </c>
      <c r="N107" s="26">
        <v>1</v>
      </c>
      <c r="O107" s="42" t="s">
        <v>566</v>
      </c>
    </row>
    <row r="108" spans="1:15" ht="144">
      <c r="A108" s="3">
        <v>98</v>
      </c>
      <c r="B108" s="4" t="s">
        <v>567</v>
      </c>
      <c r="C108" s="5" t="s">
        <v>26</v>
      </c>
      <c r="D108" s="43" t="s">
        <v>82</v>
      </c>
      <c r="E108" s="30" t="s">
        <v>568</v>
      </c>
      <c r="F108" s="30" t="s">
        <v>569</v>
      </c>
      <c r="G108" s="30" t="s">
        <v>570</v>
      </c>
      <c r="H108" s="30" t="s">
        <v>571</v>
      </c>
      <c r="I108" s="29" t="s">
        <v>572</v>
      </c>
      <c r="J108" s="34">
        <v>2</v>
      </c>
      <c r="K108" s="38" t="s">
        <v>558</v>
      </c>
      <c r="L108" s="38" t="s">
        <v>279</v>
      </c>
      <c r="M108" s="41">
        <f t="shared" si="2"/>
        <v>2.142857142857143</v>
      </c>
      <c r="N108" s="26">
        <v>2</v>
      </c>
      <c r="O108" s="42" t="s">
        <v>573</v>
      </c>
    </row>
    <row r="109" spans="1:15" ht="132">
      <c r="A109" s="3">
        <v>99</v>
      </c>
      <c r="B109" s="4" t="s">
        <v>574</v>
      </c>
      <c r="C109" s="5" t="s">
        <v>26</v>
      </c>
      <c r="D109" s="43" t="s">
        <v>82</v>
      </c>
      <c r="E109" s="30" t="s">
        <v>575</v>
      </c>
      <c r="F109" s="30" t="s">
        <v>576</v>
      </c>
      <c r="G109" s="30" t="s">
        <v>577</v>
      </c>
      <c r="H109" s="30" t="s">
        <v>578</v>
      </c>
      <c r="I109" s="29" t="s">
        <v>579</v>
      </c>
      <c r="J109" s="34">
        <v>1</v>
      </c>
      <c r="K109" s="38" t="s">
        <v>558</v>
      </c>
      <c r="L109" s="38">
        <v>41680</v>
      </c>
      <c r="M109" s="41">
        <f t="shared" si="2"/>
        <v>34.285714285714285</v>
      </c>
      <c r="N109" s="26">
        <v>1</v>
      </c>
      <c r="O109" s="42" t="s">
        <v>580</v>
      </c>
    </row>
    <row r="110" spans="1:15" ht="108">
      <c r="A110" s="3">
        <v>100</v>
      </c>
      <c r="B110" s="4" t="s">
        <v>581</v>
      </c>
      <c r="C110" s="5" t="s">
        <v>26</v>
      </c>
      <c r="D110" s="43" t="s">
        <v>82</v>
      </c>
      <c r="E110" s="30" t="s">
        <v>575</v>
      </c>
      <c r="F110" s="30" t="s">
        <v>576</v>
      </c>
      <c r="G110" s="30" t="s">
        <v>582</v>
      </c>
      <c r="H110" s="30" t="s">
        <v>583</v>
      </c>
      <c r="I110" s="29" t="s">
        <v>584</v>
      </c>
      <c r="J110" s="34">
        <v>1</v>
      </c>
      <c r="K110" s="38" t="s">
        <v>436</v>
      </c>
      <c r="L110" s="38" t="s">
        <v>420</v>
      </c>
      <c r="M110" s="41">
        <f t="shared" si="2"/>
        <v>26.142857142857142</v>
      </c>
      <c r="N110" s="26">
        <v>1</v>
      </c>
      <c r="O110" s="42" t="s">
        <v>580</v>
      </c>
    </row>
    <row r="111" spans="1:15" ht="108">
      <c r="A111" s="3">
        <v>101</v>
      </c>
      <c r="B111" s="4" t="s">
        <v>585</v>
      </c>
      <c r="C111" s="5" t="s">
        <v>26</v>
      </c>
      <c r="D111" s="43" t="s">
        <v>82</v>
      </c>
      <c r="E111" s="30" t="s">
        <v>575</v>
      </c>
      <c r="F111" s="30" t="s">
        <v>576</v>
      </c>
      <c r="G111" s="30" t="s">
        <v>586</v>
      </c>
      <c r="H111" s="30" t="s">
        <v>587</v>
      </c>
      <c r="I111" s="29" t="s">
        <v>588</v>
      </c>
      <c r="J111" s="34">
        <v>1</v>
      </c>
      <c r="K111" s="38" t="s">
        <v>436</v>
      </c>
      <c r="L111" s="38" t="s">
        <v>589</v>
      </c>
      <c r="M111" s="41">
        <f t="shared" si="2"/>
        <v>21.714285714285715</v>
      </c>
      <c r="N111" s="26">
        <v>1</v>
      </c>
      <c r="O111" s="42" t="s">
        <v>580</v>
      </c>
    </row>
    <row r="112" spans="1:15" ht="72">
      <c r="A112" s="3">
        <v>102</v>
      </c>
      <c r="B112" s="4" t="s">
        <v>590</v>
      </c>
      <c r="C112" s="5" t="s">
        <v>26</v>
      </c>
      <c r="D112" s="43" t="s">
        <v>82</v>
      </c>
      <c r="E112" s="30" t="s">
        <v>591</v>
      </c>
      <c r="F112" s="30" t="s">
        <v>562</v>
      </c>
      <c r="G112" s="30" t="s">
        <v>592</v>
      </c>
      <c r="H112" s="30" t="s">
        <v>593</v>
      </c>
      <c r="I112" s="29" t="s">
        <v>594</v>
      </c>
      <c r="J112" s="34">
        <v>1</v>
      </c>
      <c r="K112" s="38" t="s">
        <v>436</v>
      </c>
      <c r="L112" s="38" t="s">
        <v>420</v>
      </c>
      <c r="M112" s="41">
        <f t="shared" si="2"/>
        <v>26.142857142857142</v>
      </c>
      <c r="N112" s="26">
        <v>1</v>
      </c>
      <c r="O112" s="42" t="s">
        <v>595</v>
      </c>
    </row>
    <row r="113" spans="1:15" ht="108">
      <c r="A113" s="3">
        <v>103</v>
      </c>
      <c r="B113" s="4" t="s">
        <v>596</v>
      </c>
      <c r="C113" s="5" t="s">
        <v>26</v>
      </c>
      <c r="D113" s="43" t="s">
        <v>82</v>
      </c>
      <c r="E113" s="30" t="s">
        <v>591</v>
      </c>
      <c r="F113" s="30" t="s">
        <v>562</v>
      </c>
      <c r="G113" s="30" t="s">
        <v>597</v>
      </c>
      <c r="H113" s="30" t="s">
        <v>598</v>
      </c>
      <c r="I113" s="29" t="s">
        <v>599</v>
      </c>
      <c r="J113" s="34">
        <v>1</v>
      </c>
      <c r="K113" s="38" t="s">
        <v>436</v>
      </c>
      <c r="L113" s="38" t="s">
        <v>420</v>
      </c>
      <c r="M113" s="41">
        <f t="shared" si="2"/>
        <v>26.142857142857142</v>
      </c>
      <c r="N113" s="26">
        <v>1</v>
      </c>
      <c r="O113" s="42" t="s">
        <v>600</v>
      </c>
    </row>
    <row r="114" spans="1:15" ht="108">
      <c r="A114" s="3">
        <v>104</v>
      </c>
      <c r="B114" s="4" t="s">
        <v>601</v>
      </c>
      <c r="C114" s="5" t="s">
        <v>26</v>
      </c>
      <c r="D114" s="43" t="s">
        <v>82</v>
      </c>
      <c r="E114" s="30" t="s">
        <v>591</v>
      </c>
      <c r="F114" s="30" t="s">
        <v>569</v>
      </c>
      <c r="G114" s="30" t="s">
        <v>597</v>
      </c>
      <c r="H114" s="30" t="s">
        <v>602</v>
      </c>
      <c r="I114" s="29" t="s">
        <v>603</v>
      </c>
      <c r="J114" s="34">
        <v>1</v>
      </c>
      <c r="K114" s="38" t="s">
        <v>436</v>
      </c>
      <c r="L114" s="38" t="s">
        <v>420</v>
      </c>
      <c r="M114" s="41">
        <f t="shared" si="2"/>
        <v>26.142857142857142</v>
      </c>
      <c r="N114" s="26">
        <v>1</v>
      </c>
      <c r="O114" s="42" t="s">
        <v>604</v>
      </c>
    </row>
    <row r="115" spans="1:15" ht="108">
      <c r="A115" s="3">
        <v>105</v>
      </c>
      <c r="B115" s="4" t="s">
        <v>605</v>
      </c>
      <c r="C115" s="5" t="s">
        <v>26</v>
      </c>
      <c r="D115" s="43" t="s">
        <v>82</v>
      </c>
      <c r="E115" s="30" t="s">
        <v>606</v>
      </c>
      <c r="F115" s="30" t="s">
        <v>607</v>
      </c>
      <c r="G115" s="30" t="s">
        <v>608</v>
      </c>
      <c r="H115" s="30" t="s">
        <v>609</v>
      </c>
      <c r="I115" s="29" t="s">
        <v>610</v>
      </c>
      <c r="J115" s="34">
        <v>6</v>
      </c>
      <c r="K115" s="38" t="s">
        <v>436</v>
      </c>
      <c r="L115" s="38" t="s">
        <v>420</v>
      </c>
      <c r="M115" s="41">
        <f t="shared" si="2"/>
        <v>26.142857142857142</v>
      </c>
      <c r="N115" s="26">
        <v>6</v>
      </c>
      <c r="O115" s="42" t="s">
        <v>611</v>
      </c>
    </row>
    <row r="116" spans="1:15" ht="144">
      <c r="A116" s="3">
        <v>106</v>
      </c>
      <c r="B116" s="4" t="s">
        <v>612</v>
      </c>
      <c r="C116" s="5" t="s">
        <v>26</v>
      </c>
      <c r="D116" s="43" t="s">
        <v>82</v>
      </c>
      <c r="E116" s="30" t="s">
        <v>613</v>
      </c>
      <c r="F116" s="30" t="s">
        <v>614</v>
      </c>
      <c r="G116" s="30" t="s">
        <v>615</v>
      </c>
      <c r="H116" s="30" t="s">
        <v>616</v>
      </c>
      <c r="I116" s="29" t="s">
        <v>617</v>
      </c>
      <c r="J116" s="34">
        <v>1</v>
      </c>
      <c r="K116" s="38" t="s">
        <v>387</v>
      </c>
      <c r="L116" s="38" t="s">
        <v>398</v>
      </c>
      <c r="M116" s="41">
        <f t="shared" si="2"/>
        <v>30.428571428571427</v>
      </c>
      <c r="N116" s="26">
        <v>1</v>
      </c>
      <c r="O116" s="42" t="s">
        <v>618</v>
      </c>
    </row>
    <row r="117" spans="1:15" ht="144">
      <c r="A117" s="3">
        <v>107</v>
      </c>
      <c r="B117" s="4" t="s">
        <v>619</v>
      </c>
      <c r="C117" s="5" t="s">
        <v>26</v>
      </c>
      <c r="D117" s="43" t="s">
        <v>82</v>
      </c>
      <c r="E117" s="30" t="s">
        <v>613</v>
      </c>
      <c r="F117" s="30" t="s">
        <v>614</v>
      </c>
      <c r="G117" s="30" t="s">
        <v>620</v>
      </c>
      <c r="H117" s="30" t="s">
        <v>621</v>
      </c>
      <c r="I117" s="29" t="s">
        <v>622</v>
      </c>
      <c r="J117" s="34">
        <v>1</v>
      </c>
      <c r="K117" s="38" t="s">
        <v>623</v>
      </c>
      <c r="L117" s="38" t="s">
        <v>589</v>
      </c>
      <c r="M117" s="41">
        <f t="shared" si="2"/>
        <v>15.285714285714286</v>
      </c>
      <c r="N117" s="26">
        <v>1</v>
      </c>
      <c r="O117" s="42" t="s">
        <v>618</v>
      </c>
    </row>
    <row r="118" spans="1:15" ht="144">
      <c r="A118" s="3">
        <v>108</v>
      </c>
      <c r="B118" s="4" t="s">
        <v>624</v>
      </c>
      <c r="C118" s="5" t="s">
        <v>26</v>
      </c>
      <c r="D118" s="43" t="s">
        <v>82</v>
      </c>
      <c r="E118" s="30" t="s">
        <v>613</v>
      </c>
      <c r="F118" s="30" t="s">
        <v>625</v>
      </c>
      <c r="G118" s="30" t="s">
        <v>626</v>
      </c>
      <c r="H118" s="30" t="s">
        <v>627</v>
      </c>
      <c r="I118" s="29" t="s">
        <v>628</v>
      </c>
      <c r="J118" s="34">
        <v>1</v>
      </c>
      <c r="K118" s="38" t="s">
        <v>387</v>
      </c>
      <c r="L118" s="38" t="s">
        <v>629</v>
      </c>
      <c r="M118" s="41">
        <f t="shared" si="2"/>
        <v>4</v>
      </c>
      <c r="N118" s="26">
        <v>1</v>
      </c>
      <c r="O118" s="42" t="s">
        <v>618</v>
      </c>
    </row>
    <row r="119" spans="1:15" ht="144">
      <c r="A119" s="3">
        <v>109</v>
      </c>
      <c r="B119" s="4" t="s">
        <v>630</v>
      </c>
      <c r="C119" s="5" t="s">
        <v>26</v>
      </c>
      <c r="D119" s="43" t="s">
        <v>82</v>
      </c>
      <c r="E119" s="30" t="s">
        <v>613</v>
      </c>
      <c r="F119" s="30" t="s">
        <v>631</v>
      </c>
      <c r="G119" s="30" t="s">
        <v>632</v>
      </c>
      <c r="H119" s="30" t="s">
        <v>633</v>
      </c>
      <c r="I119" s="29" t="s">
        <v>634</v>
      </c>
      <c r="J119" s="34">
        <v>1</v>
      </c>
      <c r="K119" s="38" t="s">
        <v>387</v>
      </c>
      <c r="L119" s="38" t="s">
        <v>629</v>
      </c>
      <c r="M119" s="41">
        <f t="shared" si="2"/>
        <v>4</v>
      </c>
      <c r="N119" s="26">
        <v>1</v>
      </c>
      <c r="O119" s="42" t="s">
        <v>618</v>
      </c>
    </row>
    <row r="120" spans="1:15" ht="144">
      <c r="A120" s="3">
        <v>110</v>
      </c>
      <c r="B120" s="4" t="s">
        <v>635</v>
      </c>
      <c r="C120" s="5" t="s">
        <v>26</v>
      </c>
      <c r="D120" s="43" t="s">
        <v>82</v>
      </c>
      <c r="E120" s="30" t="s">
        <v>613</v>
      </c>
      <c r="F120" s="30" t="s">
        <v>631</v>
      </c>
      <c r="G120" s="30" t="s">
        <v>632</v>
      </c>
      <c r="H120" s="30" t="s">
        <v>636</v>
      </c>
      <c r="I120" s="29" t="s">
        <v>637</v>
      </c>
      <c r="J120" s="34">
        <v>1</v>
      </c>
      <c r="K120" s="38" t="s">
        <v>387</v>
      </c>
      <c r="L120" s="38" t="s">
        <v>420</v>
      </c>
      <c r="M120" s="41">
        <f t="shared" si="2"/>
        <v>26</v>
      </c>
      <c r="N120" s="26">
        <v>1</v>
      </c>
      <c r="O120" s="42" t="s">
        <v>638</v>
      </c>
    </row>
    <row r="121" spans="1:15" ht="108">
      <c r="A121" s="3">
        <v>111</v>
      </c>
      <c r="B121" s="4" t="s">
        <v>639</v>
      </c>
      <c r="C121" s="5" t="s">
        <v>26</v>
      </c>
      <c r="D121" s="43" t="s">
        <v>82</v>
      </c>
      <c r="E121" s="30" t="s">
        <v>640</v>
      </c>
      <c r="F121" s="30" t="s">
        <v>641</v>
      </c>
      <c r="G121" s="30" t="s">
        <v>642</v>
      </c>
      <c r="H121" s="30" t="s">
        <v>643</v>
      </c>
      <c r="I121" s="29" t="s">
        <v>644</v>
      </c>
      <c r="J121" s="34">
        <v>1</v>
      </c>
      <c r="K121" s="38" t="s">
        <v>425</v>
      </c>
      <c r="L121" s="38" t="s">
        <v>420</v>
      </c>
      <c r="M121" s="41">
        <f aca="true" t="shared" si="3" ref="M121:M159">(+L121-K121)/7</f>
        <v>30.428571428571427</v>
      </c>
      <c r="N121" s="26">
        <v>1</v>
      </c>
      <c r="O121" s="42" t="s">
        <v>645</v>
      </c>
    </row>
    <row r="122" spans="1:15" ht="144">
      <c r="A122" s="3">
        <v>112</v>
      </c>
      <c r="B122" s="4" t="s">
        <v>646</v>
      </c>
      <c r="C122" s="5" t="s">
        <v>26</v>
      </c>
      <c r="D122" s="43" t="s">
        <v>82</v>
      </c>
      <c r="E122" s="30" t="s">
        <v>647</v>
      </c>
      <c r="F122" s="30" t="s">
        <v>648</v>
      </c>
      <c r="G122" s="30" t="s">
        <v>649</v>
      </c>
      <c r="H122" s="30" t="s">
        <v>650</v>
      </c>
      <c r="I122" s="29" t="s">
        <v>651</v>
      </c>
      <c r="J122" s="34">
        <v>1</v>
      </c>
      <c r="K122" s="38" t="s">
        <v>652</v>
      </c>
      <c r="L122" s="38" t="s">
        <v>420</v>
      </c>
      <c r="M122" s="41">
        <f t="shared" si="3"/>
        <v>46.142857142857146</v>
      </c>
      <c r="N122" s="26">
        <v>1</v>
      </c>
      <c r="O122" s="42" t="s">
        <v>653</v>
      </c>
    </row>
    <row r="123" spans="1:15" ht="72">
      <c r="A123" s="3">
        <v>113</v>
      </c>
      <c r="B123" s="4" t="s">
        <v>654</v>
      </c>
      <c r="C123" s="5" t="s">
        <v>26</v>
      </c>
      <c r="D123" s="43" t="s">
        <v>82</v>
      </c>
      <c r="E123" s="30" t="s">
        <v>655</v>
      </c>
      <c r="F123" s="30" t="s">
        <v>656</v>
      </c>
      <c r="G123" s="30" t="s">
        <v>657</v>
      </c>
      <c r="H123" s="30" t="s">
        <v>658</v>
      </c>
      <c r="I123" s="29" t="s">
        <v>659</v>
      </c>
      <c r="J123" s="34">
        <v>1</v>
      </c>
      <c r="K123" s="38" t="s">
        <v>425</v>
      </c>
      <c r="L123" s="38" t="s">
        <v>420</v>
      </c>
      <c r="M123" s="41">
        <f t="shared" si="3"/>
        <v>30.428571428571427</v>
      </c>
      <c r="N123" s="26">
        <v>1</v>
      </c>
      <c r="O123" s="42" t="s">
        <v>660</v>
      </c>
    </row>
    <row r="124" spans="1:15" ht="120">
      <c r="A124" s="3">
        <v>114</v>
      </c>
      <c r="B124" s="4" t="s">
        <v>661</v>
      </c>
      <c r="C124" s="5" t="s">
        <v>26</v>
      </c>
      <c r="D124" s="43" t="s">
        <v>82</v>
      </c>
      <c r="E124" s="30" t="s">
        <v>662</v>
      </c>
      <c r="F124" s="30" t="s">
        <v>663</v>
      </c>
      <c r="G124" s="30" t="s">
        <v>664</v>
      </c>
      <c r="H124" s="30" t="s">
        <v>665</v>
      </c>
      <c r="I124" s="29" t="s">
        <v>666</v>
      </c>
      <c r="J124" s="34">
        <v>1</v>
      </c>
      <c r="K124" s="38" t="s">
        <v>410</v>
      </c>
      <c r="L124" s="38" t="s">
        <v>420</v>
      </c>
      <c r="M124" s="41">
        <f t="shared" si="3"/>
        <v>21.714285714285715</v>
      </c>
      <c r="N124" s="26">
        <v>1</v>
      </c>
      <c r="O124" s="42" t="s">
        <v>667</v>
      </c>
    </row>
    <row r="125" spans="1:15" ht="120">
      <c r="A125" s="3">
        <v>115</v>
      </c>
      <c r="B125" s="4" t="s">
        <v>668</v>
      </c>
      <c r="C125" s="5" t="s">
        <v>26</v>
      </c>
      <c r="D125" s="43" t="s">
        <v>82</v>
      </c>
      <c r="E125" s="30" t="s">
        <v>669</v>
      </c>
      <c r="F125" s="30" t="s">
        <v>670</v>
      </c>
      <c r="G125" s="30" t="s">
        <v>671</v>
      </c>
      <c r="H125" s="30" t="s">
        <v>672</v>
      </c>
      <c r="I125" s="29" t="s">
        <v>673</v>
      </c>
      <c r="J125" s="34">
        <v>1</v>
      </c>
      <c r="K125" s="38" t="s">
        <v>674</v>
      </c>
      <c r="L125" s="38" t="s">
        <v>420</v>
      </c>
      <c r="M125" s="41">
        <f t="shared" si="3"/>
        <v>27.142857142857142</v>
      </c>
      <c r="N125" s="26">
        <v>1</v>
      </c>
      <c r="O125" s="42" t="s">
        <v>675</v>
      </c>
    </row>
    <row r="126" spans="1:15" ht="144">
      <c r="A126" s="3">
        <v>116</v>
      </c>
      <c r="B126" s="4" t="s">
        <v>676</v>
      </c>
      <c r="C126" s="5" t="s">
        <v>26</v>
      </c>
      <c r="D126" s="43" t="s">
        <v>82</v>
      </c>
      <c r="E126" s="30" t="s">
        <v>677</v>
      </c>
      <c r="F126" s="30" t="s">
        <v>678</v>
      </c>
      <c r="G126" s="30" t="s">
        <v>679</v>
      </c>
      <c r="H126" s="30" t="s">
        <v>658</v>
      </c>
      <c r="I126" s="29" t="s">
        <v>659</v>
      </c>
      <c r="J126" s="34">
        <v>1</v>
      </c>
      <c r="K126" s="38" t="s">
        <v>410</v>
      </c>
      <c r="L126" s="38" t="s">
        <v>519</v>
      </c>
      <c r="M126" s="41">
        <f t="shared" si="3"/>
        <v>8.571428571428571</v>
      </c>
      <c r="N126" s="26">
        <v>1</v>
      </c>
      <c r="O126" s="42" t="s">
        <v>680</v>
      </c>
    </row>
    <row r="127" spans="1:15" ht="108">
      <c r="A127" s="3">
        <v>117</v>
      </c>
      <c r="B127" s="4" t="s">
        <v>681</v>
      </c>
      <c r="C127" s="5" t="s">
        <v>26</v>
      </c>
      <c r="D127" s="43" t="s">
        <v>82</v>
      </c>
      <c r="E127" s="30" t="s">
        <v>682</v>
      </c>
      <c r="F127" s="30" t="s">
        <v>683</v>
      </c>
      <c r="G127" s="30" t="s">
        <v>684</v>
      </c>
      <c r="H127" s="30" t="s">
        <v>685</v>
      </c>
      <c r="I127" s="29" t="s">
        <v>686</v>
      </c>
      <c r="J127" s="34">
        <v>1</v>
      </c>
      <c r="K127" s="38" t="s">
        <v>436</v>
      </c>
      <c r="L127" s="38" t="s">
        <v>420</v>
      </c>
      <c r="M127" s="41">
        <f t="shared" si="3"/>
        <v>26.142857142857142</v>
      </c>
      <c r="N127" s="26">
        <v>1</v>
      </c>
      <c r="O127" s="42" t="s">
        <v>687</v>
      </c>
    </row>
    <row r="128" spans="1:15" ht="132">
      <c r="A128" s="3">
        <v>118</v>
      </c>
      <c r="B128" s="4" t="s">
        <v>688</v>
      </c>
      <c r="C128" s="5" t="s">
        <v>26</v>
      </c>
      <c r="D128" s="43" t="s">
        <v>82</v>
      </c>
      <c r="E128" s="30" t="s">
        <v>689</v>
      </c>
      <c r="F128" s="30" t="s">
        <v>690</v>
      </c>
      <c r="G128" s="30" t="s">
        <v>691</v>
      </c>
      <c r="H128" s="30" t="s">
        <v>692</v>
      </c>
      <c r="I128" s="29" t="s">
        <v>693</v>
      </c>
      <c r="J128" s="34">
        <v>1</v>
      </c>
      <c r="K128" s="38" t="s">
        <v>387</v>
      </c>
      <c r="L128" s="38" t="s">
        <v>694</v>
      </c>
      <c r="M128" s="41">
        <f t="shared" si="3"/>
        <v>13.142857142857142</v>
      </c>
      <c r="N128" s="26">
        <v>1</v>
      </c>
      <c r="O128" s="42" t="s">
        <v>695</v>
      </c>
    </row>
    <row r="129" spans="1:15" ht="132">
      <c r="A129" s="3">
        <v>119</v>
      </c>
      <c r="B129" s="4" t="s">
        <v>696</v>
      </c>
      <c r="C129" s="5" t="s">
        <v>26</v>
      </c>
      <c r="D129" s="43" t="s">
        <v>82</v>
      </c>
      <c r="E129" s="30" t="s">
        <v>689</v>
      </c>
      <c r="F129" s="30" t="s">
        <v>656</v>
      </c>
      <c r="G129" s="30" t="s">
        <v>691</v>
      </c>
      <c r="H129" s="30" t="s">
        <v>697</v>
      </c>
      <c r="I129" s="29" t="s">
        <v>698</v>
      </c>
      <c r="J129" s="34">
        <v>1</v>
      </c>
      <c r="K129" s="38" t="s">
        <v>387</v>
      </c>
      <c r="L129" s="38" t="s">
        <v>699</v>
      </c>
      <c r="M129" s="41">
        <f t="shared" si="3"/>
        <v>30.285714285714285</v>
      </c>
      <c r="N129" s="26">
        <v>1</v>
      </c>
      <c r="O129" s="42" t="s">
        <v>695</v>
      </c>
    </row>
    <row r="130" spans="1:15" ht="132">
      <c r="A130" s="3">
        <v>120</v>
      </c>
      <c r="B130" s="4" t="s">
        <v>700</v>
      </c>
      <c r="C130" s="5" t="s">
        <v>26</v>
      </c>
      <c r="D130" s="43" t="s">
        <v>82</v>
      </c>
      <c r="E130" s="30" t="s">
        <v>689</v>
      </c>
      <c r="F130" s="30" t="s">
        <v>656</v>
      </c>
      <c r="G130" s="30" t="s">
        <v>691</v>
      </c>
      <c r="H130" s="30" t="s">
        <v>701</v>
      </c>
      <c r="I130" s="29" t="s">
        <v>702</v>
      </c>
      <c r="J130" s="34">
        <v>1</v>
      </c>
      <c r="K130" s="38" t="s">
        <v>387</v>
      </c>
      <c r="L130" s="38" t="s">
        <v>699</v>
      </c>
      <c r="M130" s="41">
        <f t="shared" si="3"/>
        <v>30.285714285714285</v>
      </c>
      <c r="N130" s="26">
        <v>1</v>
      </c>
      <c r="O130" s="42" t="s">
        <v>695</v>
      </c>
    </row>
    <row r="131" spans="1:15" ht="72">
      <c r="A131" s="3">
        <v>121</v>
      </c>
      <c r="B131" s="4" t="s">
        <v>703</v>
      </c>
      <c r="C131" s="5" t="s">
        <v>26</v>
      </c>
      <c r="D131" s="43" t="s">
        <v>82</v>
      </c>
      <c r="E131" s="30" t="s">
        <v>704</v>
      </c>
      <c r="F131" s="30" t="s">
        <v>678</v>
      </c>
      <c r="G131" s="30" t="s">
        <v>679</v>
      </c>
      <c r="H131" s="30" t="s">
        <v>658</v>
      </c>
      <c r="I131" s="29" t="s">
        <v>659</v>
      </c>
      <c r="J131" s="34">
        <v>1</v>
      </c>
      <c r="K131" s="38" t="s">
        <v>387</v>
      </c>
      <c r="L131" s="38" t="s">
        <v>699</v>
      </c>
      <c r="M131" s="41">
        <f t="shared" si="3"/>
        <v>30.285714285714285</v>
      </c>
      <c r="N131" s="26">
        <v>1</v>
      </c>
      <c r="O131" s="42" t="s">
        <v>705</v>
      </c>
    </row>
    <row r="132" spans="1:15" ht="180">
      <c r="A132" s="3">
        <v>122</v>
      </c>
      <c r="B132" s="4" t="s">
        <v>706</v>
      </c>
      <c r="C132" s="5" t="s">
        <v>26</v>
      </c>
      <c r="D132" s="43" t="s">
        <v>82</v>
      </c>
      <c r="E132" s="30" t="s">
        <v>707</v>
      </c>
      <c r="F132" s="30" t="s">
        <v>708</v>
      </c>
      <c r="G132" s="30" t="s">
        <v>709</v>
      </c>
      <c r="H132" s="30" t="s">
        <v>710</v>
      </c>
      <c r="I132" s="29" t="s">
        <v>711</v>
      </c>
      <c r="J132" s="34">
        <v>1</v>
      </c>
      <c r="K132" s="38" t="s">
        <v>712</v>
      </c>
      <c r="L132" s="38" t="s">
        <v>420</v>
      </c>
      <c r="M132" s="41">
        <f t="shared" si="3"/>
        <v>43.57142857142857</v>
      </c>
      <c r="N132" s="26">
        <v>1</v>
      </c>
      <c r="O132" s="42" t="s">
        <v>713</v>
      </c>
    </row>
    <row r="133" spans="1:15" ht="180">
      <c r="A133" s="3">
        <v>123</v>
      </c>
      <c r="B133" s="4" t="s">
        <v>714</v>
      </c>
      <c r="C133" s="5" t="s">
        <v>26</v>
      </c>
      <c r="D133" s="43" t="s">
        <v>82</v>
      </c>
      <c r="E133" s="30" t="s">
        <v>707</v>
      </c>
      <c r="F133" s="30" t="s">
        <v>708</v>
      </c>
      <c r="G133" s="30" t="s">
        <v>709</v>
      </c>
      <c r="H133" s="30" t="s">
        <v>715</v>
      </c>
      <c r="I133" s="29" t="s">
        <v>716</v>
      </c>
      <c r="J133" s="34">
        <v>1</v>
      </c>
      <c r="K133" s="38" t="s">
        <v>712</v>
      </c>
      <c r="L133" s="38" t="s">
        <v>420</v>
      </c>
      <c r="M133" s="41">
        <f t="shared" si="3"/>
        <v>43.57142857142857</v>
      </c>
      <c r="N133" s="26">
        <v>1</v>
      </c>
      <c r="O133" s="42" t="s">
        <v>717</v>
      </c>
    </row>
    <row r="134" spans="1:15" ht="180">
      <c r="A134" s="3">
        <v>124</v>
      </c>
      <c r="B134" s="4" t="s">
        <v>718</v>
      </c>
      <c r="C134" s="5" t="s">
        <v>26</v>
      </c>
      <c r="D134" s="43" t="s">
        <v>82</v>
      </c>
      <c r="E134" s="30" t="s">
        <v>707</v>
      </c>
      <c r="F134" s="30" t="s">
        <v>708</v>
      </c>
      <c r="G134" s="30" t="s">
        <v>709</v>
      </c>
      <c r="H134" s="30" t="s">
        <v>719</v>
      </c>
      <c r="I134" s="29" t="s">
        <v>720</v>
      </c>
      <c r="J134" s="34">
        <v>1</v>
      </c>
      <c r="K134" s="38" t="s">
        <v>721</v>
      </c>
      <c r="L134" s="38" t="s">
        <v>722</v>
      </c>
      <c r="M134" s="41">
        <f t="shared" si="3"/>
        <v>4.142857142857143</v>
      </c>
      <c r="N134" s="26">
        <v>1</v>
      </c>
      <c r="O134" s="42" t="s">
        <v>723</v>
      </c>
    </row>
    <row r="135" spans="1:15" ht="180">
      <c r="A135" s="3">
        <v>125</v>
      </c>
      <c r="B135" s="4" t="s">
        <v>724</v>
      </c>
      <c r="C135" s="5" t="s">
        <v>26</v>
      </c>
      <c r="D135" s="43" t="s">
        <v>82</v>
      </c>
      <c r="E135" s="30" t="s">
        <v>707</v>
      </c>
      <c r="F135" s="30" t="s">
        <v>708</v>
      </c>
      <c r="G135" s="30" t="s">
        <v>709</v>
      </c>
      <c r="H135" s="30" t="s">
        <v>725</v>
      </c>
      <c r="I135" s="29" t="s">
        <v>726</v>
      </c>
      <c r="J135" s="34">
        <v>1</v>
      </c>
      <c r="K135" s="38" t="s">
        <v>436</v>
      </c>
      <c r="L135" s="38" t="s">
        <v>474</v>
      </c>
      <c r="M135" s="41">
        <f t="shared" si="3"/>
        <v>17.285714285714285</v>
      </c>
      <c r="N135" s="26">
        <v>1</v>
      </c>
      <c r="O135" s="42" t="s">
        <v>727</v>
      </c>
    </row>
    <row r="136" spans="1:15" ht="156">
      <c r="A136" s="3">
        <v>126</v>
      </c>
      <c r="B136" s="4" t="s">
        <v>728</v>
      </c>
      <c r="C136" s="5" t="s">
        <v>26</v>
      </c>
      <c r="D136" s="43" t="s">
        <v>82</v>
      </c>
      <c r="E136" s="30" t="s">
        <v>729</v>
      </c>
      <c r="F136" s="30" t="s">
        <v>730</v>
      </c>
      <c r="G136" s="30" t="s">
        <v>731</v>
      </c>
      <c r="H136" s="30" t="s">
        <v>732</v>
      </c>
      <c r="I136" s="29" t="s">
        <v>733</v>
      </c>
      <c r="J136" s="34">
        <v>1</v>
      </c>
      <c r="K136" s="38" t="s">
        <v>734</v>
      </c>
      <c r="L136" s="38" t="s">
        <v>420</v>
      </c>
      <c r="M136" s="41">
        <f t="shared" si="3"/>
        <v>51.142857142857146</v>
      </c>
      <c r="N136" s="26">
        <v>1</v>
      </c>
      <c r="O136" s="42" t="s">
        <v>735</v>
      </c>
    </row>
    <row r="137" spans="1:15" ht="120">
      <c r="A137" s="3">
        <v>127</v>
      </c>
      <c r="B137" s="4" t="s">
        <v>736</v>
      </c>
      <c r="C137" s="5" t="s">
        <v>26</v>
      </c>
      <c r="D137" s="43" t="s">
        <v>82</v>
      </c>
      <c r="E137" s="30" t="s">
        <v>729</v>
      </c>
      <c r="F137" s="30" t="s">
        <v>730</v>
      </c>
      <c r="G137" s="30" t="s">
        <v>737</v>
      </c>
      <c r="H137" s="30" t="s">
        <v>738</v>
      </c>
      <c r="I137" s="29" t="s">
        <v>739</v>
      </c>
      <c r="J137" s="34">
        <v>1</v>
      </c>
      <c r="K137" s="38" t="s">
        <v>734</v>
      </c>
      <c r="L137" s="38" t="s">
        <v>420</v>
      </c>
      <c r="M137" s="41">
        <f t="shared" si="3"/>
        <v>51.142857142857146</v>
      </c>
      <c r="N137" s="26">
        <v>1</v>
      </c>
      <c r="O137" s="42" t="s">
        <v>735</v>
      </c>
    </row>
    <row r="138" spans="1:15" ht="120">
      <c r="A138" s="3">
        <v>128</v>
      </c>
      <c r="B138" s="4" t="s">
        <v>740</v>
      </c>
      <c r="C138" s="5" t="s">
        <v>26</v>
      </c>
      <c r="D138" s="43" t="s">
        <v>82</v>
      </c>
      <c r="E138" s="30" t="s">
        <v>729</v>
      </c>
      <c r="F138" s="30" t="s">
        <v>730</v>
      </c>
      <c r="G138" s="30" t="s">
        <v>741</v>
      </c>
      <c r="H138" s="30" t="s">
        <v>742</v>
      </c>
      <c r="I138" s="29" t="s">
        <v>743</v>
      </c>
      <c r="J138" s="34">
        <v>1</v>
      </c>
      <c r="K138" s="38" t="s">
        <v>734</v>
      </c>
      <c r="L138" s="38" t="s">
        <v>744</v>
      </c>
      <c r="M138" s="41">
        <f t="shared" si="3"/>
        <v>77.14285714285714</v>
      </c>
      <c r="N138" s="26">
        <v>1</v>
      </c>
      <c r="O138" s="42" t="s">
        <v>745</v>
      </c>
    </row>
    <row r="139" spans="1:15" ht="108">
      <c r="A139" s="3">
        <v>129</v>
      </c>
      <c r="B139" s="4" t="s">
        <v>746</v>
      </c>
      <c r="C139" s="5" t="s">
        <v>26</v>
      </c>
      <c r="D139" s="43" t="s">
        <v>82</v>
      </c>
      <c r="E139" s="30" t="s">
        <v>747</v>
      </c>
      <c r="F139" s="30" t="s">
        <v>748</v>
      </c>
      <c r="G139" s="30" t="s">
        <v>749</v>
      </c>
      <c r="H139" s="30" t="s">
        <v>742</v>
      </c>
      <c r="I139" s="29" t="s">
        <v>750</v>
      </c>
      <c r="J139" s="34">
        <v>1</v>
      </c>
      <c r="K139" s="38" t="s">
        <v>734</v>
      </c>
      <c r="L139" s="38" t="s">
        <v>699</v>
      </c>
      <c r="M139" s="41">
        <f t="shared" si="3"/>
        <v>55.42857142857143</v>
      </c>
      <c r="N139" s="26">
        <v>1</v>
      </c>
      <c r="O139" s="42" t="s">
        <v>751</v>
      </c>
    </row>
    <row r="140" spans="1:15" ht="132">
      <c r="A140" s="3">
        <v>130</v>
      </c>
      <c r="B140" s="4" t="s">
        <v>752</v>
      </c>
      <c r="C140" s="5" t="s">
        <v>26</v>
      </c>
      <c r="D140" s="43" t="s">
        <v>82</v>
      </c>
      <c r="E140" s="30" t="s">
        <v>753</v>
      </c>
      <c r="F140" s="30" t="s">
        <v>754</v>
      </c>
      <c r="G140" s="30" t="s">
        <v>755</v>
      </c>
      <c r="H140" s="30" t="s">
        <v>756</v>
      </c>
      <c r="I140" s="29" t="s">
        <v>757</v>
      </c>
      <c r="J140" s="34">
        <v>1</v>
      </c>
      <c r="K140" s="38" t="s">
        <v>436</v>
      </c>
      <c r="L140" s="38" t="s">
        <v>474</v>
      </c>
      <c r="M140" s="41">
        <f t="shared" si="3"/>
        <v>17.285714285714285</v>
      </c>
      <c r="N140" s="26">
        <v>1</v>
      </c>
      <c r="O140" s="42" t="s">
        <v>758</v>
      </c>
    </row>
    <row r="141" spans="1:15" ht="156">
      <c r="A141" s="3">
        <v>131</v>
      </c>
      <c r="B141" s="4" t="s">
        <v>759</v>
      </c>
      <c r="C141" s="5" t="s">
        <v>26</v>
      </c>
      <c r="D141" s="43" t="s">
        <v>82</v>
      </c>
      <c r="E141" s="30" t="s">
        <v>760</v>
      </c>
      <c r="F141" s="30" t="s">
        <v>761</v>
      </c>
      <c r="G141" s="30" t="s">
        <v>762</v>
      </c>
      <c r="H141" s="30" t="s">
        <v>763</v>
      </c>
      <c r="I141" s="29" t="s">
        <v>764</v>
      </c>
      <c r="J141" s="34">
        <v>1</v>
      </c>
      <c r="K141" s="38" t="s">
        <v>436</v>
      </c>
      <c r="L141" s="38" t="s">
        <v>388</v>
      </c>
      <c r="M141" s="41">
        <f t="shared" si="3"/>
        <v>9</v>
      </c>
      <c r="N141" s="26">
        <v>1</v>
      </c>
      <c r="O141" s="42" t="s">
        <v>765</v>
      </c>
    </row>
    <row r="142" spans="1:15" ht="108">
      <c r="A142" s="3">
        <v>132</v>
      </c>
      <c r="B142" s="4" t="s">
        <v>766</v>
      </c>
      <c r="C142" s="5" t="s">
        <v>26</v>
      </c>
      <c r="D142" s="43" t="s">
        <v>82</v>
      </c>
      <c r="E142" s="30" t="s">
        <v>767</v>
      </c>
      <c r="F142" s="30" t="s">
        <v>383</v>
      </c>
      <c r="G142" s="30" t="s">
        <v>384</v>
      </c>
      <c r="H142" s="30" t="s">
        <v>768</v>
      </c>
      <c r="I142" s="29" t="s">
        <v>769</v>
      </c>
      <c r="J142" s="34">
        <v>1</v>
      </c>
      <c r="K142" s="38" t="s">
        <v>387</v>
      </c>
      <c r="L142" s="38" t="s">
        <v>420</v>
      </c>
      <c r="M142" s="41">
        <f t="shared" si="3"/>
        <v>26</v>
      </c>
      <c r="N142" s="26">
        <v>1</v>
      </c>
      <c r="O142" s="42" t="s">
        <v>770</v>
      </c>
    </row>
    <row r="143" spans="1:15" ht="144">
      <c r="A143" s="3">
        <v>133</v>
      </c>
      <c r="B143" s="4" t="s">
        <v>771</v>
      </c>
      <c r="C143" s="5" t="s">
        <v>26</v>
      </c>
      <c r="D143" s="43" t="s">
        <v>82</v>
      </c>
      <c r="E143" s="30" t="s">
        <v>772</v>
      </c>
      <c r="F143" s="30" t="s">
        <v>773</v>
      </c>
      <c r="G143" s="30" t="s">
        <v>384</v>
      </c>
      <c r="H143" s="30" t="s">
        <v>774</v>
      </c>
      <c r="I143" s="29" t="s">
        <v>775</v>
      </c>
      <c r="J143" s="34">
        <v>1</v>
      </c>
      <c r="K143" s="38" t="s">
        <v>387</v>
      </c>
      <c r="L143" s="38" t="s">
        <v>776</v>
      </c>
      <c r="M143" s="41">
        <f t="shared" si="3"/>
        <v>5.428571428571429</v>
      </c>
      <c r="N143" s="26">
        <v>1</v>
      </c>
      <c r="O143" s="42" t="s">
        <v>777</v>
      </c>
    </row>
    <row r="144" spans="1:15" ht="144">
      <c r="A144" s="3">
        <v>134</v>
      </c>
      <c r="B144" s="4" t="s">
        <v>778</v>
      </c>
      <c r="C144" s="5" t="s">
        <v>26</v>
      </c>
      <c r="D144" s="43" t="s">
        <v>82</v>
      </c>
      <c r="E144" s="30" t="s">
        <v>772</v>
      </c>
      <c r="F144" s="30" t="s">
        <v>773</v>
      </c>
      <c r="G144" s="30" t="s">
        <v>384</v>
      </c>
      <c r="H144" s="30" t="s">
        <v>774</v>
      </c>
      <c r="I144" s="29" t="s">
        <v>779</v>
      </c>
      <c r="J144" s="34">
        <v>1</v>
      </c>
      <c r="K144" s="38" t="s">
        <v>387</v>
      </c>
      <c r="L144" s="38" t="s">
        <v>776</v>
      </c>
      <c r="M144" s="41">
        <f t="shared" si="3"/>
        <v>5.428571428571429</v>
      </c>
      <c r="N144" s="26">
        <v>1</v>
      </c>
      <c r="O144" s="42" t="s">
        <v>777</v>
      </c>
    </row>
    <row r="145" spans="1:15" ht="144">
      <c r="A145" s="3">
        <v>135</v>
      </c>
      <c r="B145" s="4" t="s">
        <v>780</v>
      </c>
      <c r="C145" s="5" t="s">
        <v>26</v>
      </c>
      <c r="D145" s="43" t="s">
        <v>82</v>
      </c>
      <c r="E145" s="30" t="s">
        <v>772</v>
      </c>
      <c r="F145" s="30" t="s">
        <v>773</v>
      </c>
      <c r="G145" s="30" t="s">
        <v>384</v>
      </c>
      <c r="H145" s="30" t="s">
        <v>774</v>
      </c>
      <c r="I145" s="29" t="s">
        <v>781</v>
      </c>
      <c r="J145" s="34">
        <v>1</v>
      </c>
      <c r="K145" s="38" t="s">
        <v>387</v>
      </c>
      <c r="L145" s="38" t="s">
        <v>776</v>
      </c>
      <c r="M145" s="41">
        <f t="shared" si="3"/>
        <v>5.428571428571429</v>
      </c>
      <c r="N145" s="26">
        <v>1</v>
      </c>
      <c r="O145" s="42" t="s">
        <v>777</v>
      </c>
    </row>
    <row r="146" spans="1:15" ht="132">
      <c r="A146" s="3">
        <v>136</v>
      </c>
      <c r="B146" s="4" t="s">
        <v>782</v>
      </c>
      <c r="C146" s="5" t="s">
        <v>26</v>
      </c>
      <c r="D146" s="43" t="s">
        <v>82</v>
      </c>
      <c r="E146" s="30" t="s">
        <v>783</v>
      </c>
      <c r="F146" s="30" t="s">
        <v>784</v>
      </c>
      <c r="G146" s="30" t="s">
        <v>785</v>
      </c>
      <c r="H146" s="30" t="s">
        <v>786</v>
      </c>
      <c r="I146" s="29" t="s">
        <v>787</v>
      </c>
      <c r="J146" s="34">
        <v>1</v>
      </c>
      <c r="K146" s="38" t="s">
        <v>387</v>
      </c>
      <c r="L146" s="38" t="s">
        <v>388</v>
      </c>
      <c r="M146" s="41">
        <f t="shared" si="3"/>
        <v>8.857142857142858</v>
      </c>
      <c r="N146" s="26">
        <v>1</v>
      </c>
      <c r="O146" s="42" t="s">
        <v>788</v>
      </c>
    </row>
    <row r="147" spans="1:15" ht="132">
      <c r="A147" s="3">
        <v>137</v>
      </c>
      <c r="B147" s="4" t="s">
        <v>789</v>
      </c>
      <c r="C147" s="5" t="s">
        <v>26</v>
      </c>
      <c r="D147" s="43" t="s">
        <v>82</v>
      </c>
      <c r="E147" s="30" t="s">
        <v>790</v>
      </c>
      <c r="F147" s="30" t="s">
        <v>784</v>
      </c>
      <c r="G147" s="30" t="s">
        <v>791</v>
      </c>
      <c r="H147" s="30" t="s">
        <v>792</v>
      </c>
      <c r="I147" s="29" t="s">
        <v>793</v>
      </c>
      <c r="J147" s="34">
        <v>1</v>
      </c>
      <c r="K147" s="38" t="s">
        <v>387</v>
      </c>
      <c r="L147" s="38" t="s">
        <v>388</v>
      </c>
      <c r="M147" s="41">
        <f t="shared" si="3"/>
        <v>8.857142857142858</v>
      </c>
      <c r="N147" s="26">
        <v>1</v>
      </c>
      <c r="O147" s="42" t="s">
        <v>788</v>
      </c>
    </row>
    <row r="148" spans="1:15" ht="132">
      <c r="A148" s="3">
        <v>138</v>
      </c>
      <c r="B148" s="4" t="s">
        <v>794</v>
      </c>
      <c r="C148" s="5" t="s">
        <v>26</v>
      </c>
      <c r="D148" s="43" t="s">
        <v>82</v>
      </c>
      <c r="E148" s="30" t="s">
        <v>790</v>
      </c>
      <c r="F148" s="30" t="s">
        <v>784</v>
      </c>
      <c r="G148" s="30" t="s">
        <v>791</v>
      </c>
      <c r="H148" s="30" t="s">
        <v>795</v>
      </c>
      <c r="I148" s="29" t="s">
        <v>796</v>
      </c>
      <c r="J148" s="34">
        <v>1</v>
      </c>
      <c r="K148" s="38" t="s">
        <v>387</v>
      </c>
      <c r="L148" s="38" t="s">
        <v>388</v>
      </c>
      <c r="M148" s="41">
        <f t="shared" si="3"/>
        <v>8.857142857142858</v>
      </c>
      <c r="N148" s="26">
        <v>1</v>
      </c>
      <c r="O148" s="42" t="s">
        <v>788</v>
      </c>
    </row>
    <row r="149" spans="1:15" ht="132">
      <c r="A149" s="3">
        <v>139</v>
      </c>
      <c r="B149" s="4" t="s">
        <v>797</v>
      </c>
      <c r="C149" s="5" t="s">
        <v>26</v>
      </c>
      <c r="D149" s="45" t="s">
        <v>82</v>
      </c>
      <c r="E149" s="30" t="s">
        <v>790</v>
      </c>
      <c r="F149" s="30" t="s">
        <v>784</v>
      </c>
      <c r="G149" s="30" t="s">
        <v>791</v>
      </c>
      <c r="H149" s="30" t="s">
        <v>798</v>
      </c>
      <c r="I149" s="29" t="s">
        <v>799</v>
      </c>
      <c r="J149" s="39">
        <v>1</v>
      </c>
      <c r="K149" s="40" t="s">
        <v>387</v>
      </c>
      <c r="L149" s="40" t="s">
        <v>388</v>
      </c>
      <c r="M149" s="41">
        <f t="shared" si="3"/>
        <v>8.857142857142858</v>
      </c>
      <c r="N149" s="26">
        <v>1</v>
      </c>
      <c r="O149" s="42" t="s">
        <v>788</v>
      </c>
    </row>
    <row r="150" spans="1:15" ht="180">
      <c r="A150" s="3">
        <v>140</v>
      </c>
      <c r="B150" s="4" t="s">
        <v>800</v>
      </c>
      <c r="C150" s="5" t="s">
        <v>26</v>
      </c>
      <c r="D150" s="46" t="s">
        <v>82</v>
      </c>
      <c r="E150" s="7" t="s">
        <v>801</v>
      </c>
      <c r="F150" s="7" t="s">
        <v>802</v>
      </c>
      <c r="G150" s="7" t="s">
        <v>803</v>
      </c>
      <c r="H150" s="7" t="s">
        <v>804</v>
      </c>
      <c r="I150" s="16" t="s">
        <v>805</v>
      </c>
      <c r="J150" s="47">
        <v>5</v>
      </c>
      <c r="K150" s="48" t="s">
        <v>453</v>
      </c>
      <c r="L150" s="48" t="s">
        <v>806</v>
      </c>
      <c r="M150" s="41">
        <f t="shared" si="3"/>
        <v>17.428571428571427</v>
      </c>
      <c r="N150" s="49">
        <v>5</v>
      </c>
      <c r="O150" s="16" t="s">
        <v>807</v>
      </c>
    </row>
    <row r="151" spans="1:15" ht="144">
      <c r="A151" s="3">
        <v>141</v>
      </c>
      <c r="B151" s="4" t="s">
        <v>808</v>
      </c>
      <c r="C151" s="5" t="s">
        <v>26</v>
      </c>
      <c r="D151" s="46" t="s">
        <v>82</v>
      </c>
      <c r="E151" s="7" t="s">
        <v>809</v>
      </c>
      <c r="F151" s="7" t="s">
        <v>810</v>
      </c>
      <c r="G151" s="7" t="s">
        <v>811</v>
      </c>
      <c r="H151" s="7" t="s">
        <v>812</v>
      </c>
      <c r="I151" s="16" t="s">
        <v>813</v>
      </c>
      <c r="J151" s="47">
        <v>1</v>
      </c>
      <c r="K151" s="48" t="s">
        <v>814</v>
      </c>
      <c r="L151" s="48" t="s">
        <v>815</v>
      </c>
      <c r="M151" s="41">
        <f t="shared" si="3"/>
        <v>6.571428571428571</v>
      </c>
      <c r="N151" s="49">
        <v>1</v>
      </c>
      <c r="O151" s="42" t="s">
        <v>816</v>
      </c>
    </row>
    <row r="152" spans="1:15" ht="144">
      <c r="A152" s="3">
        <v>142</v>
      </c>
      <c r="B152" s="4" t="s">
        <v>817</v>
      </c>
      <c r="C152" s="5" t="s">
        <v>26</v>
      </c>
      <c r="D152" s="46" t="s">
        <v>82</v>
      </c>
      <c r="E152" s="7" t="s">
        <v>809</v>
      </c>
      <c r="F152" s="7" t="s">
        <v>810</v>
      </c>
      <c r="G152" s="7" t="s">
        <v>818</v>
      </c>
      <c r="H152" s="7" t="s">
        <v>819</v>
      </c>
      <c r="I152" s="16" t="s">
        <v>820</v>
      </c>
      <c r="J152" s="47">
        <v>4</v>
      </c>
      <c r="K152" s="48" t="s">
        <v>821</v>
      </c>
      <c r="L152" s="48" t="s">
        <v>815</v>
      </c>
      <c r="M152" s="41">
        <f t="shared" si="3"/>
        <v>7.428571428571429</v>
      </c>
      <c r="N152" s="49">
        <v>4</v>
      </c>
      <c r="O152" s="42" t="s">
        <v>822</v>
      </c>
    </row>
    <row r="153" spans="1:15" ht="144">
      <c r="A153" s="3">
        <v>143</v>
      </c>
      <c r="B153" s="4" t="s">
        <v>823</v>
      </c>
      <c r="C153" s="5" t="s">
        <v>26</v>
      </c>
      <c r="D153" s="46" t="s">
        <v>82</v>
      </c>
      <c r="E153" s="7" t="s">
        <v>809</v>
      </c>
      <c r="F153" s="7" t="s">
        <v>810</v>
      </c>
      <c r="G153" s="7" t="s">
        <v>824</v>
      </c>
      <c r="H153" s="7" t="s">
        <v>825</v>
      </c>
      <c r="I153" s="16" t="s">
        <v>826</v>
      </c>
      <c r="J153" s="47">
        <v>1</v>
      </c>
      <c r="K153" s="48" t="s">
        <v>821</v>
      </c>
      <c r="L153" s="48" t="s">
        <v>815</v>
      </c>
      <c r="M153" s="41">
        <f t="shared" si="3"/>
        <v>7.428571428571429</v>
      </c>
      <c r="N153" s="49">
        <v>1</v>
      </c>
      <c r="O153" s="42" t="s">
        <v>822</v>
      </c>
    </row>
    <row r="154" spans="1:15" ht="144">
      <c r="A154" s="3">
        <v>144</v>
      </c>
      <c r="B154" s="4" t="s">
        <v>827</v>
      </c>
      <c r="C154" s="5" t="s">
        <v>26</v>
      </c>
      <c r="D154" s="46" t="s">
        <v>82</v>
      </c>
      <c r="E154" s="7" t="s">
        <v>809</v>
      </c>
      <c r="F154" s="7" t="s">
        <v>810</v>
      </c>
      <c r="G154" s="7" t="s">
        <v>828</v>
      </c>
      <c r="H154" s="7" t="s">
        <v>829</v>
      </c>
      <c r="I154" s="16" t="s">
        <v>830</v>
      </c>
      <c r="J154" s="47">
        <v>1</v>
      </c>
      <c r="K154" s="48" t="s">
        <v>821</v>
      </c>
      <c r="L154" s="48" t="s">
        <v>437</v>
      </c>
      <c r="M154" s="41">
        <f t="shared" si="3"/>
        <v>15.285714285714286</v>
      </c>
      <c r="N154" s="49">
        <v>1</v>
      </c>
      <c r="O154" s="42" t="s">
        <v>822</v>
      </c>
    </row>
    <row r="155" spans="1:15" ht="168">
      <c r="A155" s="3">
        <v>145</v>
      </c>
      <c r="B155" s="4" t="s">
        <v>831</v>
      </c>
      <c r="C155" s="5" t="s">
        <v>26</v>
      </c>
      <c r="D155" s="46" t="s">
        <v>82</v>
      </c>
      <c r="E155" s="7" t="s">
        <v>809</v>
      </c>
      <c r="F155" s="7" t="s">
        <v>810</v>
      </c>
      <c r="G155" s="7" t="s">
        <v>832</v>
      </c>
      <c r="H155" s="7" t="s">
        <v>833</v>
      </c>
      <c r="I155" s="16" t="s">
        <v>834</v>
      </c>
      <c r="J155" s="47">
        <v>4000</v>
      </c>
      <c r="K155" s="48" t="s">
        <v>410</v>
      </c>
      <c r="L155" s="48" t="s">
        <v>835</v>
      </c>
      <c r="M155" s="41">
        <f t="shared" si="3"/>
        <v>52</v>
      </c>
      <c r="N155" s="49">
        <v>710</v>
      </c>
      <c r="O155" s="42" t="s">
        <v>836</v>
      </c>
    </row>
    <row r="156" spans="1:15" ht="168">
      <c r="A156" s="3">
        <v>146</v>
      </c>
      <c r="B156" s="4" t="s">
        <v>837</v>
      </c>
      <c r="C156" s="5" t="s">
        <v>26</v>
      </c>
      <c r="D156" s="46" t="s">
        <v>82</v>
      </c>
      <c r="E156" s="7" t="s">
        <v>809</v>
      </c>
      <c r="F156" s="7" t="s">
        <v>810</v>
      </c>
      <c r="G156" s="7" t="s">
        <v>838</v>
      </c>
      <c r="H156" s="7" t="s">
        <v>839</v>
      </c>
      <c r="I156" s="16" t="s">
        <v>840</v>
      </c>
      <c r="J156" s="47">
        <v>12</v>
      </c>
      <c r="K156" s="48" t="s">
        <v>841</v>
      </c>
      <c r="L156" s="48" t="s">
        <v>835</v>
      </c>
      <c r="M156" s="41">
        <f t="shared" si="3"/>
        <v>47.714285714285715</v>
      </c>
      <c r="N156" s="49">
        <v>9</v>
      </c>
      <c r="O156" s="42" t="s">
        <v>842</v>
      </c>
    </row>
    <row r="157" spans="1:15" ht="216">
      <c r="A157" s="3">
        <v>147</v>
      </c>
      <c r="B157" s="4" t="s">
        <v>843</v>
      </c>
      <c r="C157" s="5" t="s">
        <v>26</v>
      </c>
      <c r="D157" s="46" t="s">
        <v>82</v>
      </c>
      <c r="E157" s="7" t="s">
        <v>844</v>
      </c>
      <c r="F157" s="7" t="s">
        <v>810</v>
      </c>
      <c r="G157" s="7" t="s">
        <v>845</v>
      </c>
      <c r="H157" s="7" t="s">
        <v>846</v>
      </c>
      <c r="I157" s="16" t="s">
        <v>847</v>
      </c>
      <c r="J157" s="47">
        <v>8</v>
      </c>
      <c r="K157" s="48" t="s">
        <v>848</v>
      </c>
      <c r="L157" s="48" t="s">
        <v>849</v>
      </c>
      <c r="M157" s="41">
        <f t="shared" si="3"/>
        <v>43.142857142857146</v>
      </c>
      <c r="N157" s="49">
        <v>8</v>
      </c>
      <c r="O157" s="42" t="s">
        <v>850</v>
      </c>
    </row>
    <row r="158" spans="1:15" ht="204">
      <c r="A158" s="3">
        <v>148</v>
      </c>
      <c r="B158" s="4" t="s">
        <v>851</v>
      </c>
      <c r="C158" s="5" t="s">
        <v>26</v>
      </c>
      <c r="D158" s="46" t="s">
        <v>82</v>
      </c>
      <c r="E158" s="7" t="s">
        <v>844</v>
      </c>
      <c r="F158" s="7" t="s">
        <v>810</v>
      </c>
      <c r="G158" s="7" t="s">
        <v>845</v>
      </c>
      <c r="H158" s="7" t="s">
        <v>852</v>
      </c>
      <c r="I158" s="16" t="s">
        <v>853</v>
      </c>
      <c r="J158" s="47">
        <v>1</v>
      </c>
      <c r="K158" s="48" t="s">
        <v>841</v>
      </c>
      <c r="L158" s="48" t="s">
        <v>849</v>
      </c>
      <c r="M158" s="41">
        <f t="shared" si="3"/>
        <v>43.285714285714285</v>
      </c>
      <c r="N158" s="49">
        <v>1</v>
      </c>
      <c r="O158" s="42" t="s">
        <v>854</v>
      </c>
    </row>
    <row r="159" spans="1:15" ht="204">
      <c r="A159" s="3">
        <v>149</v>
      </c>
      <c r="B159" s="4" t="s">
        <v>855</v>
      </c>
      <c r="C159" s="5" t="s">
        <v>26</v>
      </c>
      <c r="D159" s="46" t="s">
        <v>82</v>
      </c>
      <c r="E159" s="7" t="s">
        <v>844</v>
      </c>
      <c r="F159" s="7" t="s">
        <v>810</v>
      </c>
      <c r="G159" s="7" t="s">
        <v>845</v>
      </c>
      <c r="H159" s="7" t="s">
        <v>856</v>
      </c>
      <c r="I159" s="16" t="s">
        <v>857</v>
      </c>
      <c r="J159" s="47">
        <v>1</v>
      </c>
      <c r="K159" s="48" t="s">
        <v>848</v>
      </c>
      <c r="L159" s="48" t="s">
        <v>849</v>
      </c>
      <c r="M159" s="10">
        <f t="shared" si="3"/>
        <v>43.142857142857146</v>
      </c>
      <c r="N159" s="26">
        <v>1</v>
      </c>
      <c r="O159" s="13" t="s">
        <v>858</v>
      </c>
    </row>
    <row r="50999" ht="12.75">
      <c r="A50999">
        <v>240</v>
      </c>
    </row>
    <row r="51002" ht="12.75">
      <c r="A51002" t="s">
        <v>25</v>
      </c>
    </row>
    <row r="51003" ht="12.75">
      <c r="A51003" t="s">
        <v>26</v>
      </c>
    </row>
  </sheetData>
  <sheetProtection/>
  <mergeCells count="3">
    <mergeCell ref="D1:H1"/>
    <mergeCell ref="D2:H2"/>
    <mergeCell ref="B8:O8"/>
  </mergeCells>
  <dataValidations count="14">
    <dataValidation type="textLength" allowBlank="1" showInputMessage="1" showErrorMessage="1" promptTitle="Cualquier contenido&#10;Maximo 9 Caracteres" prompt="&#10;Registre EL CÓDIGO contenido en Inf de Auditoría(Suscripción), ó que se encuentra en Plan ya suscrito(Avance o Seguimiento)&#10;Insterte tantas filas como ACTIVIDADES sean.&#10;Ej.: 11 01 001 (Con espacios)" error="Escriba un texto &#10;Maximo 9 Caracteres" sqref="D33:D159">
      <formula1>0</formula1>
      <formula2>9</formula2>
    </dataValidation>
    <dataValidation type="textLength" allowBlank="1" showInputMessage="1" showErrorMessage="1" promptTitle="Cualquier contenido&#10;Maximo 390 Caracteres" prompt="&#10;Registre HALLAZGO contenido en Inf de Auditoría(Suscripción), ó q se encuentra en Plan ya suscrito(Avance o Seguim)&#10;SI SUPERA 390 CARACTERES, RESÚMALO.&#10;Insterte tantas filas como ACTIVIDADES sean." error="Escriba un texto &#10;Maximo 390 Caracteres" sqref="F53:F56 E33:E159">
      <formula1>0</formula1>
      <formula2>390</formula2>
    </dataValidation>
    <dataValidation type="textLength" allowBlank="1" showInputMessage="1" showErrorMessage="1" promptTitle="Cualquier contenido&#10;Maximo 390 Caracteres" prompt="&#10;Registre CAUSA contenida en Inf de Auditoría(Suscripción), ó q se encuentra en Plan ya suscrito(Avance o Seguimiento)&#10;SI SUPERA 390 CARACTERES, RESÚMALA.&#10;Insterte tantas filas como ACTIVIDADES sean." error="Escriba un texto &#10;Maximo 390 Caracteres" sqref="F33:F52 F57:F159">
      <formula1>0</formula1>
      <formula2>390</formula2>
    </dataValidation>
    <dataValidation type="textLength" allowBlank="1" showInputMessage="1" showErrorMessage="1" promptTitle="Cualquier contenido&#10;Maximo 390 Caracteres" prompt="&#10;Registre DE MANERA BREVE acción (correctiva y/o preventiva) q adopta la Entidad p/ subsanar o corregir causa que genera hallazgo.&#10;(MÁX. 390 CARACTERES)&#10;Inserte tantas filas como ACTIVIDADES tenga." error="Escriba un texto &#10;Maximo 390 Caracteres" sqref="H53 H55 H36 G33:G159">
      <formula1>0</formula1>
      <formula2>390</formula2>
    </dataValidation>
    <dataValidation type="textLength" allowBlank="1" showInputMessage="1" showErrorMessage="1" promptTitle="Cualquier contenido&#10;Maximo 390 Caracteres" prompt="&#10;Registre DE MANERA BREVE las actividades a desarrollar para el cumplimiento de la Acción  de mejoramiento. &#10;Insterte UNA FILA  por ACTIVIDAD.&#10;(MÁX. 390 CARACTERES)" error="Escriba un texto &#10;Maximo 390 Caracteres" sqref="H54 H37:H52 H33:H35 H56:H159">
      <formula1>0</formula1>
      <formula2>390</formula2>
    </dataValidation>
    <dataValidation type="textLength" allowBlank="1" showInputMessage="1" showErrorMessage="1" promptTitle="Cualquier contenido&#10;Maximo 390 Caracteres" prompt="&#10;Registre DE MANERA BREVE la Unidad de Medida de la actividad.&#10;(Ej.: Informes, jornadas de capacitación, etc.)&#10;(MÁX. 390 CARACTERES)" error="Escriba un texto &#10;Maximo 390 Caracteres" sqref="I33:I159">
      <formula1>0</formula1>
      <formula2>390</formula2>
    </dataValidation>
    <dataValidation type="decimal" allowBlank="1" showInputMessage="1" showErrorMessage="1" promptTitle="Escriba un número en esta casilla" prompt="&#10;Registre EN NÚMERO la cantidad, Volumen o tamaño de la actividad (en unidades o porcentajes). &#10;Ej.: Si en col. 28 registró INFORMES y son 5 informes, aquí se registra el número 5." errorTitle="Entrada no válida" error="Por favor escriba un número" sqref="J33:J159">
      <formula1>-1.7976931348623157E+308</formula1>
      <formula2>1.7976931348623157E+308</formula2>
    </dataValidation>
    <dataValidation type="date" operator="notEqual" allowBlank="1" showInputMessage="1" showErrorMessage="1" promptTitle="Ingrese una fecha (AAAA/MM/DD)" prompt="&#10;Registre la FECHA PROGRAMADA para el inicio de la actividad.&#10;(FORMATO AAAA/MM/DD)" errorTitle="Entrada no válida" error="Por favor escriba una fecha válida (AAAA/MM/DD)" sqref="K37:K159">
      <formula1>-1</formula1>
    </dataValidation>
    <dataValidation type="date" operator="notEqual" allowBlank="1" showInputMessage="1" showErrorMessage="1" promptTitle="Ingrese una fecha (AAAA/MM/DD)" prompt="&#10;Registre la FECHA PROGRAMADA para la terminación de la actividad.&#10;(FORMATO AAAA/MM/DD)" errorTitle="Entrada no válida" error="Por favor escriba una fecha válida (AAAA/MM/DD)" sqref="L37:L95 L97:L159">
      <formula1>-1</formula1>
    </dataValidation>
    <dataValidation type="decimal" allowBlank="1" showInputMessage="1" showErrorMessage="1" promptTitle="Escriba un número en esta casilla" prompt="&#10;Registre EN NÚMERO el avance fisico a la fecha de corte del informe, respecto a las cantidades de las unidades de medida.&#10;(Únicamente para AVANCE ó SEGUIMIENTO del Plan de Mejoramiento)" errorTitle="Entrada no válida" error="Por favor escriba un número" sqref="N33:N159">
      <formula1>-9223372036854780000</formula1>
      <formula2>9223372036854780000</formula2>
    </dataValidation>
    <dataValidation type="textLength" allowBlank="1" showInputMessage="1" showErrorMessage="1" promptTitle="Cualquier contenido&#10;Maximo 390 Caracteres" prompt="&#10;Registre aspectos importantes a considerar.&#10;(MÁX. 390 CARACTERES)" error="Escriba un texto &#10;Maximo 390 Caracteres" sqref="O33:O159">
      <formula1>0</formula1>
      <formula2>390</formula2>
    </dataValidation>
    <dataValidation type="list" allowBlank="1" showInputMessage="1" showErrorMessage="1" promptTitle="Seleccione un elemento de la lista" errorTitle="Entrada no válida" error="Por favor seleccione un elemento de la lista" sqref="C26:C159">
      <formula1>$A$50881:$A$50882</formula1>
    </dataValidation>
    <dataValidation type="list" allowBlank="1" showInputMessage="1" showErrorMessage="1" promptTitle="Seleccione un elemento de la lista" errorTitle="Entrada no válida" error="Por favor seleccione un elemento de la lista" sqref="C21">
      <formula1>$A$51037:$A$51038</formula1>
    </dataValidation>
    <dataValidation type="list" allowBlank="1" showInputMessage="1" showErrorMessage="1" promptTitle="Seleccione un elemento de la lista" errorTitle="Entrada no válida" error="Por favor seleccione un elemento de la lista" sqref="C11:C20 C22:C25">
      <formula1>$A$50977:$A$50978</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IMELDA ORTIZ FORERO</dc:creator>
  <cp:keywords/>
  <dc:description/>
  <cp:lastModifiedBy>GLORIA MILENA ORTIZ</cp:lastModifiedBy>
  <dcterms:created xsi:type="dcterms:W3CDTF">2014-08-01T20:29:16Z</dcterms:created>
  <dcterms:modified xsi:type="dcterms:W3CDTF">2014-08-01T20:53:38Z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_dlc_Doc">
    <vt:lpwstr>2TV4CCKVFCYA-1167877901-118</vt:lpwstr>
  </property>
  <property fmtid="{D5CDD505-2E9C-101B-9397-08002B2CF9AE}" pid="4" name="_dlc_DocIdItemGu">
    <vt:lpwstr>9abdfa09-bd61-4b97-ae3c-df0b082ddd0e</vt:lpwstr>
  </property>
  <property fmtid="{D5CDD505-2E9C-101B-9397-08002B2CF9AE}" pid="5" name="_dlc_DocIdU">
    <vt:lpwstr>https://www.minjusticia.gov.co/ministerio/_layouts/15/DocIdRedir.aspx?ID=2TV4CCKVFCYA-1167877901-118, 2TV4CCKVFCYA-1167877901-118</vt:lpwstr>
  </property>
</Properties>
</file>