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C:\Users\Lenovo\Downloads\"/>
    </mc:Choice>
  </mc:AlternateContent>
  <xr:revisionPtr revIDLastSave="0" documentId="13_ncr:1_{6BA71FA6-0BDF-40B6-A15C-9B00BDBD74FC}" xr6:coauthVersionLast="47" xr6:coauthVersionMax="47" xr10:uidLastSave="{00000000-0000-0000-0000-000000000000}"/>
  <bookViews>
    <workbookView xWindow="-120" yWindow="-120" windowWidth="20730" windowHeight="11160" xr2:uid="{00000000-000D-0000-FFFF-FFFF00000000}"/>
  </bookViews>
  <sheets>
    <sheet name="Ficha" sheetId="2" r:id="rId1"/>
    <sheet name="Hoja1" sheetId="3" state="hidden" r:id="rId2"/>
  </sheets>
  <externalReferences>
    <externalReference r:id="rId3"/>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 l="1"/>
  <c r="F17" i="2"/>
  <c r="D17" i="2"/>
  <c r="E16" i="2"/>
  <c r="D16" i="2"/>
  <c r="C20" i="2" l="1"/>
  <c r="B20" i="2"/>
  <c r="A20" i="2"/>
  <c r="D5" i="2"/>
  <c r="D6" i="2"/>
  <c r="D7" i="2"/>
  <c r="D9" i="2"/>
  <c r="D11" i="2"/>
  <c r="B14" i="2"/>
  <c r="C14" i="2"/>
  <c r="D14" i="2"/>
  <c r="E14" i="2"/>
  <c r="E15" i="2" s="1"/>
  <c r="E19" i="2" s="1"/>
  <c r="F14" i="2"/>
  <c r="F15" i="2" s="1"/>
  <c r="F19" i="2" s="1"/>
  <c r="G14" i="2"/>
  <c r="G15" i="2" s="1"/>
  <c r="G18" i="2" s="1"/>
  <c r="G19" i="2" s="1"/>
  <c r="G20" i="2" s="1"/>
  <c r="B15" i="2"/>
  <c r="C15" i="2"/>
  <c r="D15" i="2"/>
  <c r="D18" i="2" s="1"/>
  <c r="D19" i="2" s="1"/>
  <c r="D20" i="2" s="1"/>
  <c r="B18" i="2"/>
  <c r="C18" i="2"/>
  <c r="E18" i="2"/>
  <c r="E20" i="2" s="1"/>
  <c r="A19" i="2"/>
  <c r="B19" i="2"/>
  <c r="C19" i="2"/>
  <c r="D22" i="2"/>
  <c r="D23" i="2"/>
  <c r="D24" i="2"/>
  <c r="F18" i="2" l="1"/>
  <c r="F20" i="2" s="1"/>
</calcChain>
</file>

<file path=xl/sharedStrings.xml><?xml version="1.0" encoding="utf-8"?>
<sst xmlns="http://schemas.openxmlformats.org/spreadsheetml/2006/main" count="110" uniqueCount="81">
  <si>
    <t>FICHA TÉCNICA INDICADOR</t>
  </si>
  <si>
    <t>Responsable</t>
  </si>
  <si>
    <t>Subdirección de Gestión de Información en Justicia- Ministerio de Justicia y del Derecho</t>
  </si>
  <si>
    <t>1. Información General</t>
  </si>
  <si>
    <t>Fecha Inicio Cálculo</t>
  </si>
  <si>
    <t>Fecha de última actualización</t>
  </si>
  <si>
    <t>Nombre del indicador</t>
  </si>
  <si>
    <t>Sigla</t>
  </si>
  <si>
    <t>Objetivo</t>
  </si>
  <si>
    <t>Descripción del indicador</t>
  </si>
  <si>
    <t>2. Datos específicos del indicador</t>
  </si>
  <si>
    <t>Método/ Metodología de medición</t>
  </si>
  <si>
    <t>Fórmula de cálculo</t>
  </si>
  <si>
    <t>Unidad de medida</t>
  </si>
  <si>
    <t>Periodicidad Reporte del indicador</t>
  </si>
  <si>
    <t>3. Listado de variables hacen parte de la fórmula del Indicador</t>
  </si>
  <si>
    <t>No.</t>
  </si>
  <si>
    <t>Nombre de la variable</t>
  </si>
  <si>
    <t>Entidad fuente</t>
  </si>
  <si>
    <t>Sistema fuente</t>
  </si>
  <si>
    <t>Forma de entrega</t>
  </si>
  <si>
    <t>Desagregacion</t>
  </si>
  <si>
    <t>Lugar de ubicación archivo</t>
  </si>
  <si>
    <t>Departamento</t>
  </si>
  <si>
    <t>D</t>
  </si>
  <si>
    <t>Archivo Plano</t>
  </si>
  <si>
    <t>Tipo de Droga
Año
Cantidad</t>
  </si>
  <si>
    <t>Municipio</t>
  </si>
  <si>
    <t>M</t>
  </si>
  <si>
    <t>4. Observaciones</t>
  </si>
  <si>
    <t>Limitaciones Indicador</t>
  </si>
  <si>
    <t>Desagregación Temática</t>
  </si>
  <si>
    <t>Desagregación Geográfica</t>
  </si>
  <si>
    <t>FICHA DEL INDICADOR</t>
  </si>
  <si>
    <t>1. Informacion General</t>
  </si>
  <si>
    <t>Fecha de formulación</t>
  </si>
  <si>
    <t>Septiembre de 2015</t>
  </si>
  <si>
    <t>Dependencia que plantea el indicador</t>
  </si>
  <si>
    <t>Dirreción de Política Contra las Drogas y Actividades Relacionadas</t>
  </si>
  <si>
    <t>Codigo de identificación/sigla</t>
  </si>
  <si>
    <t>DPCDYAR</t>
  </si>
  <si>
    <t>Serie Desmantelamiento de Infraestructura de Drogas</t>
  </si>
  <si>
    <t>Cuantificación de laboratorios de droga identificados y destruidos
Infraestructura de producción primaria
Cristalizaderos de clorhidrato de cocaína
Laboratorios de permanganato de potasio
Pista aérea de pistas aéreas
Laboratorios de heroína
Laboratorios de morfina
Laboratorios de marihuana prensada
Laboratorios de éxtasis
Laboratorios de amoniaco
Laboratorios de ácido clorhídrico</t>
  </si>
  <si>
    <t xml:space="preserve">Serie historica de laboratorios de droga identificados y destruidos.  
Los procesos de captura, consolidación y validación de la información relacionada, con los procesos interdictivos en los que se lleva a cabo el desmantelamiento de la infraestructura de producción y la incautación de drogas y sustancias químicas, constituyen un esfuerzo, por parte de las instituciones del Gobierno de Colombia, para reducir la oferta en el mercado. </t>
  </si>
  <si>
    <t>Porcentaje</t>
  </si>
  <si>
    <t>Periodicidad del indicador</t>
  </si>
  <si>
    <t>Semestral</t>
  </si>
  <si>
    <t>Áreas temáticas aplicables</t>
  </si>
  <si>
    <t>Drogas - Criminal - Transicional</t>
  </si>
  <si>
    <t>2. Datos especificos del indicador</t>
  </si>
  <si>
    <t>Alcance</t>
  </si>
  <si>
    <t>Cuantificación de laboratorios de droga identificados y destruidos</t>
  </si>
  <si>
    <t>Limitaciones</t>
  </si>
  <si>
    <t>Información Preliminar Sujeta a Validación</t>
  </si>
  <si>
    <t>Interpretación del indicador</t>
  </si>
  <si>
    <t xml:space="preserve">Los procesos de captura, consolidación y validación de la información relacionada, con los procesos interdictivos en los que se lleva a cabo el desmantelamiento de la infraestructura de producción y la incautación de drogas y sustancias químicas, constituyen un esfuerzo, por parte de las instituciones del Gobierno de Colombia, para reducir la oferta en el mercado. </t>
  </si>
  <si>
    <t>Desagregación del indicador</t>
  </si>
  <si>
    <t>Tipo de Laboratorio
Año
Cantidad</t>
  </si>
  <si>
    <t xml:space="preserve">Desagregacion geográfica </t>
  </si>
  <si>
    <t>Regional - Departamental - Municipal</t>
  </si>
  <si>
    <t>Periodo de referencia</t>
  </si>
  <si>
    <t>1997-2016</t>
  </si>
  <si>
    <t>Disponibilidad de los datos (cualitativo)</t>
  </si>
  <si>
    <t>3. Metodología de medición y fórmula del Indicador</t>
  </si>
  <si>
    <t>Metodología de medición</t>
  </si>
  <si>
    <t>1. Descarga archivo
2. Revisión de la calidad de datos, 
3. Clasificación por tipo de labratorio
4. Sumatoria
5. Graficación</t>
  </si>
  <si>
    <t>4. Listado de variables hacen parte de la fórmula del Indicador</t>
  </si>
  <si>
    <t>Módulo o tabla del sistema fuente</t>
  </si>
  <si>
    <t>Periodo de actualización</t>
  </si>
  <si>
    <t>TL</t>
  </si>
  <si>
    <t>Tipo de Laboratorio</t>
  </si>
  <si>
    <t>Ministerio de Defensa - FF.MM.
(Policía,
Ejército,
Armada)
 MDN</t>
  </si>
  <si>
    <t>ODC</t>
  </si>
  <si>
    <t xml:space="preserve">Tabla de identificación y destrucción de laboratorios por tipo  (Resultados operacionales)
Capa de Municipios
</t>
  </si>
  <si>
    <t>A</t>
  </si>
  <si>
    <t>Año</t>
  </si>
  <si>
    <t>https://www.minjusticia.gov.co/transparencia/Paginas/SEJ-Politica-Drogas-Oferta.aspx</t>
  </si>
  <si>
    <t>Fecha Inicial de la Información</t>
  </si>
  <si>
    <t>Fecha  Final de la Información</t>
  </si>
  <si>
    <t>Ver Tablero de Control (Fecha de Corte)</t>
  </si>
  <si>
    <t>Ver Tablero de Control (Periodicidad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</si>
</sst>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1"/>
      <color theme="1"/>
      <name val="Calibri"/>
      <family val="2"/>
      <scheme val="minor"/>
    </font>
    <font>
      <sz val="11"/>
      <color rgb="FF000000"/>
      <name val="Calibri"/>
      <family val="2"/>
    </font>
    <font>
      <sz val="10"/>
      <name val="Arial"/>
      <family val="2"/>
    </font>
    <font>
      <b/>
      <sz val="14"/>
      <color rgb="FF000000"/>
      <name val="Arial Narrow"/>
      <family val="2"/>
    </font>
    <font>
      <b/>
      <sz val="10"/>
      <color rgb="FF000000"/>
      <name val="Arial Narrow"/>
      <family val="2"/>
    </font>
    <font>
      <sz val="10"/>
      <color rgb="FF000000"/>
      <name val="Arial Narrow"/>
      <family val="2"/>
    </font>
    <font>
      <sz val="10"/>
      <color theme="1"/>
      <name val="Arial Narrow"/>
      <family val="2"/>
    </font>
    <font>
      <u/>
      <sz val="11"/>
      <color theme="10"/>
      <name val="Calibri"/>
      <family val="2"/>
      <scheme val="minor"/>
    </font>
    <font>
      <u/>
      <sz val="9"/>
      <color theme="10"/>
      <name val="Calibri"/>
      <family val="2"/>
      <scheme val="minor"/>
    </font>
    <font>
      <b/>
      <sz val="11"/>
      <color theme="1"/>
      <name val="Calibri"/>
      <family val="2"/>
      <scheme val="minor"/>
    </font>
    <font>
      <b/>
      <sz val="14"/>
      <color rgb="FF000000"/>
      <name val="Arial"/>
      <family val="2"/>
    </font>
    <font>
      <b/>
      <sz val="11"/>
      <color rgb="FF000000"/>
      <name val="Calibri"/>
      <family val="2"/>
    </font>
    <font>
      <b/>
      <sz val="10"/>
      <color rgb="FF000000"/>
      <name val="Calibri"/>
      <family val="2"/>
    </font>
    <font>
      <sz val="10"/>
      <color rgb="FF000000"/>
      <name val="Arial"/>
      <family val="2"/>
    </font>
    <font>
      <sz val="10"/>
      <color rgb="FF000000"/>
      <name val="Calibri"/>
      <family val="2"/>
    </font>
    <font>
      <b/>
      <sz val="10"/>
      <color theme="1"/>
      <name val="Arial Narrow"/>
      <family val="2"/>
    </font>
  </fonts>
  <fills count="5">
    <fill>
      <patternFill patternType="none"/>
    </fill>
    <fill>
      <patternFill patternType="gray125"/>
    </fill>
    <fill>
      <patternFill patternType="solid">
        <fgColor rgb="FFD8D8D8"/>
        <bgColor indexed="64"/>
      </patternFill>
    </fill>
    <fill>
      <patternFill patternType="solid">
        <fgColor theme="6" tint="0.79998168889431442"/>
        <bgColor indexed="64"/>
      </patternFill>
    </fill>
    <fill>
      <patternFill patternType="solid">
        <fgColor rgb="FFFFFF99"/>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2" fillId="0" borderId="0"/>
    <xf numFmtId="0" fontId="7" fillId="0" borderId="0" applyNumberFormat="0" applyFill="0" applyBorder="0" applyAlignment="0" applyProtection="0"/>
    <xf numFmtId="0" fontId="7" fillId="0" borderId="0" applyNumberFormat="0" applyFill="0" applyBorder="0" applyAlignment="0" applyProtection="0"/>
  </cellStyleXfs>
  <cellXfs count="132">
    <xf numFmtId="0" fontId="0" fillId="0" borderId="0" xfId="0"/>
    <xf numFmtId="0" fontId="0" fillId="0" borderId="0" xfId="0" applyAlignment="1">
      <alignment wrapText="1"/>
    </xf>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1" fillId="0" borderId="0" xfId="0" applyFont="1" applyAlignment="1">
      <alignment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0" fillId="0" borderId="4" xfId="0" applyBorder="1" applyAlignment="1">
      <alignment horizontal="center" wrapText="1"/>
    </xf>
    <xf numFmtId="0" fontId="0" fillId="0" borderId="5" xfId="0" applyBorder="1" applyAlignment="1">
      <alignment wrapText="1"/>
    </xf>
    <xf numFmtId="0" fontId="0" fillId="0" borderId="6" xfId="0" applyBorder="1" applyAlignment="1">
      <alignment horizontal="center" vertical="center" wrapText="1"/>
    </xf>
    <xf numFmtId="0" fontId="0" fillId="0" borderId="6" xfId="0" applyBorder="1" applyAlignment="1">
      <alignment wrapText="1"/>
    </xf>
    <xf numFmtId="0" fontId="0" fillId="0" borderId="32" xfId="0" applyBorder="1" applyAlignment="1">
      <alignment horizontal="center" wrapText="1"/>
    </xf>
    <xf numFmtId="0" fontId="0" fillId="0" borderId="7" xfId="0" applyBorder="1" applyAlignment="1">
      <alignment wrapText="1"/>
    </xf>
    <xf numFmtId="0" fontId="0" fillId="0" borderId="8" xfId="0" applyBorder="1" applyAlignment="1">
      <alignment wrapText="1"/>
    </xf>
    <xf numFmtId="0" fontId="8" fillId="0" borderId="5" xfId="2" applyFont="1" applyBorder="1" applyAlignment="1">
      <alignment horizontal="center" vertical="center" wrapText="1"/>
    </xf>
    <xf numFmtId="164" fontId="6" fillId="0" borderId="5"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left" vertical="center" wrapText="1"/>
    </xf>
    <xf numFmtId="0" fontId="7" fillId="0" borderId="17" xfId="3" applyBorder="1" applyAlignment="1">
      <alignment horizontal="center" vertical="center" wrapTex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0" xfId="0" applyFont="1" applyFill="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0" fillId="4" borderId="0" xfId="0" applyFill="1" applyAlignment="1">
      <alignment wrapText="1"/>
    </xf>
    <xf numFmtId="0" fontId="0" fillId="4" borderId="0" xfId="0" applyFill="1" applyAlignment="1">
      <alignment horizontal="center"/>
    </xf>
    <xf numFmtId="0" fontId="15" fillId="4" borderId="15"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5" fillId="4" borderId="16" xfId="0" applyFont="1" applyFill="1" applyBorder="1" applyAlignment="1">
      <alignment horizontal="left" vertical="center" wrapText="1"/>
    </xf>
    <xf numFmtId="0" fontId="5" fillId="0" borderId="12"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5" fillId="0" borderId="14" xfId="0" applyFont="1" applyBorder="1" applyAlignment="1">
      <alignment horizontal="left" vertical="center" wrapText="1" shrinkToFit="1"/>
    </xf>
    <xf numFmtId="0" fontId="15" fillId="4" borderId="20" xfId="0" applyFont="1" applyFill="1" applyBorder="1" applyAlignment="1">
      <alignment horizontal="left" vertical="center"/>
    </xf>
    <xf numFmtId="0" fontId="15" fillId="4" borderId="21" xfId="0" applyFont="1" applyFill="1" applyBorder="1" applyAlignment="1">
      <alignment horizontal="left" vertical="center"/>
    </xf>
    <xf numFmtId="0" fontId="15" fillId="4" borderId="22" xfId="0" applyFont="1" applyFill="1" applyBorder="1" applyAlignment="1">
      <alignment horizontal="left"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15" fillId="4" borderId="27"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15" fillId="4" borderId="28" xfId="0" applyFont="1" applyFill="1" applyBorder="1" applyAlignment="1">
      <alignment horizontal="left" vertical="center" wrapText="1"/>
    </xf>
    <xf numFmtId="0" fontId="15" fillId="4" borderId="29" xfId="0" applyFont="1" applyFill="1" applyBorder="1" applyAlignment="1">
      <alignment horizontal="left" vertical="center" wrapText="1"/>
    </xf>
    <xf numFmtId="0" fontId="15" fillId="4"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33" xfId="0" applyFont="1" applyBorder="1" applyAlignment="1">
      <alignment horizontal="left" vertical="center" wrapText="1"/>
    </xf>
    <xf numFmtId="0" fontId="5" fillId="0" borderId="9"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6" fillId="0" borderId="31" xfId="0" applyFont="1" applyBorder="1" applyAlignment="1">
      <alignment horizontal="left" vertical="center"/>
    </xf>
    <xf numFmtId="0" fontId="6" fillId="0" borderId="29" xfId="0" applyFont="1" applyBorder="1" applyAlignment="1">
      <alignment horizontal="left" vertical="center"/>
    </xf>
    <xf numFmtId="0" fontId="6" fillId="0" borderId="34" xfId="0" applyFont="1" applyBorder="1" applyAlignment="1">
      <alignment horizontal="left" vertical="center"/>
    </xf>
    <xf numFmtId="0" fontId="15" fillId="4" borderId="12" xfId="0" applyFont="1" applyFill="1" applyBorder="1" applyAlignment="1">
      <alignment horizontal="left" vertical="center" wrapText="1"/>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6" fillId="0" borderId="20" xfId="0" applyFont="1" applyBorder="1" applyAlignment="1">
      <alignment horizont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15" fillId="4" borderId="28" xfId="0" applyFont="1" applyFill="1" applyBorder="1" applyAlignment="1">
      <alignment horizontal="left" vertical="center"/>
    </xf>
    <xf numFmtId="0" fontId="15" fillId="4" borderId="30" xfId="0" applyFont="1" applyFill="1" applyBorder="1" applyAlignment="1">
      <alignment horizontal="left" vertical="center"/>
    </xf>
    <xf numFmtId="164" fontId="6" fillId="0" borderId="31" xfId="0" applyNumberFormat="1" applyFont="1" applyBorder="1" applyAlignment="1">
      <alignment horizontal="center" vertical="center"/>
    </xf>
    <xf numFmtId="164" fontId="6" fillId="0" borderId="34" xfId="0" applyNumberFormat="1" applyFont="1" applyBorder="1" applyAlignment="1">
      <alignment horizontal="center" vertical="center"/>
    </xf>
    <xf numFmtId="164" fontId="6" fillId="0" borderId="29" xfId="0" applyNumberFormat="1" applyFont="1" applyBorder="1" applyAlignment="1">
      <alignment horizontal="center" vertical="center"/>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4" fillId="2" borderId="24" xfId="0" applyFont="1" applyFill="1" applyBorder="1" applyAlignment="1">
      <alignment horizontal="left" vertical="center"/>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33" xfId="0" applyFont="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2" fillId="0" borderId="5" xfId="0" applyFont="1" applyBorder="1" applyAlignment="1">
      <alignment horizontal="left" vertical="center" wrapText="1"/>
    </xf>
    <xf numFmtId="0" fontId="0" fillId="0" borderId="5" xfId="0" applyBorder="1" applyAlignment="1">
      <alignment horizontal="center" vertical="center"/>
    </xf>
    <xf numFmtId="0" fontId="9" fillId="0" borderId="5" xfId="0" applyFont="1" applyBorder="1" applyAlignment="1">
      <alignment horizontal="left" vertical="center"/>
    </xf>
    <xf numFmtId="17" fontId="0" fillId="0" borderId="5" xfId="0" applyNumberFormat="1" applyBorder="1" applyAlignment="1">
      <alignment horizontal="center" vertical="center"/>
    </xf>
    <xf numFmtId="0" fontId="12" fillId="3" borderId="5" xfId="0" applyFont="1" applyFill="1" applyBorder="1" applyAlignment="1">
      <alignment horizontal="left" vertical="center" wrapText="1"/>
    </xf>
    <xf numFmtId="0" fontId="0" fillId="0" borderId="5" xfId="0" applyBorder="1" applyAlignment="1">
      <alignment horizontal="left" vertical="center"/>
    </xf>
    <xf numFmtId="0" fontId="9" fillId="3" borderId="5" xfId="0" applyFont="1" applyFill="1" applyBorder="1" applyAlignment="1">
      <alignment horizontal="left" vertical="center"/>
    </xf>
    <xf numFmtId="0" fontId="12" fillId="3" borderId="4" xfId="0" applyFont="1" applyFill="1" applyBorder="1" applyAlignment="1">
      <alignment horizontal="left" vertical="center" wrapText="1"/>
    </xf>
    <xf numFmtId="0" fontId="13"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3" fillId="0" borderId="5" xfId="0" applyFont="1" applyBorder="1" applyAlignment="1">
      <alignment horizontal="center" vertical="center"/>
    </xf>
    <xf numFmtId="0" fontId="14" fillId="0" borderId="5" xfId="0" applyFont="1" applyBorder="1" applyAlignment="1">
      <alignment horizontal="center"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2" fillId="0" borderId="4" xfId="0" applyFont="1" applyBorder="1" applyAlignment="1">
      <alignment horizontal="left" vertical="center" wrapText="1"/>
    </xf>
    <xf numFmtId="0" fontId="0" fillId="0" borderId="6" xfId="0" applyBorder="1" applyAlignment="1">
      <alignment horizontal="center" vertical="center"/>
    </xf>
    <xf numFmtId="0" fontId="13" fillId="0" borderId="5"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13" fillId="0" borderId="6" xfId="0" applyFont="1" applyBorder="1" applyAlignment="1">
      <alignment horizontal="left" vertical="center" wrapText="1" shrinkToFi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6" fillId="0" borderId="31" xfId="0" applyNumberFormat="1" applyFont="1" applyBorder="1" applyAlignment="1">
      <alignment horizontal="center" vertical="center"/>
    </xf>
    <xf numFmtId="0" fontId="6" fillId="0" borderId="34" xfId="0" applyNumberFormat="1" applyFont="1" applyBorder="1" applyAlignment="1">
      <alignment horizontal="center" vertical="center"/>
    </xf>
  </cellXfs>
  <cellStyles count="4">
    <cellStyle name="Hipervínculo" xfId="2" builtinId="8"/>
    <cellStyle name="Hyperlink" xfId="3" xr:uid="{00000000-000B-0000-0000-000008000000}"/>
    <cellStyle name="Normal" xfId="0" builtinId="0"/>
    <cellStyle name="Normal 7" xfId="1" xr:uid="{00000000-0005-0000-0000-000002000000}"/>
  </cellStyles>
  <dxfs count="0"/>
  <tableStyles count="0" defaultTableStyle="TableStyleMedium2" defaultPivotStyle="PivotStyleLight16"/>
  <colors>
    <mruColors>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264583</xdr:colOff>
      <xdr:row>9</xdr:row>
      <xdr:rowOff>211667</xdr:rowOff>
    </xdr:from>
    <xdr:ext cx="4574394" cy="409920"/>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3735916" y="4677834"/>
              <a:ext cx="457439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s-CO" sz="1100" i="1">
                            <a:latin typeface="Cambria Math" panose="02040503050406030204" pitchFamily="18" charset="0"/>
                          </a:rPr>
                        </m:ctrlPr>
                      </m:naryPr>
                      <m:sub/>
                      <m:sup/>
                      <m:e>
                        <m:r>
                          <a:rPr lang="es-CO" sz="1100" b="0" i="1">
                            <a:latin typeface="Cambria Math" panose="02040503050406030204" pitchFamily="18" charset="0"/>
                          </a:rPr>
                          <m:t>𝐷𝑒𝑠𝑡𝑟𝑢𝑐𝑐𝑖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𝑜</m:t>
                        </m:r>
                        <m:r>
                          <a:rPr lang="es-CO" sz="1100" b="0" i="1">
                            <a:latin typeface="Cambria Math" panose="02040503050406030204" pitchFamily="18" charset="0"/>
                          </a:rPr>
                          <m:t> </m:t>
                        </m:r>
                        <m:r>
                          <a:rPr lang="es-CO" sz="1100" b="0" i="1">
                            <a:latin typeface="Cambria Math" panose="02040503050406030204" pitchFamily="18" charset="0"/>
                          </a:rPr>
                          <m:t>𝐷𝑒𝑠𝑚𝑎𝑛𝑡𝑒𝑙𝑎𝑚𝑖𝑒𝑛𝑡𝑜</m:t>
                        </m:r>
                        <m:r>
                          <a:rPr lang="es-CO" sz="1100" b="0" i="1">
                            <a:latin typeface="Cambria Math" panose="02040503050406030204" pitchFamily="18" charset="0"/>
                          </a:rPr>
                          <m:t> </m:t>
                        </m:r>
                        <m:r>
                          <a:rPr lang="es-CO" sz="1100" b="0" i="1">
                            <a:latin typeface="Cambria Math" panose="02040503050406030204" pitchFamily="18" charset="0"/>
                          </a:rPr>
                          <m:t>𝑠𝑒𝑔</m:t>
                        </m:r>
                        <m:r>
                          <a:rPr lang="es-CO" sz="1100" b="0" i="1">
                            <a:latin typeface="Cambria Math" panose="02040503050406030204" pitchFamily="18" charset="0"/>
                          </a:rPr>
                          <m:t>ú</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𝑡𝑖𝑝𝑜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𝑙𝑎𝑏𝑜𝑟𝑎𝑡𝑜𝑟𝑖𝑜</m:t>
                        </m:r>
                      </m:e>
                    </m:nary>
                    <m:r>
                      <a:rPr lang="es-CO" sz="1100" b="0" i="1">
                        <a:latin typeface="Cambria Math" panose="02040503050406030204" pitchFamily="18" charset="0"/>
                      </a:rPr>
                      <m:t> </m:t>
                    </m:r>
                    <m:r>
                      <a:rPr lang="es-CO" sz="1100" b="0" i="1">
                        <a:latin typeface="Cambria Math" panose="02040503050406030204" pitchFamily="18" charset="0"/>
                      </a:rPr>
                      <m:t>𝑝𝑜𝑟</m:t>
                    </m:r>
                    <m:r>
                      <a:rPr lang="es-CO" sz="1100" b="0" i="1">
                        <a:latin typeface="Cambria Math" panose="02040503050406030204" pitchFamily="18" charset="0"/>
                      </a:rPr>
                      <m:t> </m:t>
                    </m:r>
                    <m:r>
                      <a:rPr lang="es-CO" sz="1100" b="0" i="1">
                        <a:latin typeface="Cambria Math" panose="02040503050406030204" pitchFamily="18" charset="0"/>
                      </a:rPr>
                      <m:t>𝐴</m:t>
                    </m:r>
                    <m:r>
                      <a:rPr lang="es-CO" sz="1100" b="0" i="1">
                        <a:latin typeface="Cambria Math" panose="02040503050406030204" pitchFamily="18" charset="0"/>
                      </a:rPr>
                      <m:t>ñ</m:t>
                    </m:r>
                    <m:r>
                      <a:rPr lang="es-CO" sz="1100" b="0" i="1">
                        <a:latin typeface="Cambria Math" panose="02040503050406030204" pitchFamily="18" charset="0"/>
                      </a:rPr>
                      <m:t>𝑜</m:t>
                    </m:r>
                  </m:oMath>
                </m:oMathPara>
              </a14:m>
              <a:endParaRPr lang="es-CO" sz="1100"/>
            </a:p>
          </xdr:txBody>
        </xdr:sp>
      </mc:Choice>
      <mc:Fallback xmlns="">
        <xdr:sp macro="" textlink="">
          <xdr:nvSpPr>
            <xdr:cNvPr id="3" name="CuadroTexto 2"/>
            <xdr:cNvSpPr txBox="1"/>
          </xdr:nvSpPr>
          <xdr:spPr>
            <a:xfrm>
              <a:off x="3735916" y="4677834"/>
              <a:ext cx="457439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CO" sz="1100" b="0" i="0">
                  <a:latin typeface="Cambria Math" panose="02040503050406030204" pitchFamily="18" charset="0"/>
                </a:rPr>
                <a:t>▒〖𝐷𝑒𝑠𝑡𝑟𝑢𝑐𝑐𝑖ó𝑛 𝑜 𝐷𝑒𝑠𝑚𝑎𝑛𝑡𝑒𝑙𝑎𝑚𝑖𝑒𝑛𝑡𝑜 𝑠𝑒𝑔ú𝑛 𝑡𝑖𝑝𝑜 𝑑𝑒 𝑙𝑎𝑏𝑜𝑟𝑎𝑡𝑜𝑟𝑖𝑜〗  𝑝𝑜𝑟 𝐴ñ𝑜</a:t>
              </a:r>
              <a:endParaRPr lang="es-CO" sz="1100"/>
            </a:p>
          </xdr:txBody>
        </xdr:sp>
      </mc:Fallback>
    </mc:AlternateContent>
    <xdr:clientData/>
  </xdr:oneCellAnchor>
  <xdr:twoCellAnchor editAs="oneCell">
    <xdr:from>
      <xdr:col>0</xdr:col>
      <xdr:colOff>0</xdr:colOff>
      <xdr:row>0</xdr:row>
      <xdr:rowOff>0</xdr:rowOff>
    </xdr:from>
    <xdr:to>
      <xdr:col>2</xdr:col>
      <xdr:colOff>741438</xdr:colOff>
      <xdr:row>0</xdr:row>
      <xdr:rowOff>452967</xdr:rowOff>
    </xdr:to>
    <xdr:pic>
      <xdr:nvPicPr>
        <xdr:cNvPr id="2" name="Imagen 1">
          <a:extLst>
            <a:ext uri="{FF2B5EF4-FFF2-40B4-BE49-F238E27FC236}">
              <a16:creationId xmlns:a16="http://schemas.microsoft.com/office/drawing/2014/main" id="{595B18BF-17A6-4D89-A3DE-5DF1A6EC312B}"/>
            </a:ext>
          </a:extLst>
        </xdr:cNvPr>
        <xdr:cNvPicPr>
          <a:picLocks noChangeAspect="1"/>
        </xdr:cNvPicPr>
      </xdr:nvPicPr>
      <xdr:blipFill>
        <a:blip xmlns:r="http://schemas.openxmlformats.org/officeDocument/2006/relationships" r:embed="rId1"/>
        <a:stretch>
          <a:fillRect/>
        </a:stretch>
      </xdr:blipFill>
      <xdr:spPr>
        <a:xfrm>
          <a:off x="0" y="0"/>
          <a:ext cx="2212521" cy="4529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1619250</xdr:colOff>
      <xdr:row>19</xdr:row>
      <xdr:rowOff>385762</xdr:rowOff>
    </xdr:from>
    <xdr:ext cx="4574394" cy="409920"/>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4333875" y="10129837"/>
              <a:ext cx="457439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s-CO" sz="1100" i="1">
                            <a:latin typeface="Cambria Math" panose="02040503050406030204" pitchFamily="18" charset="0"/>
                          </a:rPr>
                        </m:ctrlPr>
                      </m:naryPr>
                      <m:sub/>
                      <m:sup/>
                      <m:e>
                        <m:r>
                          <a:rPr lang="es-CO" sz="1100" b="0" i="1">
                            <a:latin typeface="Cambria Math" panose="02040503050406030204" pitchFamily="18" charset="0"/>
                          </a:rPr>
                          <m:t>𝐷𝑒𝑠𝑡𝑟𝑢𝑐𝑐𝑖</m:t>
                        </m:r>
                        <m:r>
                          <a:rPr lang="es-CO" sz="1100" b="0" i="1">
                            <a:latin typeface="Cambria Math" panose="02040503050406030204" pitchFamily="18" charset="0"/>
                          </a:rPr>
                          <m:t>ó</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𝑜</m:t>
                        </m:r>
                        <m:r>
                          <a:rPr lang="es-CO" sz="1100" b="0" i="1">
                            <a:latin typeface="Cambria Math" panose="02040503050406030204" pitchFamily="18" charset="0"/>
                          </a:rPr>
                          <m:t> </m:t>
                        </m:r>
                        <m:r>
                          <a:rPr lang="es-CO" sz="1100" b="0" i="1">
                            <a:latin typeface="Cambria Math" panose="02040503050406030204" pitchFamily="18" charset="0"/>
                          </a:rPr>
                          <m:t>𝐷𝑒𝑠𝑚𝑎𝑛𝑡𝑒𝑙𝑎𝑚𝑖𝑒𝑛𝑡𝑜</m:t>
                        </m:r>
                        <m:r>
                          <a:rPr lang="es-CO" sz="1100" b="0" i="1">
                            <a:latin typeface="Cambria Math" panose="02040503050406030204" pitchFamily="18" charset="0"/>
                          </a:rPr>
                          <m:t> </m:t>
                        </m:r>
                        <m:r>
                          <a:rPr lang="es-CO" sz="1100" b="0" i="1">
                            <a:latin typeface="Cambria Math" panose="02040503050406030204" pitchFamily="18" charset="0"/>
                          </a:rPr>
                          <m:t>𝑠𝑒𝑔</m:t>
                        </m:r>
                        <m:r>
                          <a:rPr lang="es-CO" sz="1100" b="0" i="1">
                            <a:latin typeface="Cambria Math" panose="02040503050406030204" pitchFamily="18" charset="0"/>
                          </a:rPr>
                          <m:t>ú</m:t>
                        </m:r>
                        <m:r>
                          <a:rPr lang="es-CO" sz="1100" b="0" i="1">
                            <a:latin typeface="Cambria Math" panose="02040503050406030204" pitchFamily="18" charset="0"/>
                          </a:rPr>
                          <m:t>𝑛</m:t>
                        </m:r>
                        <m:r>
                          <a:rPr lang="es-CO" sz="1100" b="0" i="1">
                            <a:latin typeface="Cambria Math" panose="02040503050406030204" pitchFamily="18" charset="0"/>
                          </a:rPr>
                          <m:t> </m:t>
                        </m:r>
                        <m:r>
                          <a:rPr lang="es-CO" sz="1100" b="0" i="1">
                            <a:latin typeface="Cambria Math" panose="02040503050406030204" pitchFamily="18" charset="0"/>
                          </a:rPr>
                          <m:t>𝑡𝑖𝑝𝑜</m:t>
                        </m:r>
                        <m:r>
                          <a:rPr lang="es-CO" sz="1100" b="0" i="1">
                            <a:latin typeface="Cambria Math" panose="02040503050406030204" pitchFamily="18" charset="0"/>
                          </a:rPr>
                          <m:t> </m:t>
                        </m:r>
                        <m:r>
                          <a:rPr lang="es-CO" sz="1100" b="0" i="1">
                            <a:latin typeface="Cambria Math" panose="02040503050406030204" pitchFamily="18" charset="0"/>
                          </a:rPr>
                          <m:t>𝑑𝑒</m:t>
                        </m:r>
                        <m:r>
                          <a:rPr lang="es-CO" sz="1100" b="0" i="1">
                            <a:latin typeface="Cambria Math" panose="02040503050406030204" pitchFamily="18" charset="0"/>
                          </a:rPr>
                          <m:t> </m:t>
                        </m:r>
                        <m:r>
                          <a:rPr lang="es-CO" sz="1100" b="0" i="1">
                            <a:latin typeface="Cambria Math" panose="02040503050406030204" pitchFamily="18" charset="0"/>
                          </a:rPr>
                          <m:t>𝑙𝑎𝑏𝑜𝑟𝑎𝑡𝑜𝑟𝑖𝑜</m:t>
                        </m:r>
                      </m:e>
                    </m:nary>
                    <m:r>
                      <a:rPr lang="es-CO" sz="1100" b="0" i="1">
                        <a:latin typeface="Cambria Math" panose="02040503050406030204" pitchFamily="18" charset="0"/>
                      </a:rPr>
                      <m:t> </m:t>
                    </m:r>
                    <m:r>
                      <a:rPr lang="es-CO" sz="1100" b="0" i="1">
                        <a:latin typeface="Cambria Math" panose="02040503050406030204" pitchFamily="18" charset="0"/>
                      </a:rPr>
                      <m:t>𝑝𝑜𝑟</m:t>
                    </m:r>
                    <m:r>
                      <a:rPr lang="es-CO" sz="1100" b="0" i="1">
                        <a:latin typeface="Cambria Math" panose="02040503050406030204" pitchFamily="18" charset="0"/>
                      </a:rPr>
                      <m:t> </m:t>
                    </m:r>
                    <m:r>
                      <a:rPr lang="es-CO" sz="1100" b="0" i="1">
                        <a:latin typeface="Cambria Math" panose="02040503050406030204" pitchFamily="18" charset="0"/>
                      </a:rPr>
                      <m:t>𝐴</m:t>
                    </m:r>
                    <m:r>
                      <a:rPr lang="es-CO" sz="1100" b="0" i="1">
                        <a:latin typeface="Cambria Math" panose="02040503050406030204" pitchFamily="18" charset="0"/>
                      </a:rPr>
                      <m:t>ñ</m:t>
                    </m:r>
                    <m:r>
                      <a:rPr lang="es-CO" sz="1100" b="0" i="1">
                        <a:latin typeface="Cambria Math" panose="02040503050406030204" pitchFamily="18" charset="0"/>
                      </a:rPr>
                      <m:t>𝑜</m:t>
                    </m:r>
                  </m:oMath>
                </m:oMathPara>
              </a14:m>
              <a:endParaRPr lang="es-CO" sz="1100"/>
            </a:p>
          </xdr:txBody>
        </xdr:sp>
      </mc:Choice>
      <mc:Fallback xmlns="">
        <xdr:sp macro="" textlink="">
          <xdr:nvSpPr>
            <xdr:cNvPr id="6" name="CuadroTexto 5"/>
            <xdr:cNvSpPr txBox="1"/>
          </xdr:nvSpPr>
          <xdr:spPr>
            <a:xfrm>
              <a:off x="4333875" y="10129837"/>
              <a:ext cx="457439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CO" sz="1100" b="0" i="0">
                  <a:latin typeface="Cambria Math" panose="02040503050406030204" pitchFamily="18" charset="0"/>
                </a:rPr>
                <a:t>▒〖𝐷𝑒𝑠𝑡𝑟𝑢𝑐𝑐𝑖ó𝑛 𝑜 𝐷𝑒𝑠𝑚𝑎𝑛𝑡𝑒𝑙𝑎𝑚𝑖𝑒𝑛𝑡𝑜 𝑠𝑒𝑔ú𝑛 𝑡𝑖𝑝𝑜 𝑑𝑒 𝑙𝑎𝑏𝑜𝑟𝑎𝑡𝑜𝑟𝑖𝑜〗  𝑝𝑜𝑟 𝐴ñ𝑜</a:t>
              </a:r>
              <a:endParaRPr lang="es-CO"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Hv%20Indicador-Cantidad%20de%20Incautaciones%20de%20Drog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sheetName val="Hoja1"/>
    </sheetNames>
    <sheetDataSet>
      <sheetData sheetId="0" refreshError="1"/>
      <sheetData sheetId="1" refreshError="1">
        <row r="23">
          <cell r="D23" t="str">
            <v>Ministerio de Defensa - FF.MM.
(Policía,
Ejército,
Armada)
 MDN</v>
          </cell>
          <cell r="E23" t="str">
            <v>ODC</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showGridLines="0" tabSelected="1" topLeftCell="A17" zoomScale="90" zoomScaleNormal="90" workbookViewId="0">
      <selection activeCell="D6" sqref="D6:J6"/>
    </sheetView>
  </sheetViews>
  <sheetFormatPr baseColWidth="10" defaultColWidth="11.42578125" defaultRowHeight="15" x14ac:dyDescent="0.25"/>
  <cols>
    <col min="1" max="1" width="3.7109375" style="32" bestFit="1" customWidth="1"/>
    <col min="2" max="2" width="18.42578125" style="32" bestFit="1" customWidth="1"/>
    <col min="3" max="3" width="15.28515625" style="32" customWidth="1"/>
    <col min="4" max="7" width="14.7109375" style="1" customWidth="1"/>
    <col min="8" max="9" width="40.28515625" style="1" customWidth="1"/>
    <col min="10" max="10" width="20.28515625" style="1" bestFit="1" customWidth="1"/>
    <col min="11" max="11" width="11.42578125" style="1" customWidth="1"/>
  </cols>
  <sheetData>
    <row r="1" spans="1:11" ht="45.75" customHeight="1" thickBot="1" x14ac:dyDescent="0.3">
      <c r="A1" s="80"/>
      <c r="B1" s="81"/>
      <c r="C1" s="82"/>
      <c r="D1" s="91" t="s">
        <v>0</v>
      </c>
      <c r="E1" s="92"/>
      <c r="F1" s="92"/>
      <c r="G1" s="92"/>
      <c r="H1" s="92"/>
      <c r="I1" s="92"/>
      <c r="J1" s="93"/>
    </row>
    <row r="2" spans="1:11" ht="18" customHeight="1" thickBot="1" x14ac:dyDescent="0.3">
      <c r="A2" s="40" t="s">
        <v>1</v>
      </c>
      <c r="B2" s="41"/>
      <c r="C2" s="42"/>
      <c r="D2" s="43" t="s">
        <v>2</v>
      </c>
      <c r="E2" s="44"/>
      <c r="F2" s="44"/>
      <c r="G2" s="44"/>
      <c r="H2" s="44"/>
      <c r="I2" s="44"/>
      <c r="J2" s="45"/>
      <c r="K2" s="2"/>
    </row>
    <row r="3" spans="1:11" ht="18" customHeight="1" thickBot="1" x14ac:dyDescent="0.3">
      <c r="A3" s="88" t="s">
        <v>3</v>
      </c>
      <c r="B3" s="89"/>
      <c r="C3" s="89"/>
      <c r="D3" s="89"/>
      <c r="E3" s="89"/>
      <c r="F3" s="89"/>
      <c r="G3" s="89"/>
      <c r="H3" s="89"/>
      <c r="I3" s="89"/>
      <c r="J3" s="90"/>
      <c r="K3" s="2"/>
    </row>
    <row r="4" spans="1:11" ht="18" customHeight="1" x14ac:dyDescent="0.25">
      <c r="A4" s="55" t="s">
        <v>4</v>
      </c>
      <c r="B4" s="56"/>
      <c r="C4" s="57"/>
      <c r="D4" s="130">
        <v>1997</v>
      </c>
      <c r="E4" s="131"/>
      <c r="F4" s="83" t="s">
        <v>5</v>
      </c>
      <c r="G4" s="84"/>
      <c r="H4" s="85" t="s">
        <v>79</v>
      </c>
      <c r="I4" s="87"/>
      <c r="J4" s="86"/>
      <c r="K4" s="2"/>
    </row>
    <row r="5" spans="1:11" ht="18" customHeight="1" x14ac:dyDescent="0.25">
      <c r="A5" s="49" t="s">
        <v>6</v>
      </c>
      <c r="B5" s="50"/>
      <c r="C5" s="51"/>
      <c r="D5" s="94" t="str">
        <f>+Hoja1!D5</f>
        <v>Serie Desmantelamiento de Infraestructura de Drogas</v>
      </c>
      <c r="E5" s="95"/>
      <c r="F5" s="95"/>
      <c r="G5" s="95"/>
      <c r="H5" s="95"/>
      <c r="I5" s="95"/>
      <c r="J5" s="96"/>
      <c r="K5" s="3"/>
    </row>
    <row r="6" spans="1:11" ht="162" customHeight="1" x14ac:dyDescent="0.25">
      <c r="A6" s="49" t="s">
        <v>8</v>
      </c>
      <c r="B6" s="50"/>
      <c r="C6" s="51"/>
      <c r="D6" s="61" t="str">
        <f>+Hoja1!D6</f>
        <v>Cuantificación de laboratorios de droga identificados y destruidos
Infraestructura de producción primaria
Cristalizaderos de clorhidrato de cocaína
Laboratorios de permanganato de potasio
Pista aérea de pistas aéreas
Laboratorios de heroína
Laboratorios de morfina
Laboratorios de marihuana prensada
Laboratorios de éxtasis
Laboratorios de amoniaco
Laboratorios de ácido clorhídrico</v>
      </c>
      <c r="E6" s="62"/>
      <c r="F6" s="62"/>
      <c r="G6" s="62"/>
      <c r="H6" s="62"/>
      <c r="I6" s="62"/>
      <c r="J6" s="63"/>
      <c r="K6" s="3"/>
    </row>
    <row r="7" spans="1:11" ht="117.75" customHeight="1" thickBot="1" x14ac:dyDescent="0.3">
      <c r="A7" s="34" t="s">
        <v>9</v>
      </c>
      <c r="B7" s="35"/>
      <c r="C7" s="36"/>
      <c r="D7" s="46" t="str">
        <f>CONCATENATE(Hoja1!D7)</f>
        <v xml:space="preserve">Serie historica de laboratorios de droga identificados y destruidos.  
Los procesos de captura, consolidación y validación de la información relacionada, con los procesos interdictivos en los que se lleva a cabo el desmantelamiento de la infraestructura de producción y la incautación de drogas y sustancias químicas, constituyen un esfuerzo, por parte de las instituciones del Gobierno de Colombia, para reducir la oferta en el mercado. </v>
      </c>
      <c r="E7" s="47"/>
      <c r="F7" s="47"/>
      <c r="G7" s="47"/>
      <c r="H7" s="47"/>
      <c r="I7" s="47"/>
      <c r="J7" s="48"/>
      <c r="K7" s="3"/>
    </row>
    <row r="8" spans="1:11" ht="18" customHeight="1" thickBot="1" x14ac:dyDescent="0.3">
      <c r="A8" s="58" t="s">
        <v>10</v>
      </c>
      <c r="B8" s="59"/>
      <c r="C8" s="59"/>
      <c r="D8" s="59"/>
      <c r="E8" s="59"/>
      <c r="F8" s="59"/>
      <c r="G8" s="59"/>
      <c r="H8" s="59"/>
      <c r="I8" s="59"/>
      <c r="J8" s="60"/>
      <c r="K8" s="3"/>
    </row>
    <row r="9" spans="1:11" ht="70.5" customHeight="1" x14ac:dyDescent="0.25">
      <c r="A9" s="55" t="s">
        <v>11</v>
      </c>
      <c r="B9" s="56"/>
      <c r="C9" s="57"/>
      <c r="D9" s="74" t="str">
        <f>+Hoja1!D19</f>
        <v>1. Descarga archivo
2. Revisión de la calidad de datos, 
3. Clasificación por tipo de labratorio
4. Sumatoria
5. Graficación</v>
      </c>
      <c r="E9" s="75"/>
      <c r="F9" s="75"/>
      <c r="G9" s="75"/>
      <c r="H9" s="75"/>
      <c r="I9" s="75"/>
      <c r="J9" s="76"/>
      <c r="K9" s="3"/>
    </row>
    <row r="10" spans="1:11" ht="58.7" customHeight="1" x14ac:dyDescent="0.25">
      <c r="A10" s="49" t="s">
        <v>12</v>
      </c>
      <c r="B10" s="50"/>
      <c r="C10" s="51"/>
      <c r="D10" s="77"/>
      <c r="E10" s="78"/>
      <c r="F10" s="78"/>
      <c r="G10" s="78"/>
      <c r="H10" s="78"/>
      <c r="I10" s="78"/>
      <c r="J10" s="79"/>
      <c r="K10" s="3"/>
    </row>
    <row r="11" spans="1:11" ht="67.7" customHeight="1" thickBot="1" x14ac:dyDescent="0.3">
      <c r="A11" s="34" t="s">
        <v>13</v>
      </c>
      <c r="B11" s="35"/>
      <c r="C11" s="36"/>
      <c r="D11" s="71" t="str">
        <f>+Hoja1!$D$8</f>
        <v>Porcentaje</v>
      </c>
      <c r="E11" s="72"/>
      <c r="F11" s="70" t="s">
        <v>14</v>
      </c>
      <c r="G11" s="36"/>
      <c r="H11" s="73" t="s">
        <v>80</v>
      </c>
      <c r="I11" s="73"/>
      <c r="J11" s="73"/>
      <c r="K11" s="3"/>
    </row>
    <row r="12" spans="1:11" ht="36" customHeight="1" thickBot="1" x14ac:dyDescent="0.3">
      <c r="A12" s="58" t="s">
        <v>15</v>
      </c>
      <c r="B12" s="59"/>
      <c r="C12" s="59"/>
      <c r="D12" s="59"/>
      <c r="E12" s="59"/>
      <c r="F12" s="59"/>
      <c r="G12" s="59"/>
      <c r="H12" s="59"/>
      <c r="I12" s="59"/>
      <c r="J12" s="60"/>
      <c r="K12" s="3"/>
    </row>
    <row r="13" spans="1:11" ht="94.7" customHeight="1" thickBot="1" x14ac:dyDescent="0.3">
      <c r="A13" s="30" t="s">
        <v>16</v>
      </c>
      <c r="B13" s="31" t="s">
        <v>17</v>
      </c>
      <c r="C13" s="31" t="s">
        <v>7</v>
      </c>
      <c r="D13" s="31" t="s">
        <v>18</v>
      </c>
      <c r="E13" s="31" t="s">
        <v>19</v>
      </c>
      <c r="F13" s="31" t="s">
        <v>20</v>
      </c>
      <c r="G13" s="31" t="s">
        <v>21</v>
      </c>
      <c r="H13" s="31" t="s">
        <v>22</v>
      </c>
      <c r="I13" s="31" t="s">
        <v>77</v>
      </c>
      <c r="J13" s="31" t="s">
        <v>78</v>
      </c>
      <c r="K13" s="3"/>
    </row>
    <row r="14" spans="1:11" ht="36" customHeight="1" x14ac:dyDescent="0.25">
      <c r="A14" s="25">
        <v>1</v>
      </c>
      <c r="B14" s="26" t="str">
        <f>+Hoja1!$C$23</f>
        <v>Tipo de Laboratorio</v>
      </c>
      <c r="C14" s="27" t="str">
        <f>+Hoja1!$B$23</f>
        <v>TL</v>
      </c>
      <c r="D14" s="7" t="str">
        <f>+Hoja1!$D$23</f>
        <v>Ministerio de Defensa - FF.MM.
(Policía,
Ejército,
Armada)
 MDN</v>
      </c>
      <c r="E14" s="7" t="str">
        <f>+Hoja1!$E$23</f>
        <v>ODC</v>
      </c>
      <c r="F14" s="7" t="str">
        <f>+Hoja1!G23</f>
        <v>Archivo Plano</v>
      </c>
      <c r="G14" s="7" t="str">
        <f>+Hoja1!D14</f>
        <v>Tipo de Laboratorio
Año
Cantidad</v>
      </c>
      <c r="H14" s="24" t="s">
        <v>76</v>
      </c>
      <c r="I14" s="6">
        <v>1997</v>
      </c>
      <c r="J14" s="20" t="s">
        <v>79</v>
      </c>
      <c r="K14" s="3"/>
    </row>
    <row r="15" spans="1:11" ht="36" customHeight="1" x14ac:dyDescent="0.25">
      <c r="A15" s="28">
        <v>2</v>
      </c>
      <c r="B15" s="26" t="str">
        <f>+Hoja1!$C$24</f>
        <v>Año</v>
      </c>
      <c r="C15" s="29" t="str">
        <f>+Hoja1!$B$24</f>
        <v>A</v>
      </c>
      <c r="D15" s="6" t="str">
        <f>+D14</f>
        <v>Ministerio de Defensa - FF.MM.
(Policía,
Ejército,
Armada)
 MDN</v>
      </c>
      <c r="E15" s="6" t="str">
        <f>+E14</f>
        <v>ODC</v>
      </c>
      <c r="F15" s="6" t="str">
        <f>+F14</f>
        <v>Archivo Plano</v>
      </c>
      <c r="G15" s="6" t="str">
        <f>+G14</f>
        <v>Tipo de Laboratorio
Año
Cantidad</v>
      </c>
      <c r="H15" s="24" t="s">
        <v>76</v>
      </c>
      <c r="I15" s="6">
        <v>1997</v>
      </c>
      <c r="J15" s="20" t="s">
        <v>79</v>
      </c>
      <c r="K15" s="3"/>
    </row>
    <row r="16" spans="1:11" ht="36" customHeight="1" x14ac:dyDescent="0.25">
      <c r="A16" s="28">
        <v>3</v>
      </c>
      <c r="B16" s="26" t="s">
        <v>23</v>
      </c>
      <c r="C16" s="29" t="s">
        <v>24</v>
      </c>
      <c r="D16" s="7" t="str">
        <f>+[1]Hoja1!$D$23</f>
        <v>Ministerio de Defensa - FF.MM.
(Policía,
Ejército,
Armada)
 MDN</v>
      </c>
      <c r="E16" s="7" t="str">
        <f>+[1]Hoja1!$E$23</f>
        <v>ODC</v>
      </c>
      <c r="F16" s="7" t="s">
        <v>25</v>
      </c>
      <c r="G16" s="6" t="s">
        <v>26</v>
      </c>
      <c r="H16" s="24" t="s">
        <v>76</v>
      </c>
      <c r="I16" s="6">
        <v>1997</v>
      </c>
      <c r="J16" s="20" t="s">
        <v>79</v>
      </c>
      <c r="K16" s="3"/>
    </row>
    <row r="17" spans="1:11" ht="36" customHeight="1" x14ac:dyDescent="0.25">
      <c r="A17" s="28">
        <v>4</v>
      </c>
      <c r="B17" s="26" t="s">
        <v>27</v>
      </c>
      <c r="C17" s="29" t="s">
        <v>28</v>
      </c>
      <c r="D17" s="7" t="str">
        <f>+[1]Hoja1!$D$23</f>
        <v>Ministerio de Defensa - FF.MM.
(Policía,
Ejército,
Armada)
 MDN</v>
      </c>
      <c r="E17" s="7" t="str">
        <f>+[1]Hoja1!$E$23</f>
        <v>ODC</v>
      </c>
      <c r="F17" s="6" t="str">
        <f t="shared" ref="E17:F19" si="0">+F13</f>
        <v>Forma de entrega</v>
      </c>
      <c r="G17" s="6" t="s">
        <v>26</v>
      </c>
      <c r="H17" s="24" t="s">
        <v>76</v>
      </c>
      <c r="I17" s="6">
        <v>1997</v>
      </c>
      <c r="J17" s="20" t="s">
        <v>79</v>
      </c>
      <c r="K17" s="3"/>
    </row>
    <row r="18" spans="1:11" ht="36" hidden="1" customHeight="1" x14ac:dyDescent="0.25">
      <c r="A18" s="29">
        <v>3</v>
      </c>
      <c r="B18" s="29">
        <f>+Hoja1!$C$25</f>
        <v>0</v>
      </c>
      <c r="C18" s="29">
        <f>+Hoja1!$B$25</f>
        <v>0</v>
      </c>
      <c r="D18" s="6" t="str">
        <f>+D15</f>
        <v>Ministerio de Defensa - FF.MM.
(Policía,
Ejército,
Armada)
 MDN</v>
      </c>
      <c r="E18" s="6" t="str">
        <f t="shared" si="0"/>
        <v>ODC</v>
      </c>
      <c r="F18" s="6" t="str">
        <f t="shared" si="0"/>
        <v>Archivo Plano</v>
      </c>
      <c r="G18" s="6" t="str">
        <f>+G15</f>
        <v>Tipo de Laboratorio
Año
Cantidad</v>
      </c>
      <c r="H18" s="19"/>
      <c r="I18" s="19"/>
      <c r="J18" s="20"/>
      <c r="K18" s="3"/>
    </row>
    <row r="19" spans="1:11" ht="66.75" hidden="1" customHeight="1" x14ac:dyDescent="0.25">
      <c r="A19" s="29">
        <f>+Hoja1!A26</f>
        <v>4</v>
      </c>
      <c r="B19" s="29">
        <f>+Hoja1!C26</f>
        <v>0</v>
      </c>
      <c r="C19" s="29">
        <f>+Hoja1!B26</f>
        <v>0</v>
      </c>
      <c r="D19" s="6" t="str">
        <f>+D18</f>
        <v>Ministerio de Defensa - FF.MM.
(Policía,
Ejército,
Armada)
 MDN</v>
      </c>
      <c r="E19" s="6" t="str">
        <f t="shared" si="0"/>
        <v>ODC</v>
      </c>
      <c r="F19" s="6" t="str">
        <f t="shared" si="0"/>
        <v>Archivo Plano</v>
      </c>
      <c r="G19" s="6" t="str">
        <f>+G18</f>
        <v>Tipo de Laboratorio
Año
Cantidad</v>
      </c>
      <c r="H19" s="19"/>
      <c r="I19" s="19"/>
      <c r="J19" s="20"/>
      <c r="K19" s="3"/>
    </row>
    <row r="20" spans="1:11" ht="66.75" hidden="1" customHeight="1" x14ac:dyDescent="0.25">
      <c r="A20" s="29">
        <f>+Hoja1!A27</f>
        <v>5</v>
      </c>
      <c r="B20" s="29">
        <f>+Hoja1!C27</f>
        <v>0</v>
      </c>
      <c r="C20" s="29">
        <f>+Hoja1!B27</f>
        <v>0</v>
      </c>
      <c r="D20" s="6" t="str">
        <f>+D19</f>
        <v>Ministerio de Defensa - FF.MM.
(Policía,
Ejército,
Armada)
 MDN</v>
      </c>
      <c r="E20" s="6" t="str">
        <f t="shared" ref="E20:F20" si="1">+E18</f>
        <v>ODC</v>
      </c>
      <c r="F20" s="6" t="str">
        <f t="shared" si="1"/>
        <v>Archivo Plano</v>
      </c>
      <c r="G20" s="6" t="str">
        <f>+G19</f>
        <v>Tipo de Laboratorio
Año
Cantidad</v>
      </c>
      <c r="H20" s="19"/>
      <c r="I20" s="19"/>
      <c r="J20" s="20"/>
      <c r="K20" s="3"/>
    </row>
    <row r="21" spans="1:11" ht="20.25" customHeight="1" thickBot="1" x14ac:dyDescent="0.3">
      <c r="A21" s="52" t="s">
        <v>29</v>
      </c>
      <c r="B21" s="53"/>
      <c r="C21" s="53"/>
      <c r="D21" s="53"/>
      <c r="E21" s="53"/>
      <c r="F21" s="53"/>
      <c r="G21" s="53"/>
      <c r="H21" s="53"/>
      <c r="I21" s="53"/>
      <c r="J21" s="54"/>
      <c r="K21" s="3"/>
    </row>
    <row r="22" spans="1:11" ht="100.15" customHeight="1" x14ac:dyDescent="0.25">
      <c r="A22" s="55" t="s">
        <v>30</v>
      </c>
      <c r="B22" s="56"/>
      <c r="C22" s="57"/>
      <c r="D22" s="67" t="str">
        <f>+Hoja1!D12</f>
        <v>Información Preliminar Sujeta a Validación</v>
      </c>
      <c r="E22" s="68"/>
      <c r="F22" s="68"/>
      <c r="G22" s="68"/>
      <c r="H22" s="68"/>
      <c r="I22" s="68"/>
      <c r="J22" s="69"/>
      <c r="K22" s="2"/>
    </row>
    <row r="23" spans="1:11" ht="15" customHeight="1" x14ac:dyDescent="0.25">
      <c r="A23" s="49" t="s">
        <v>31</v>
      </c>
      <c r="B23" s="50"/>
      <c r="C23" s="51"/>
      <c r="D23" s="64" t="str">
        <f>+Hoja1!D9</f>
        <v>Drogas - Criminal - Transicional</v>
      </c>
      <c r="E23" s="65"/>
      <c r="F23" s="65"/>
      <c r="G23" s="65"/>
      <c r="H23" s="65"/>
      <c r="I23" s="65"/>
      <c r="J23" s="66"/>
      <c r="K23" s="2"/>
    </row>
    <row r="24" spans="1:11" ht="43.9" customHeight="1" thickBot="1" x14ac:dyDescent="0.3">
      <c r="A24" s="34" t="s">
        <v>32</v>
      </c>
      <c r="B24" s="35"/>
      <c r="C24" s="36"/>
      <c r="D24" s="37" t="str">
        <f>+Hoja1!D15</f>
        <v>Regional - Departamental - Municipal</v>
      </c>
      <c r="E24" s="38"/>
      <c r="F24" s="38"/>
      <c r="G24" s="38"/>
      <c r="H24" s="38"/>
      <c r="I24" s="38"/>
      <c r="J24" s="39"/>
      <c r="K24" s="2"/>
    </row>
    <row r="25" spans="1:11" x14ac:dyDescent="0.25">
      <c r="K25" s="2"/>
    </row>
    <row r="26" spans="1:11" s="5" customFormat="1" x14ac:dyDescent="0.25">
      <c r="A26" s="33"/>
      <c r="B26" s="33"/>
      <c r="C26" s="33"/>
      <c r="K26" s="4"/>
    </row>
    <row r="27" spans="1:11" ht="17.45" customHeight="1" x14ac:dyDescent="0.25"/>
    <row r="28" spans="1:11" ht="17.45" customHeight="1" x14ac:dyDescent="0.25"/>
    <row r="29" spans="1:11" ht="17.45" customHeight="1" x14ac:dyDescent="0.25"/>
    <row r="30" spans="1:11" ht="17.45" customHeight="1" x14ac:dyDescent="0.25"/>
    <row r="31" spans="1:11" ht="17.45" customHeight="1" x14ac:dyDescent="0.25"/>
    <row r="32" spans="1:11" ht="14.45" customHeight="1" x14ac:dyDescent="0.25"/>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3" ht="14.45" customHeight="1" x14ac:dyDescent="0.25"/>
    <row r="47" ht="14.45" customHeight="1" x14ac:dyDescent="0.25"/>
    <row r="48" ht="14.45" customHeight="1" x14ac:dyDescent="0.25"/>
    <row r="49" ht="14.45" customHeight="1"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sheetData>
  <mergeCells count="32">
    <mergeCell ref="D9:J9"/>
    <mergeCell ref="D10:J10"/>
    <mergeCell ref="A1:C1"/>
    <mergeCell ref="A4:C4"/>
    <mergeCell ref="F4:G4"/>
    <mergeCell ref="D4:E4"/>
    <mergeCell ref="H4:J4"/>
    <mergeCell ref="A3:J3"/>
    <mergeCell ref="D1:J1"/>
    <mergeCell ref="D5:J5"/>
    <mergeCell ref="D22:J22"/>
    <mergeCell ref="A22:C22"/>
    <mergeCell ref="A11:C11"/>
    <mergeCell ref="F11:G11"/>
    <mergeCell ref="D11:E11"/>
    <mergeCell ref="H11:J11"/>
    <mergeCell ref="A24:C24"/>
    <mergeCell ref="D24:J24"/>
    <mergeCell ref="A2:C2"/>
    <mergeCell ref="D2:J2"/>
    <mergeCell ref="D7:J7"/>
    <mergeCell ref="A5:C5"/>
    <mergeCell ref="A7:C7"/>
    <mergeCell ref="A21:J21"/>
    <mergeCell ref="A9:C9"/>
    <mergeCell ref="A10:C10"/>
    <mergeCell ref="A6:C6"/>
    <mergeCell ref="A23:C23"/>
    <mergeCell ref="A8:J8"/>
    <mergeCell ref="A12:J12"/>
    <mergeCell ref="D6:J6"/>
    <mergeCell ref="D23:J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8"/>
  <sheetViews>
    <sheetView workbookViewId="0">
      <selection activeCell="D6" sqref="D6:I6"/>
    </sheetView>
  </sheetViews>
  <sheetFormatPr baseColWidth="10" defaultColWidth="11.42578125" defaultRowHeight="15" x14ac:dyDescent="0.25"/>
  <cols>
    <col min="1" max="1" width="3.7109375" style="1" bestFit="1" customWidth="1"/>
    <col min="2" max="2" width="10.42578125" style="1" customWidth="1"/>
    <col min="3" max="3" width="26.5703125" style="1" customWidth="1"/>
    <col min="4" max="5" width="25.5703125" style="1" customWidth="1"/>
    <col min="6" max="6" width="21.140625" style="1" customWidth="1"/>
    <col min="7" max="9" width="14.7109375" style="1" customWidth="1"/>
    <col min="10" max="10" width="11.42578125" style="1" customWidth="1"/>
  </cols>
  <sheetData>
    <row r="1" spans="1:10" ht="45.75" customHeight="1" x14ac:dyDescent="0.25">
      <c r="A1" s="97"/>
      <c r="B1" s="98"/>
      <c r="C1" s="98"/>
      <c r="D1" s="99" t="s">
        <v>33</v>
      </c>
      <c r="E1" s="99"/>
      <c r="F1" s="99"/>
      <c r="G1" s="99"/>
      <c r="H1" s="99"/>
      <c r="I1" s="100"/>
    </row>
    <row r="2" spans="1:10" ht="18" customHeight="1" x14ac:dyDescent="0.25">
      <c r="A2" s="101" t="s">
        <v>34</v>
      </c>
      <c r="B2" s="102"/>
      <c r="C2" s="102"/>
      <c r="D2" s="102"/>
      <c r="E2" s="102"/>
      <c r="F2" s="102"/>
      <c r="G2" s="102"/>
      <c r="H2" s="102"/>
      <c r="I2" s="103"/>
      <c r="J2" s="2"/>
    </row>
    <row r="3" spans="1:10" ht="18" customHeight="1" x14ac:dyDescent="0.25">
      <c r="A3" s="104" t="s">
        <v>35</v>
      </c>
      <c r="B3" s="104"/>
      <c r="C3" s="104"/>
      <c r="D3" s="105" t="s">
        <v>36</v>
      </c>
      <c r="E3" s="105"/>
      <c r="F3" s="106" t="s">
        <v>5</v>
      </c>
      <c r="G3" s="106"/>
      <c r="H3" s="107">
        <v>43132</v>
      </c>
      <c r="I3" s="105"/>
      <c r="J3" s="2"/>
    </row>
    <row r="4" spans="1:10" ht="18" customHeight="1" x14ac:dyDescent="0.25">
      <c r="A4" s="108" t="s">
        <v>37</v>
      </c>
      <c r="B4" s="108"/>
      <c r="C4" s="108"/>
      <c r="D4" s="109" t="s">
        <v>38</v>
      </c>
      <c r="E4" s="109"/>
      <c r="F4" s="110" t="s">
        <v>39</v>
      </c>
      <c r="G4" s="110"/>
      <c r="H4" s="105" t="s">
        <v>40</v>
      </c>
      <c r="I4" s="105"/>
      <c r="J4" s="2"/>
    </row>
    <row r="5" spans="1:10" ht="18" customHeight="1" x14ac:dyDescent="0.25">
      <c r="A5" s="108" t="s">
        <v>6</v>
      </c>
      <c r="B5" s="108"/>
      <c r="C5" s="108"/>
      <c r="D5" s="109" t="s">
        <v>41</v>
      </c>
      <c r="E5" s="109"/>
      <c r="F5" s="109"/>
      <c r="G5" s="109"/>
      <c r="H5" s="109"/>
      <c r="I5" s="109"/>
      <c r="J5" s="3"/>
    </row>
    <row r="6" spans="1:10" ht="101.25" customHeight="1" x14ac:dyDescent="0.25">
      <c r="A6" s="108" t="s">
        <v>8</v>
      </c>
      <c r="B6" s="108"/>
      <c r="C6" s="108"/>
      <c r="D6" s="112" t="s">
        <v>42</v>
      </c>
      <c r="E6" s="113"/>
      <c r="F6" s="113"/>
      <c r="G6" s="113"/>
      <c r="H6" s="113"/>
      <c r="I6" s="113"/>
      <c r="J6" s="3"/>
    </row>
    <row r="7" spans="1:10" ht="81.75" customHeight="1" x14ac:dyDescent="0.25">
      <c r="A7" s="108" t="s">
        <v>9</v>
      </c>
      <c r="B7" s="108"/>
      <c r="C7" s="108"/>
      <c r="D7" s="112" t="s">
        <v>43</v>
      </c>
      <c r="E7" s="109"/>
      <c r="F7" s="109"/>
      <c r="G7" s="109"/>
      <c r="H7" s="109"/>
      <c r="I7" s="109"/>
      <c r="J7" s="3"/>
    </row>
    <row r="8" spans="1:10" ht="18" customHeight="1" x14ac:dyDescent="0.25">
      <c r="A8" s="108" t="s">
        <v>13</v>
      </c>
      <c r="B8" s="108"/>
      <c r="C8" s="108"/>
      <c r="D8" s="115" t="s">
        <v>44</v>
      </c>
      <c r="E8" s="115"/>
      <c r="F8" s="108" t="s">
        <v>45</v>
      </c>
      <c r="G8" s="108"/>
      <c r="H8" s="116" t="s">
        <v>46</v>
      </c>
      <c r="I8" s="116"/>
      <c r="J8" s="3"/>
    </row>
    <row r="9" spans="1:10" ht="36" customHeight="1" x14ac:dyDescent="0.25">
      <c r="A9" s="108" t="s">
        <v>47</v>
      </c>
      <c r="B9" s="108"/>
      <c r="C9" s="108"/>
      <c r="D9" s="109" t="s">
        <v>48</v>
      </c>
      <c r="E9" s="109"/>
      <c r="F9" s="109"/>
      <c r="G9" s="109"/>
      <c r="H9" s="109"/>
      <c r="I9" s="109"/>
      <c r="J9" s="3"/>
    </row>
    <row r="10" spans="1:10" ht="18" customHeight="1" x14ac:dyDescent="0.25">
      <c r="A10" s="117" t="s">
        <v>49</v>
      </c>
      <c r="B10" s="118"/>
      <c r="C10" s="118"/>
      <c r="D10" s="118"/>
      <c r="E10" s="118"/>
      <c r="F10" s="118"/>
      <c r="G10" s="118"/>
      <c r="H10" s="118"/>
      <c r="I10" s="119"/>
      <c r="J10" s="3"/>
    </row>
    <row r="11" spans="1:10" ht="36" customHeight="1" x14ac:dyDescent="0.25">
      <c r="A11" s="120" t="s">
        <v>50</v>
      </c>
      <c r="B11" s="104"/>
      <c r="C11" s="104"/>
      <c r="D11" s="105" t="s">
        <v>51</v>
      </c>
      <c r="E11" s="105"/>
      <c r="F11" s="105"/>
      <c r="G11" s="105"/>
      <c r="H11" s="105"/>
      <c r="I11" s="121"/>
      <c r="J11" s="2"/>
    </row>
    <row r="12" spans="1:10" ht="36" customHeight="1" x14ac:dyDescent="0.25">
      <c r="A12" s="111" t="s">
        <v>52</v>
      </c>
      <c r="B12" s="108"/>
      <c r="C12" s="108"/>
      <c r="D12" s="112" t="s">
        <v>53</v>
      </c>
      <c r="E12" s="113"/>
      <c r="F12" s="113"/>
      <c r="G12" s="113"/>
      <c r="H12" s="113"/>
      <c r="I12" s="114"/>
      <c r="J12" s="2"/>
    </row>
    <row r="13" spans="1:10" ht="36" customHeight="1" x14ac:dyDescent="0.25">
      <c r="A13" s="120" t="s">
        <v>54</v>
      </c>
      <c r="B13" s="104"/>
      <c r="C13" s="104"/>
      <c r="D13" s="122" t="s">
        <v>55</v>
      </c>
      <c r="E13" s="123"/>
      <c r="F13" s="123"/>
      <c r="G13" s="123"/>
      <c r="H13" s="123"/>
      <c r="I13" s="124"/>
      <c r="J13" s="2"/>
    </row>
    <row r="14" spans="1:10" ht="75.75" customHeight="1" x14ac:dyDescent="0.25">
      <c r="A14" s="120" t="s">
        <v>56</v>
      </c>
      <c r="B14" s="104"/>
      <c r="C14" s="104"/>
      <c r="D14" s="122" t="s">
        <v>57</v>
      </c>
      <c r="E14" s="123"/>
      <c r="F14" s="123"/>
      <c r="G14" s="123"/>
      <c r="H14" s="123"/>
      <c r="I14" s="124"/>
      <c r="J14" s="2"/>
    </row>
    <row r="15" spans="1:10" ht="36" customHeight="1" x14ac:dyDescent="0.25">
      <c r="A15" s="111" t="s">
        <v>58</v>
      </c>
      <c r="B15" s="108"/>
      <c r="C15" s="108"/>
      <c r="D15" s="122" t="s">
        <v>59</v>
      </c>
      <c r="E15" s="122"/>
      <c r="F15" s="122"/>
      <c r="G15" s="122"/>
      <c r="H15" s="122"/>
      <c r="I15" s="125"/>
      <c r="J15" s="2"/>
    </row>
    <row r="16" spans="1:10" ht="36" customHeight="1" x14ac:dyDescent="0.25">
      <c r="A16" s="111" t="s">
        <v>60</v>
      </c>
      <c r="B16" s="108"/>
      <c r="C16" s="108"/>
      <c r="D16" s="122" t="s">
        <v>61</v>
      </c>
      <c r="E16" s="123"/>
      <c r="F16" s="123"/>
      <c r="G16" s="123"/>
      <c r="H16" s="123"/>
      <c r="I16" s="124"/>
      <c r="J16" s="8"/>
    </row>
    <row r="17" spans="1:10" ht="36" customHeight="1" x14ac:dyDescent="0.25">
      <c r="A17" s="120" t="s">
        <v>62</v>
      </c>
      <c r="B17" s="104"/>
      <c r="C17" s="104"/>
      <c r="D17" s="112" t="s">
        <v>53</v>
      </c>
      <c r="E17" s="113"/>
      <c r="F17" s="113"/>
      <c r="G17" s="113"/>
      <c r="H17" s="113"/>
      <c r="I17" s="114"/>
      <c r="J17" s="2"/>
    </row>
    <row r="18" spans="1:10" ht="18" customHeight="1" x14ac:dyDescent="0.25">
      <c r="A18" s="117" t="s">
        <v>63</v>
      </c>
      <c r="B18" s="118"/>
      <c r="C18" s="118"/>
      <c r="D18" s="118"/>
      <c r="E18" s="118"/>
      <c r="F18" s="118"/>
      <c r="G18" s="118"/>
      <c r="H18" s="118"/>
      <c r="I18" s="119"/>
      <c r="J18" s="3"/>
    </row>
    <row r="19" spans="1:10" ht="100.15" customHeight="1" x14ac:dyDescent="0.25">
      <c r="A19" s="111" t="s">
        <v>64</v>
      </c>
      <c r="B19" s="108"/>
      <c r="C19" s="108"/>
      <c r="D19" s="128" t="s">
        <v>65</v>
      </c>
      <c r="E19" s="128"/>
      <c r="F19" s="128"/>
      <c r="G19" s="128"/>
      <c r="H19" s="128"/>
      <c r="I19" s="129"/>
      <c r="J19" s="2"/>
    </row>
    <row r="20" spans="1:10" ht="100.15" customHeight="1" x14ac:dyDescent="0.25">
      <c r="A20" s="111" t="s">
        <v>12</v>
      </c>
      <c r="B20" s="108"/>
      <c r="C20" s="108"/>
      <c r="D20" s="126"/>
      <c r="E20" s="126"/>
      <c r="F20" s="126"/>
      <c r="G20" s="126"/>
      <c r="H20" s="126"/>
      <c r="I20" s="127"/>
      <c r="J20" s="2"/>
    </row>
    <row r="21" spans="1:10" ht="15" customHeight="1" x14ac:dyDescent="0.25">
      <c r="A21" s="117" t="s">
        <v>66</v>
      </c>
      <c r="B21" s="118"/>
      <c r="C21" s="118"/>
      <c r="D21" s="118"/>
      <c r="E21" s="118"/>
      <c r="F21" s="118"/>
      <c r="G21" s="118"/>
      <c r="H21" s="118"/>
      <c r="I21" s="119"/>
      <c r="J21" s="2"/>
    </row>
    <row r="22" spans="1:10" ht="43.9" customHeight="1" x14ac:dyDescent="0.25">
      <c r="A22" s="9" t="s">
        <v>16</v>
      </c>
      <c r="B22" s="10" t="s">
        <v>7</v>
      </c>
      <c r="C22" s="10" t="s">
        <v>17</v>
      </c>
      <c r="D22" s="10" t="s">
        <v>18</v>
      </c>
      <c r="E22" s="10" t="s">
        <v>19</v>
      </c>
      <c r="F22" s="10" t="s">
        <v>67</v>
      </c>
      <c r="G22" s="10" t="s">
        <v>20</v>
      </c>
      <c r="H22" s="10" t="s">
        <v>13</v>
      </c>
      <c r="I22" s="11" t="s">
        <v>68</v>
      </c>
      <c r="J22" s="2"/>
    </row>
    <row r="23" spans="1:10" s="5" customFormat="1" ht="105" x14ac:dyDescent="0.25">
      <c r="A23" s="12">
        <v>1</v>
      </c>
      <c r="B23" s="22" t="s">
        <v>69</v>
      </c>
      <c r="C23" s="23" t="s">
        <v>70</v>
      </c>
      <c r="D23" s="21" t="s">
        <v>71</v>
      </c>
      <c r="E23" s="21" t="s">
        <v>72</v>
      </c>
      <c r="F23" s="23" t="s">
        <v>73</v>
      </c>
      <c r="G23" s="21" t="s">
        <v>25</v>
      </c>
      <c r="H23" s="21" t="s">
        <v>44</v>
      </c>
      <c r="I23" s="14">
        <v>2016</v>
      </c>
      <c r="J23" s="4"/>
    </row>
    <row r="24" spans="1:10" ht="105" x14ac:dyDescent="0.25">
      <c r="A24" s="12">
        <v>2</v>
      </c>
      <c r="B24" s="13" t="s">
        <v>74</v>
      </c>
      <c r="C24" s="23" t="s">
        <v>75</v>
      </c>
      <c r="D24" s="21" t="s">
        <v>71</v>
      </c>
      <c r="E24" s="21" t="s">
        <v>72</v>
      </c>
      <c r="F24" s="23" t="s">
        <v>73</v>
      </c>
      <c r="G24" s="21" t="s">
        <v>25</v>
      </c>
      <c r="H24" s="21" t="s">
        <v>44</v>
      </c>
      <c r="I24" s="14">
        <v>2016</v>
      </c>
    </row>
    <row r="25" spans="1:10" ht="17.45" customHeight="1" x14ac:dyDescent="0.25">
      <c r="A25" s="12">
        <v>3</v>
      </c>
      <c r="B25" s="13"/>
      <c r="C25" s="23"/>
      <c r="D25" s="21"/>
      <c r="E25" s="21"/>
      <c r="F25" s="21"/>
      <c r="G25" s="21"/>
      <c r="H25" s="21"/>
      <c r="I25" s="14"/>
    </row>
    <row r="26" spans="1:10" ht="17.45" customHeight="1" x14ac:dyDescent="0.25">
      <c r="A26" s="12">
        <v>4</v>
      </c>
      <c r="B26" s="13"/>
      <c r="C26" s="13"/>
      <c r="D26" s="21"/>
      <c r="E26" s="21"/>
      <c r="F26" s="21"/>
      <c r="G26" s="21"/>
      <c r="H26" s="21"/>
      <c r="I26" s="14"/>
    </row>
    <row r="27" spans="1:10" ht="17.45" customHeight="1" x14ac:dyDescent="0.25">
      <c r="A27" s="12">
        <v>5</v>
      </c>
      <c r="B27" s="13"/>
      <c r="C27" s="13"/>
      <c r="D27" s="13"/>
      <c r="E27" s="13"/>
      <c r="F27" s="13"/>
      <c r="G27" s="13"/>
      <c r="H27" s="13"/>
      <c r="I27" s="15"/>
    </row>
    <row r="28" spans="1:10" ht="17.45" customHeight="1" x14ac:dyDescent="0.25">
      <c r="A28" s="12">
        <v>6</v>
      </c>
      <c r="B28" s="13"/>
      <c r="C28" s="13"/>
      <c r="D28" s="13"/>
      <c r="E28" s="13"/>
      <c r="F28" s="13"/>
      <c r="G28" s="13"/>
      <c r="H28" s="13"/>
      <c r="I28" s="15"/>
    </row>
    <row r="29" spans="1:10" ht="17.45" customHeight="1" thickBot="1" x14ac:dyDescent="0.3">
      <c r="A29" s="16">
        <v>7</v>
      </c>
      <c r="B29" s="17"/>
      <c r="C29" s="17"/>
      <c r="D29" s="17"/>
      <c r="E29" s="17"/>
      <c r="F29" s="17"/>
      <c r="G29" s="17"/>
      <c r="H29" s="17"/>
      <c r="I29" s="18"/>
    </row>
    <row r="30" spans="1:10" ht="14.45" customHeight="1" x14ac:dyDescent="0.25"/>
    <row r="31" spans="1:10" ht="14.45" customHeight="1" x14ac:dyDescent="0.25"/>
    <row r="32" spans="1:10" ht="14.45" customHeight="1" x14ac:dyDescent="0.25"/>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0" ht="14.45" customHeight="1" x14ac:dyDescent="0.25"/>
    <row r="41" ht="14.45" customHeight="1" x14ac:dyDescent="0.25"/>
    <row r="45" ht="14.45" customHeight="1" x14ac:dyDescent="0.25"/>
    <row r="46" ht="14.45" customHeight="1" x14ac:dyDescent="0.25"/>
    <row r="47" ht="14.45" customHeight="1" x14ac:dyDescent="0.25"/>
    <row r="48" ht="14.45" customHeight="1" x14ac:dyDescent="0.25"/>
    <row r="49" ht="14.45" customHeight="1"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row r="57" ht="14.45" customHeight="1" x14ac:dyDescent="0.25"/>
    <row r="58" ht="14.45" customHeight="1" x14ac:dyDescent="0.25"/>
  </sheetData>
  <mergeCells count="45">
    <mergeCell ref="A20:C20"/>
    <mergeCell ref="D20:I20"/>
    <mergeCell ref="A21:I21"/>
    <mergeCell ref="A16:C16"/>
    <mergeCell ref="D16:I16"/>
    <mergeCell ref="A17:C17"/>
    <mergeCell ref="D17:I17"/>
    <mergeCell ref="A18:I18"/>
    <mergeCell ref="A19:C19"/>
    <mergeCell ref="D19:I19"/>
    <mergeCell ref="A13:C13"/>
    <mergeCell ref="D13:I13"/>
    <mergeCell ref="A14:C14"/>
    <mergeCell ref="D14:I14"/>
    <mergeCell ref="A15:C15"/>
    <mergeCell ref="D15:I15"/>
    <mergeCell ref="A12:C12"/>
    <mergeCell ref="D12:I12"/>
    <mergeCell ref="A6:C6"/>
    <mergeCell ref="D6:I6"/>
    <mergeCell ref="A7:C7"/>
    <mergeCell ref="D7:I7"/>
    <mergeCell ref="A8:C8"/>
    <mergeCell ref="D8:E8"/>
    <mergeCell ref="F8:G8"/>
    <mergeCell ref="H8:I8"/>
    <mergeCell ref="A9:C9"/>
    <mergeCell ref="D9:I9"/>
    <mergeCell ref="A10:I10"/>
    <mergeCell ref="A11:C11"/>
    <mergeCell ref="D11:I11"/>
    <mergeCell ref="A4:C4"/>
    <mergeCell ref="D4:E4"/>
    <mergeCell ref="F4:G4"/>
    <mergeCell ref="H4:I4"/>
    <mergeCell ref="A5:C5"/>
    <mergeCell ref="D5:I5"/>
    <mergeCell ref="A1:C1"/>
    <mergeCell ref="D1:G1"/>
    <mergeCell ref="H1:I1"/>
    <mergeCell ref="A2:I2"/>
    <mergeCell ref="A3:C3"/>
    <mergeCell ref="D3:E3"/>
    <mergeCell ref="F3:G3"/>
    <mergeCell ref="H3:I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1cc8fc0-8d1e-4295-8f37-5d076116407c">2TV4CCKVFCYA-2105455012-730</_dlc_DocId>
    <_dlc_DocIdUrl xmlns="81cc8fc0-8d1e-4295-8f37-5d076116407c">
      <Url>https://www.minjusticia.gov.co/transparencia/_layouts/15/DocIdRedir.aspx?ID=2TV4CCKVFCYA-2105455012-730</Url>
      <Description>2TV4CCKVFCYA-2105455012-730</Description>
    </_dlc_DocIdUrl>
    <PublishingExpirationDate xmlns="http://schemas.microsoft.com/sharepoint/v3" xsi:nil="true"/>
    <PublishingStartDate xmlns="http://schemas.microsoft.com/sharepoint/v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8662EE9D49EFA44EAE8081C61FD3D821" ma:contentTypeVersion="1" ma:contentTypeDescription="Crear nuevo documento." ma:contentTypeScope="" ma:versionID="3870ed70bf79371bfdd31e408791afb7">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F249BA-5D0A-41BE-89BB-8D352388F7EE}"/>
</file>

<file path=customXml/itemProps2.xml><?xml version="1.0" encoding="utf-8"?>
<ds:datastoreItem xmlns:ds="http://schemas.openxmlformats.org/officeDocument/2006/customXml" ds:itemID="{14121D27-7D84-4C01-80E1-184CD15805D8}"/>
</file>

<file path=customXml/itemProps3.xml><?xml version="1.0" encoding="utf-8"?>
<ds:datastoreItem xmlns:ds="http://schemas.openxmlformats.org/officeDocument/2006/customXml" ds:itemID="{6028F563-FD32-4823-AFAA-DB51F74B76A2}"/>
</file>

<file path=customXml/itemProps4.xml><?xml version="1.0" encoding="utf-8"?>
<ds:datastoreItem xmlns:ds="http://schemas.openxmlformats.org/officeDocument/2006/customXml" ds:itemID="{A70A9006-BA76-4B0C-A246-7725CC0153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Ficha</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Lenovo</cp:lastModifiedBy>
  <cp:revision/>
  <dcterms:created xsi:type="dcterms:W3CDTF">2016-08-31T16:34:47Z</dcterms:created>
  <dcterms:modified xsi:type="dcterms:W3CDTF">2023-04-25T00:01:58Z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0x0101008662EE9D49EFA44EAE8081C61FD3D821</vt:lpwstr>
  </property>
  <property fmtid="{D5CDD505-2E9C-101B-9397-08002B2CF9AE}" pid="3" name="_dlc_DocIdItemGuid">
    <vt:lpwstr>4baa6cc5-1247-413c-baec-0023c1e1aed1</vt:lpwstr>
  </property>
</Properties>
</file>