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24226"/>
  <mc:AlternateContent xmlns:mc="http://schemas.openxmlformats.org/markup-compatibility/2006">
    <mc:Choice Requires="x15">
      <x15ac:absPath xmlns:x15ac="http://schemas.microsoft.com/office/spreadsheetml/2010/11/ac" url="D:\Users\levcon\Documents\GESTIÓN CONTRACTUAL\2022\Atención al Ciudadano\"/>
    </mc:Choice>
  </mc:AlternateContent>
  <xr:revisionPtr revIDLastSave="0" documentId="8_{EC8591FB-4EB6-418B-98DF-D8D582785C58}" xr6:coauthVersionLast="47" xr6:coauthVersionMax="47" xr10:uidLastSave="{00000000-0000-0000-0000-000000000000}"/>
  <bookViews>
    <workbookView xWindow="-120" yWindow="-120" windowWidth="29040" windowHeight="15840" xr2:uid="{00000000-000D-0000-FFFF-FFFF00000000}"/>
  </bookViews>
  <sheets>
    <sheet name="CONTRATOS" sheetId="1" r:id="rId1"/>
  </sheets>
  <externalReferences>
    <externalReference r:id="rId2"/>
  </externalReferences>
  <definedNames>
    <definedName name="_xlnm._FilterDatabase" localSheetId="0" hidden="1">CONTRATOS!$A$1:$Q$1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2" i="1" l="1"/>
  <c r="D3" i="1"/>
  <c r="D4" i="1"/>
  <c r="D5" i="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3" i="1"/>
  <c r="D344" i="1"/>
  <c r="D346" i="1"/>
  <c r="D347" i="1"/>
  <c r="D348" i="1"/>
  <c r="D349" i="1"/>
  <c r="D350" i="1"/>
  <c r="D351" i="1"/>
  <c r="D352" i="1"/>
  <c r="D353" i="1"/>
  <c r="D354" i="1"/>
  <c r="D355" i="1"/>
  <c r="D356" i="1"/>
  <c r="D357" i="1"/>
  <c r="D358" i="1"/>
  <c r="D359" i="1"/>
  <c r="D360" i="1"/>
  <c r="D361" i="1"/>
</calcChain>
</file>

<file path=xl/sharedStrings.xml><?xml version="1.0" encoding="utf-8"?>
<sst xmlns="http://schemas.openxmlformats.org/spreadsheetml/2006/main" count="3963" uniqueCount="1522">
  <si>
    <t>No</t>
  </si>
  <si>
    <t>NOMBRE</t>
  </si>
  <si>
    <t>FECHA INICIO</t>
  </si>
  <si>
    <t>FECHA FIN</t>
  </si>
  <si>
    <t>OBJETO</t>
  </si>
  <si>
    <t>MODIFICACIÓN</t>
  </si>
  <si>
    <t>VALOR MODIFICACIÓN</t>
  </si>
  <si>
    <t>VALOR DEL CONTRATO</t>
  </si>
  <si>
    <t>PAÍS DE NACIMIENTO</t>
  </si>
  <si>
    <t>CIUDAD</t>
  </si>
  <si>
    <t>FORMACIÓN ACADÉMICA</t>
  </si>
  <si>
    <t>EXPERIENCIA PROFESIONAL</t>
  </si>
  <si>
    <t>CORREO ELECTRONICO</t>
  </si>
  <si>
    <t>TÉLEFONO</t>
  </si>
  <si>
    <t>ÁREA</t>
  </si>
  <si>
    <t>001-2022</t>
  </si>
  <si>
    <t>ALEXANDER SILVA ESCOBAR</t>
  </si>
  <si>
    <t>Prestación de servicios de apoyo como conductor, para transportar al personal del MJD, así como brindar apoyo en otras actividades que se relacionen con el objeto del contrato.</t>
  </si>
  <si>
    <t>4 NO SE HA ADICIONADO NI EN VALOR y EN TIEMPO</t>
  </si>
  <si>
    <t>-</t>
  </si>
  <si>
    <t>Colombia</t>
  </si>
  <si>
    <t xml:space="preserve">Cundinamarca </t>
  </si>
  <si>
    <t>N/A</t>
  </si>
  <si>
    <t>https://www.funcionpublica.gov.co/web/sigep2/directorio</t>
  </si>
  <si>
    <t>alexander.silva@minjusticia.gov.co</t>
  </si>
  <si>
    <t>GRUPO DE GESTIÓN ADMINISTRATIVA</t>
  </si>
  <si>
    <t>SI</t>
  </si>
  <si>
    <t>002-2022</t>
  </si>
  <si>
    <t>JESUS DAVID CASTRO CASAS</t>
  </si>
  <si>
    <t>Prestar servicios de apoyo jurídico en el Grupo de Gestión Contractual del Ministerio de Justicia y del Derecho en las etapas precontractuales, contractual y pos contractual de la entidad"</t>
  </si>
  <si>
    <t>jesus.castro@minjusticia.gov.co</t>
  </si>
  <si>
    <t>GRUPO DE GESTIÓN CONTRACTUAL</t>
  </si>
  <si>
    <t>NO</t>
  </si>
  <si>
    <t>003-2022</t>
  </si>
  <si>
    <t>DIEGO ANDRES LOZANO MURILLO</t>
  </si>
  <si>
    <t>Puerto Triunfo</t>
  </si>
  <si>
    <t>diego.lozano@minjusticia.gov.co</t>
  </si>
  <si>
    <t>004-2022</t>
  </si>
  <si>
    <t xml:space="preserve">DELIO ALEXANDER CALDERON CUEVAS </t>
  </si>
  <si>
    <t>Prestar sus servicios técnicos para brindar apoyo en lo concerniente al Plan Anual de Adquisiciones del Ministerio de Justicia y del Derecho, así como seguimiento y control a la respuesta de los trámites y actividades administrativas; la organización y seguimiento a las bases de datos y la elaboración de informes y reportes que requiera el Grupo de Gestión Contractual</t>
  </si>
  <si>
    <t>alexander.calderon@minjusticia.gov.co</t>
  </si>
  <si>
    <t>005-2022</t>
  </si>
  <si>
    <t>ADRIANA ROCIO RINCON AGUDELO</t>
  </si>
  <si>
    <t>Prestación de servicios profesionales para brindar soporle jurídico al Grupo de Gestión Contractual del Ministerio de Justicia y del Derecho en las etapas precontractual, contractual y poscontractual de la entidad.</t>
  </si>
  <si>
    <t>ABOGADO</t>
  </si>
  <si>
    <t>adriana.rincon@minjusticia.gov.co</t>
  </si>
  <si>
    <t>Bogotá</t>
  </si>
  <si>
    <t>007-2022</t>
  </si>
  <si>
    <t>PEDRO CLAVER AGUILAR</t>
  </si>
  <si>
    <t>Prestación de servicios de apoyo como conductor, para transportar al personal del MJD, así como brindar apoyo en otras actividades que se relacionen con el objeto del contrato</t>
  </si>
  <si>
    <t>pedro.claver@minjusticia.gov.co</t>
  </si>
  <si>
    <t>008-2022</t>
  </si>
  <si>
    <t>LUISA FERNANDA RUIZ CASTAÑEDA</t>
  </si>
  <si>
    <t>Prestar sus servicios de apoyo a la gestión en funciones de archivo y para la elaboración e implementación del Plan de Transferencias Documentales del Grupo de Gestión Contractual del Ministerio de Justicia y del Derecho, de conformidad con los procedimientos y regulaciones establecidas en materia archivística por parte del Archivo General de la Nación</t>
  </si>
  <si>
    <t>luisa.ruiz@minjusticia.gov.co</t>
  </si>
  <si>
    <t>009-2022</t>
  </si>
  <si>
    <t>OMAIRA HUERTAS CRUZ</t>
  </si>
  <si>
    <t>Prestar sus servicios profesionales en la elaboración, actualización e implementación del Plan de Transferencias Documentales del Grupo de Gestión Contractual del Ministerio de Justicia y del Derecho, en el marco de la politica de gestión documental y de conformidad con los procedimientos y regulaciones establecidas en materia archivistica por parte del Archivo General de la Nación.</t>
  </si>
  <si>
    <t xml:space="preserve">PROFESIONAL EN DOCUMENTACION </t>
  </si>
  <si>
    <t>omaira.huertas@minjusticia.gov.co</t>
  </si>
  <si>
    <t>010-2022</t>
  </si>
  <si>
    <t>LEIDY KATHERINE GARCIA FORERO</t>
  </si>
  <si>
    <t>Prestar sus servicios de apoyo a la gestión en funciones de archivo y para la elaboración e implementación del Plan de Transferencias Documentales del Grupo de Gestión Contractual del Ministerio de Justicia y del Derecho, de conformidad con los procedimientos y regulaciones establecidas en materia archivistica por parte del Archivo General de la Nación</t>
  </si>
  <si>
    <t>leidy.garcia@minjusticia.gov.co</t>
  </si>
  <si>
    <t>011-2022</t>
  </si>
  <si>
    <t>LINA MARIA MAYO CAICEDO</t>
  </si>
  <si>
    <t>Prestación de servicios profesionales para brindar soporte jurídico al Grupo de Gestión Contractual del Ministerio de Justicia y del Derecho en las etapas Precontractual, contractual y Poscontractual de la entidad</t>
  </si>
  <si>
    <t>lina.mayo@minjusticia.gov.co</t>
  </si>
  <si>
    <t>012-2022</t>
  </si>
  <si>
    <t>DANIELA CASTRO CEBALLOS</t>
  </si>
  <si>
    <t>Prestación de servicios profesionales para brindar soporte juridico al Grupo de Gestión Contractual del Ministerio de Justicia y del Derecho en las etapas Precontractual, Contractual y pos contractual de la entidad</t>
  </si>
  <si>
    <t>daniela.castro@minjusticia.gov.co</t>
  </si>
  <si>
    <t>013-2022</t>
  </si>
  <si>
    <t>ZULEIMA ANDREA AVILA ROMERO</t>
  </si>
  <si>
    <t>Prestar servicios de apoyo a la gestión en la ejecución de las actividades técnicas y de soporte administrativo requeridas para la organización de los archivos de gestión físicos y electrónicos que le sean asignados por el Grupo de Gestión Documental para la vigencia 2022</t>
  </si>
  <si>
    <t>zuleima.avila@minjusticia.gov.co</t>
  </si>
  <si>
    <t>GRUPO DE GESTIÓN DOCUMENTAL</t>
  </si>
  <si>
    <t>014-2022</t>
  </si>
  <si>
    <t>JAVIER DE JESUS TRESPALACIOS QUINTERO</t>
  </si>
  <si>
    <t>Prestar los servicios profesionales para brindar soporte jurídico al Grupo de Gestión Contractual del Ministerio de Justicia y del Derecho en la implementación de las actividades de mejoramiento del proceso de gestión contractual en .Ias etapas precontractual, contractual y pos contractual de la entidad, para fortalecer la eficiencia institucional.</t>
  </si>
  <si>
    <t>javier.trespalacios@minjusticia.gov.co</t>
  </si>
  <si>
    <t>016-2022</t>
  </si>
  <si>
    <t>RUBEN DARIO ANGULO CUERO</t>
  </si>
  <si>
    <t>ruben.angulo@minjusticia.gov.co</t>
  </si>
  <si>
    <t>018-2022</t>
  </si>
  <si>
    <t>JOHNNY ALEXANDER DIAZ MURCIA</t>
  </si>
  <si>
    <t>Prestar con plena autonomía técnica y administrativa los servicios profesionales al Grupo de Gestión Humana en las actividades inherentes al proceso de administración de personal del Ministerio de Justicia y del Derecho.</t>
  </si>
  <si>
    <t>PSICOLOGO</t>
  </si>
  <si>
    <t>johnny.diaz@minjusticia.gov.co</t>
  </si>
  <si>
    <t>GRUPO DE GESTIÓN HUMANA</t>
  </si>
  <si>
    <t>019-2022</t>
  </si>
  <si>
    <t>MONICA VANESSA ZAPATA RODRIGUEZ</t>
  </si>
  <si>
    <t>Prestar los servicIos profesionales para brindar soporte jurídico al Grupo de Gestión Contractual del Ministerio de Justicia y del Derecho en la implementación de las actividades de mejoramiento del proceso de Gestión Contractual en las etapas precontractual, contractual y pos contractual de la entidad, para fortalecer la eficiencia institucional.</t>
  </si>
  <si>
    <t>monica.zapata@minjusticia.gov.co</t>
  </si>
  <si>
    <t>020-2022</t>
  </si>
  <si>
    <t>LUIS ALFREDO PAEZHERNANDEZ</t>
  </si>
  <si>
    <t>Prestar los servicios profesionales para brindar soporte jurídico al Grupo de Gestión Contractual del Ministerio de Justicia y del Derecho en la implementación de las actividades de mejoramiento del proceso de gestión contractual en las etapas precontractual, contractual y pos contractual de la entídad, para fortalecer la eficiencia institucional.</t>
  </si>
  <si>
    <t>luis.paez@minjusticia.gov.co</t>
  </si>
  <si>
    <t>021-2022</t>
  </si>
  <si>
    <t>ALVARO PEÑARETE BAUTISTA</t>
  </si>
  <si>
    <t>alvaro.penarete@minjusticia.gov.co</t>
  </si>
  <si>
    <t>022-2022</t>
  </si>
  <si>
    <t>CANDY ZULEYOROZCO ALVARADO</t>
  </si>
  <si>
    <t>Prestar los servicios profesionales para brindar soporte jurídico al Grupo de Gestión Contractual del Ministerio de Justicia y del Derecho en la implementación de las actividades de mejoramiento del proceso de Gestión Contractual, especialmente en lo relativo a la supervisión y liquidación de los procesos contractuales de la entidad.</t>
  </si>
  <si>
    <t>candy.orozco@minjusticia.gov.co</t>
  </si>
  <si>
    <t>023-2022</t>
  </si>
  <si>
    <t>DIANA MARCELA PALACIOS QUINTO</t>
  </si>
  <si>
    <t>Prestar los servicios profesionales de abogada en la Dirección Jurídica del Ministerio, para apoyar las actividades de registro del recaudo y liquidación de obligaciones de los procesos de jurisdicción coactiva que deba conocer el Ministerio, de conformidad con las disposiciones legales vigentes y los procedimientos institucionales, así como también realizar la revisión, proyección y atención de PQRS, acciones de tutela, y actos administrativo, que se le asignen inherentes a dicha competencia</t>
  </si>
  <si>
    <t>diana.palacios@minjusticia.gov.co</t>
  </si>
  <si>
    <t>DIRECCIÓN JURIDICA</t>
  </si>
  <si>
    <t>024-2022</t>
  </si>
  <si>
    <t>GUSTAVO ADOLFO MURGUEITIO MURGUEITIO</t>
  </si>
  <si>
    <t>Prestación de servicios profesionales con plena autonomía técnica y administrativa para realizar análisis jurídico de normatividad específica del ordenamiento jurídico colombiano, a fin de conceptualizar sobre temáticas relacionadas con desarrollos normativos, así como consolidar información para la estructuración de procesos contractuales que permitan el avance del proyecto de inversión, en el marco de la estrategia para el fortalecimiento del principio de seguridad jurídica nacional.</t>
  </si>
  <si>
    <t>Cali</t>
  </si>
  <si>
    <t>gustavo.murgueitio@minjusticia.gov.co</t>
  </si>
  <si>
    <t>DIRECCIÓN DE DESARROLLO Y DEL ORDENAMIENTO JURIDICO</t>
  </si>
  <si>
    <t>025-2022</t>
  </si>
  <si>
    <t>LIVYS JHORLANYS MOYA TAPIAS</t>
  </si>
  <si>
    <t>Prestación de servicios profesionales con plena autonomía técnica y administrativa para la elaboración de conceptos jurídicos, análisis jurídicos y elaboración de contenidos para complementar la herramienta de divulgación normativa SUIN-Juriscol, así como gestionar la estrategia de socialización de esta herramienta de servicios jurídicos con el fin de fortalecer el principio de seguridad jurídica nacional.</t>
  </si>
  <si>
    <t>livis.moya@minjusticia.gov.co</t>
  </si>
  <si>
    <t>026-2022</t>
  </si>
  <si>
    <t>LUIS CARLOS DIAZ DIAZ</t>
  </si>
  <si>
    <t>Prestar por sus propios medios, con plena autonomía técnica y administrativa, sus servicios profesionales para brindar soporte jurídico al Grupo de Gestión Contractual en las etapas precontractual, contractual y pos contractual de los diferentes procesos de contratación, en especial los referentes a la Gestión Administrativa del Ministerio de Justicia y del Derecho.</t>
  </si>
  <si>
    <t>luis.diaz@minjusticia.gov.co</t>
  </si>
  <si>
    <t>027-2022</t>
  </si>
  <si>
    <t>MARLIZ PAOLA GUTIERREZ ROBLES</t>
  </si>
  <si>
    <t>Prestación de Servicios Profesionales para la ejecución de actividades relacionadas con los planes y políticas institucionales a cargo del Grupo de servicio al Ciudadano</t>
  </si>
  <si>
    <t>paola.gutierrez@minjusticia.gov.co</t>
  </si>
  <si>
    <t>GRUPO DE SERVICIO AL CIUDADANO</t>
  </si>
  <si>
    <t>028-2022</t>
  </si>
  <si>
    <t>JORGE ARMANDO PÁEZ MEJÍA</t>
  </si>
  <si>
    <t>Prestación de servicios profesionales en el Grupo de Gestión Financiera y Contable del MJD para colaborar en los procesos financieros. Principalmente en la gestión presupuestal.</t>
  </si>
  <si>
    <t>INGENIERIA INDUSTRIAL</t>
  </si>
  <si>
    <t>jorge.paez@minjusticia.gov.co</t>
  </si>
  <si>
    <t xml:space="preserve">GRUPO DE GESTIÓN FINANCIERA Y CONTABLE </t>
  </si>
  <si>
    <t>029-2022</t>
  </si>
  <si>
    <t>JULIAN CAMILO RODRIGUEZ RONCANCIO</t>
  </si>
  <si>
    <t>Prestar servicios profesionales con plena autonomía técnica y administrativa para gestionar, articular y hacer seguimiento a la estrategia de socialización del ordenamiento jurídico colombiano a través de la herramienta SUIN-Juriscol</t>
  </si>
  <si>
    <t>julian.rodriguez@minjusticia.gov.co</t>
  </si>
  <si>
    <t>030-2022</t>
  </si>
  <si>
    <t>ANGELA MARCELA MARTIN BEDOYA</t>
  </si>
  <si>
    <t>Prestar servicios profesionales con plena autonomía técnica y administrativa para gestionar, articular y hacer seguimiento a la estrategia de socialización del ordenamiento jurídico colombiano a través de la herramienta SUIN-Jurisco</t>
  </si>
  <si>
    <t>angela.martin@minjusticia.gov.co</t>
  </si>
  <si>
    <t>031-2022</t>
  </si>
  <si>
    <t>JOHAN SEBASTIAN BARRETO ROMERO</t>
  </si>
  <si>
    <t>Prestación de servicios de apoyo a la gestión con plena autonomía técnica y administrativa para la actualización de líneas de información del SUIN-Juriscol, así como en el seguimiento y gestión de la disponibilidad del sistema en el marco del proyecto de inversión "Mejoramiento del Principio de Seguridad Jurídica"</t>
  </si>
  <si>
    <t>sebastian.barreto@minjusticia.gov.co</t>
  </si>
  <si>
    <t>032-2022</t>
  </si>
  <si>
    <t>PEDRO FEDERICO VALDES</t>
  </si>
  <si>
    <t>Prestación de servicios profesionales, mediante la revisión jurídica de las notificaciones judiciales en el buzón electrónico dispuesto, de conformidad con lo establecido en el artículo 197 de la Ley 1437 de 2011, para su direccionamiento y proyección de respuestas de PQRS y acciones de tutela de primer nivel.</t>
  </si>
  <si>
    <t>pedro.valdes@minjusticia.gov.co</t>
  </si>
  <si>
    <t>SUBDIRECCIÓN DE CONTROL Y FISCALIZACIÓN DE SUSTANCIAS QUIMICAS Y ESTUPEFACIENTES</t>
  </si>
  <si>
    <t>035-2022</t>
  </si>
  <si>
    <t>FANNY LILIANA LÓPEZ BORDA</t>
  </si>
  <si>
    <t>Prestar sus servicios profesionales para acompañar a la Dirección de Métodos Alternativos de Solución de Conflictos en la formulación, planeación, ejecución presupuestal y seguimiento de los proyectos de inversión así como de los planes de acción institucional, estratégico y de adquisiciones, en línea con las directrices normativas, financieras y los compromisos de políticas públicas que promueven el mejoramiento del acceso a la justicia local y rural y el desarrollo de los métodos de resolución</t>
  </si>
  <si>
    <t>ADMINISTRACION DE EMPRESAS</t>
  </si>
  <si>
    <t>liliana.lopez@minjusticia.gov.co</t>
  </si>
  <si>
    <t>DIRECCIÓN DE MÉTODOS ALTERNATIVOS Y SOLUCIÓN DE CONFLICTOS</t>
  </si>
  <si>
    <t>DIRECCIÓN DE JUSTICIA TRANSICIONAL</t>
  </si>
  <si>
    <t>037-2022</t>
  </si>
  <si>
    <t>MARIA INES OSORIO MORENO</t>
  </si>
  <si>
    <t>Prestar servicios profesionales para la actualización, implementación y socialización de políticas públicas relacionadas con los métodos de resolución de conflictos, así como el acompañamiento a las iniciativas normativas que se encuentran en trámite en el marco del Programa Nacional de Conciliación extrajudicial en Derecho, Arbitraje y Amigable Composición.</t>
  </si>
  <si>
    <t>Turmequé</t>
  </si>
  <si>
    <t>maria.osorio@minjusticia.gov.co</t>
  </si>
  <si>
    <t>038-2022</t>
  </si>
  <si>
    <t>PEDRO LENIN CAMPOS LEAL</t>
  </si>
  <si>
    <t>Prestar los servicios profesionales a la Oficina Asesora de Planeación en la actualización, ejecución y seguimiento del proyecto de inversión a cargo de la misma, así como la revisión de actualizaciones y seguimiento de planes estratégicos sectorial e institucional.</t>
  </si>
  <si>
    <t>LICENCIADO EN FILOSOFIA</t>
  </si>
  <si>
    <t>pedro.campos@minjusticia.gov.co</t>
  </si>
  <si>
    <t>OFICINA ASESORA DE PLANEACIÓN</t>
  </si>
  <si>
    <t>039-2022</t>
  </si>
  <si>
    <t>MARTHA ISABEL CANCELADO PAEZ</t>
  </si>
  <si>
    <t>Prestar con plena autonomía técnica y administrativa los servicios profesionales al Grupo de Gestión Humana para brindar soporte en el análisis de datos, operación de herramientas tecnológicas, gestión de información y demás actividades necesarias en el proceso de administración de personal del Ministerio de Justicia y del Derecho</t>
  </si>
  <si>
    <t>INGENIERIA DE SISTEMAS</t>
  </si>
  <si>
    <t>martha.cancelado@minjusticia.gov.co</t>
  </si>
  <si>
    <t>041-2022</t>
  </si>
  <si>
    <t>MARIA LUCIA CASTRO JARAMILLO</t>
  </si>
  <si>
    <t>Prestar servicios profesionales a la Dirección de Métodos Alternativos de Solución de Conflictos para la viabilización técnica de los proyectos de cofinanciación en el marco del Programa Nacional de casas de justicia y convivencia ciudadana, presentados por los entes territoriales, así como el acompañamiento al desarrollo, recibo a satisfacción y la liquidación de convenios de cofinanciación, incluidos los procesos de regalías.</t>
  </si>
  <si>
    <t>ARQUITECTO</t>
  </si>
  <si>
    <t>marial.castro@minjusticia.gov.co</t>
  </si>
  <si>
    <t>042-2022</t>
  </si>
  <si>
    <t>ROSA MARIA BOHORQUEZORTEGON</t>
  </si>
  <si>
    <t>Prestar con plena autonomía técnica y administrativa los servicios como profesional jurídico del Grupo de Gestión Humana del Ministerio de Justicia y del Derecho, en las labores legales en materia laboral y administración de personal y Bienestar Institucional para el mejoramiento del ciclo de Gestión Humana en el marco del MIPG.</t>
  </si>
  <si>
    <t>jair.robayo@minjusticia.gov.co</t>
  </si>
  <si>
    <t>ECONOMISTA</t>
  </si>
  <si>
    <t>044-2022</t>
  </si>
  <si>
    <t>LISBELYS ILIANIS MOYA TAPIAS</t>
  </si>
  <si>
    <t>Prestación de servicios profesionales al Ministerio de Justicia y del Derecho para realizar el acompañamiento jurídico durante todo el ciclo de gestión contractual de los requerimientos asociados al proyecto de inversión, así como para validar su articulación con los instrumentos de planeación y compromisos institucionales de los que participa la Dirección de Justicia Formal</t>
  </si>
  <si>
    <t>lisbelys.moya@minjusticia.gov.co</t>
  </si>
  <si>
    <t>DIRECCIÓN DE JUSTICIA FORMAL</t>
  </si>
  <si>
    <t>045-2022</t>
  </si>
  <si>
    <t>JUAN FRANCISCO SAAVEDRA LIZARRALDE</t>
  </si>
  <si>
    <t>Prestación de servicios profesionales al Ministerio de Justicia y del Derecho para análisis, priorización y seguimiento de las acciones tendientes a la asistencia e implementación de iniciativas para el fortalecimiento de los sistemas de justicia de los pueblos indígenas, así como el acompañamiento en los procesos de socialización, consulta y levantamiento de información que de estas actividades se deriven.</t>
  </si>
  <si>
    <t>ANTROPOLOGO</t>
  </si>
  <si>
    <t>juan.saavedra@minjusticia.gov.co</t>
  </si>
  <si>
    <t>047-2022</t>
  </si>
  <si>
    <t>TANIA ISABEL GAMBIN ELLES</t>
  </si>
  <si>
    <t>Brindar apoyo en la ejecución de las actividades administrativas y técnicas, requeridas para el fortalecimiento operativo y conceptual del proceso de gestión documental en el marco del Plan de Mejoramiento Archivístico PMA y Modelo Integrado de Planeación y Gestión del Ministerio de Justicia y del Derecho.</t>
  </si>
  <si>
    <t>Cartagena</t>
  </si>
  <si>
    <t>tania.gambin@minjusticia.gov.co</t>
  </si>
  <si>
    <t>Prestación de servicios profesionales jurídicos especializados para el desarrollo de funciones a cargo de la Secretaría General.</t>
  </si>
  <si>
    <t>SECRETARIA GENERAL</t>
  </si>
  <si>
    <t>049-2022</t>
  </si>
  <si>
    <t>AMANDA RODRIGUEZ REYES</t>
  </si>
  <si>
    <t>Prestación de servicios profesionales a la Dirección de Política de Drogas y Actividades Relacionadas y a la Secretaría Técnica del Consejo Nacional de Estupefacientes a cargo de esta dependencia, brindando soporte en la revisión jurídica de correspondencia para su adecuada atención y trámite, en la elaboración de informes y consolidación de documentos, así como en la atención de derechos de petición sobre asuntos a cargo de estas instancias</t>
  </si>
  <si>
    <t>Bucaramanga</t>
  </si>
  <si>
    <t>amanda.rodriguez@minjusticia.gov.co</t>
  </si>
  <si>
    <t>DIRECCIÓN DE POLÍTICA CONTRA LAS DROGAS Y ACTIVIDADES RELACIONADAS</t>
  </si>
  <si>
    <t>050-2022</t>
  </si>
  <si>
    <t>MARCO JARDANNY RINCÓN ÁLVAREZ</t>
  </si>
  <si>
    <t>Prestar servicios profesionales para acompañar jurídicamente a la Dirección de Métodos Alternativos de Solución de Conflictos en la proyección, trámite y revisión de informes relacionados con el mejoramiento del acceso a la justicia local y rural, así como con el proceso de seguimiento a los Modelos de Justicia Local y Rura</t>
  </si>
  <si>
    <t>marco.rincon@minjusticia.gov.co</t>
  </si>
  <si>
    <t>051-2022</t>
  </si>
  <si>
    <t>CÉSAR ORLANDO PEDRAZA LÓPEZ</t>
  </si>
  <si>
    <t>Prestación se servicios profesionales a la Dirección de Política de Drogas y Actividades Relacionadas y sus dependencias, brindando asistencia técnica en los procesos de planeación, desarrollo y seguimiento de la gestión financiera y presupuestal requerida para el impulso de los programas, planes proyectos y actividades a adelantar en el marco de la política nacional de drogas, así como de los contratos y convenios cuya supervisión esté a cargo de funcionarios de tales dependencias</t>
  </si>
  <si>
    <t>CONTADOR PUBLICO</t>
  </si>
  <si>
    <t>cesar.pedraza@minjusticia.gov.co</t>
  </si>
  <si>
    <t>Boyacá</t>
  </si>
  <si>
    <t>053-2022</t>
  </si>
  <si>
    <t>RAFAEL EDUARDO VARGAS CASTRO</t>
  </si>
  <si>
    <t>Prestación de servicios profesionales a la Dirección de Política de Drogas y Actividades Relacionadas y sus dependencias, brindando asistencia jurídica en la gestión contractual para la implementación de la Política Integral para enfrentar el Problema de las Drogas Ruta Futuro y su Plan de Acción, desde el ámbito de competencia del Ministerio de Justicia y del Derecho, así como en los contratos y convenios cuya supervisión esté a cargo de funcionarios de tales dependencias</t>
  </si>
  <si>
    <t>rafael.vargas@minjusticia.gov.co</t>
  </si>
  <si>
    <t>054-2022</t>
  </si>
  <si>
    <t>FARAH DIVA VITERI RAMOS</t>
  </si>
  <si>
    <t>Prestación de servicios profesionales a la Dirección de Política de Drogas y Actividades Relacionadas, brindando asistencia jurídica en las acciones de planeación, desarrollo y seguimiento de iniciativas y alianzas requeridas desde los diferentes pilares de la Política Nacional de Drogas, así como brindando asistencia jurídica a la Secretaría Técnica del Consejo Nacional de Estupefacientes para adelantar, en el marco de tal gestión, las acciones que demande el Gobierno Nacional y esta instancia.</t>
  </si>
  <si>
    <t>farah.viteri@minjusticia.gov.co</t>
  </si>
  <si>
    <t>055-2022</t>
  </si>
  <si>
    <t>LORAINE MILENA SARMIENTO ESCALANTE</t>
  </si>
  <si>
    <t>Prestación de servicios profesionales a la Subdirección Estratégica y de Análisis, brindando asistencia jurídica en los asuntos que adelante la dependencia, así como en el seguimiento de convenios y contratos asociados a la política de drogas de Colombia cuya supervisión se encuentre a cargo de funcionarios de la dependencia, así como en los procesos de liquidación de tales contratos y convenios</t>
  </si>
  <si>
    <t>Ponedera</t>
  </si>
  <si>
    <t>loraine.sarmiento@minjusticia.gov.co</t>
  </si>
  <si>
    <t>SUBDIRECCIÓN ESTRATEGICA Y DE ANALISIS</t>
  </si>
  <si>
    <t>056-2022</t>
  </si>
  <si>
    <t>DIANA CONSUELO CEPEDA MONCADA</t>
  </si>
  <si>
    <t>Prestar servicios de apoyo a la gestión en las actividades relacionadas con la planeación misional de cada grupo y sus lineamientos técnicos en el marco de la implementación de las estrategias del acceso a la justicia local y rural y el desarrollo de los métodos de resolución de conflictos.</t>
  </si>
  <si>
    <t>diana.cepeda@minjusticia.gov.co</t>
  </si>
  <si>
    <t>057-2022</t>
  </si>
  <si>
    <t>ESMIN PATRICIO PANQUEVA PINEDA</t>
  </si>
  <si>
    <t>esmin.panqueva@minjusticia.gov.co</t>
  </si>
  <si>
    <t>059-2022</t>
  </si>
  <si>
    <t>ROBERTO ALFONSO MONGE SANCHEZ</t>
  </si>
  <si>
    <t xml:space="preserve"> </t>
  </si>
  <si>
    <t>roberto.monge@minjusticia.gov.co</t>
  </si>
  <si>
    <t>060-2022</t>
  </si>
  <si>
    <t>EIDER PATRICIA VARGAS LOPEZ</t>
  </si>
  <si>
    <t>Prestación de servicios técnicos en las actividades administrativas relacionadas con el sistema de gestión documental, herramientas tecnológicas de la oficina, seguimiento a la gestión, correspondencia y demás actividades de apoyo administrativo inherentes a los asuntos propios el Grupo Interno de Trabajo del Grupo de Defensa Jurídica del Estado de la Dirección Jurídica.</t>
  </si>
  <si>
    <t>eider.vargas@minjusticia.gov.co</t>
  </si>
  <si>
    <t>061-2022</t>
  </si>
  <si>
    <t>MARIA ALEJANDRA AGUIRRE GAMBA</t>
  </si>
  <si>
    <t>Prestación de servicios asistenciales en las actividades relacionadas con el sistema de gestión documental, herramientas tecnológicas de la oficina, seguimiento a la gestión, correspondencia y demás de apoyo inherente a los asuntos propios el Grupo Interno de Trabajo Extinción de Dominio de la Dirección Jurídica.</t>
  </si>
  <si>
    <t>maria.aguirre@minjusticia.gov.co</t>
  </si>
  <si>
    <t>062-2022</t>
  </si>
  <si>
    <t>KATHERINE VANESSA FORERO SANABRIA</t>
  </si>
  <si>
    <t>Prestación de servicios profesionales al Ministerio de Justicia y del Derecho para la gestión de contenidos jurídicos orientados a asegurar la actualización y pertinencia de la información y servicios de la herramienta LegalApp, así como las actividades de articulación que de ella se deriven</t>
  </si>
  <si>
    <t>PROFESIONAL DE GOBIERNO Y RELACIONES INTERNACIONALES</t>
  </si>
  <si>
    <t>katherine.forero@minjusticia.gov.co</t>
  </si>
  <si>
    <t xml:space="preserve">GRUPO DE JUSTICIA ÈTNICA </t>
  </si>
  <si>
    <t>065-2022</t>
  </si>
  <si>
    <t>MAUREEN ROCIO BARBOSA BOLIVAR</t>
  </si>
  <si>
    <t>Moniquirá</t>
  </si>
  <si>
    <t>maureen.barbosa@minjusticia.gov.co</t>
  </si>
  <si>
    <t>067-2022</t>
  </si>
  <si>
    <t>YENY VANNESA RAMIREZ BUITRAGO</t>
  </si>
  <si>
    <t>Prestar servicios profesionales jurídicos para una ejecución adecuada, eficaz y responsable de la apropiación presupuestal especialmente asignada para el cumplimiento de sus responsabilidades frente a la política de víctimas en un marco de justicia transicional y en concordancia con lo dispuesto en el marco de la Sentencia T-025, sus autos de seguimiento y los demás desarrollos de política pública relacionados.</t>
  </si>
  <si>
    <t>yeny.ramirez@minjusticia.gov.co</t>
  </si>
  <si>
    <t>068-2022</t>
  </si>
  <si>
    <t>WILLIAM ANDRES SALAMANCA DECHNER</t>
  </si>
  <si>
    <t>Prestación de servicios profesionales en el Grupo de Gestión Financiera y Contable para contribuir al fortalecimiento de la gestión financiera del Ministerio de Justicia y de Derecho, proponiendo, evaluando y haciendo seguimiento a los indicadores financieros en los procesos de contratación que adelante el Ministerio de Justicia y del Derecho</t>
  </si>
  <si>
    <t>william.salamanca@minjusticia.gov.co</t>
  </si>
  <si>
    <t>069-2022</t>
  </si>
  <si>
    <t>JORGE ALONSO BUSTOS ROBLES</t>
  </si>
  <si>
    <t>Prestar por sus propios medios, con plena autonomía técnica y administrativa, los servicios profesionales especializados de abogado, para la representación judicial o extrajudicial de la Entidad en los procesos que se adelanten en su contra, así como de aquellos que requiera instaurar en defensa de los derechos que le asisten al Ministerio de Justicia y del Derecho</t>
  </si>
  <si>
    <t>jorge.bustos@minjusticia.gov.co</t>
  </si>
  <si>
    <t>070-2022</t>
  </si>
  <si>
    <t>JHONNATHAN ANDRES VASQUEZ TORRES</t>
  </si>
  <si>
    <t>jhonnathan.vasquez@minjusticia.gov.co</t>
  </si>
  <si>
    <t>071-2022</t>
  </si>
  <si>
    <t>PAOLA CRISTINA BUITRAGO PAREDES</t>
  </si>
  <si>
    <t>Prestar sus servicios técnicos para brindar apoyo en lo concerniente al Plan Anual de Adquisiciones del Ministerio de Justicia y del Derecho, así como el seguimiento y control a la respuesta de los trámites y actividades administrativas; la organización y seguimiento a las bases de datos y la elaboración de informes y reportes que requiera el Grupo de Gestión Contractual.</t>
  </si>
  <si>
    <t>paola.buitrago@minjusticia.gov.co</t>
  </si>
  <si>
    <t>073-2022</t>
  </si>
  <si>
    <t>JUAN SEBASTIAN LOAIZA GUALTERO</t>
  </si>
  <si>
    <t>Prestación de servicios profesionales jurídicos a la Dirección de Justicia Transicional del Ministerio de Justicia y del Derecho para gestionar las etapas contractuales relacionadas con la atención y acceso a la justicia de la población víctima del conflicto armado en el marco de la Sentencia T-025 de 2004, la política de víctimas y el desarrollo de los mecanismo de justicia transicional.</t>
  </si>
  <si>
    <t>juan.loaiza@minjusticia.gov.co</t>
  </si>
  <si>
    <t>074-2022</t>
  </si>
  <si>
    <t>MAXIMILIANO VELEZ CARDONA</t>
  </si>
  <si>
    <t>Prestar sus servicios profesionales de abogado en el Grupo de Actuaciones Administrativas de la Dirección Jurídica del Ministerio, para apoyar las actividades relacionadas con revisión, proyección y atención de PQRS, acciones de tutela, de primer nivel y actos administrativos</t>
  </si>
  <si>
    <t>maximiliano.velez@minjusticia.gov.co</t>
  </si>
  <si>
    <t>075-2022</t>
  </si>
  <si>
    <t>HERNANDO ALBERTO DE JESUS ROCHA JULIAO</t>
  </si>
  <si>
    <t>Prestar con plena autonomía técnica y administrativa los servicios profesionales para brindar soporte jurídico al Grupo de Gestión Humana del Ministerio de Justicia y del Derecho en la implementación de las actividades de mejoramiento del proceso de gestión contractual en el marco del Modelo Integrado de Planeación y Gestión.</t>
  </si>
  <si>
    <t>FINANZAS Y COMERCIO ESTERIOR</t>
  </si>
  <si>
    <t>hernando.rocha@minjusticia.gov.co</t>
  </si>
  <si>
    <t>076-2022</t>
  </si>
  <si>
    <t>DANIEL ALEXANDER PESCA MESA</t>
  </si>
  <si>
    <t>Prestar los servicios profesionales a la Oficina Asesora de Planeación en la consolidación y registro periódico de la información institucional a reportar a otras entidades.</t>
  </si>
  <si>
    <t>Aquitania</t>
  </si>
  <si>
    <t>daniel.pesca@minjusticia.gov.co</t>
  </si>
  <si>
    <t>078-2022</t>
  </si>
  <si>
    <t>CLAUDIA MARCELA PARDO GARCIA</t>
  </si>
  <si>
    <t>Prestar los servicios profesionales en la Oficina de Control Interno OCI del Ministerio de Justicia y del Derecho MJD para realizar actividades de apoyo y acompañamiento en asuntos financieros, presupuestales, contables y tesorales</t>
  </si>
  <si>
    <t>LIVENCIADO EN INFORMATICA</t>
  </si>
  <si>
    <t>aulas.virtuales@minjusticia.gov.co</t>
  </si>
  <si>
    <t>DIRECCIÓN DE TECNOLOGIA Y GESTIÓN DE INFORMACIÓN EN JUSTICIA</t>
  </si>
  <si>
    <t>POLITOLOGO</t>
  </si>
  <si>
    <t>081-2022</t>
  </si>
  <si>
    <t>DIEGO FERNANDO SANCHEZ PEDRAZA</t>
  </si>
  <si>
    <t>Prestar los servicios profesionales en la Oficina de Control Interno del Ministerio de Justicia y del Derecho para participar en la construcción efectiva de los planes de mejoramiento institucional y, a su vez, hacer el seguimiento y control de los avances y efectividad de dichos planes, así como asegurar la labor de enlace con los organismos de control</t>
  </si>
  <si>
    <t>INGENIERIA ELECTRONICA</t>
  </si>
  <si>
    <t>web.master@minjusticia.gov.co</t>
  </si>
  <si>
    <t>084-2022</t>
  </si>
  <si>
    <t>IVAN ALBERTO ROJAS CRUZ</t>
  </si>
  <si>
    <t>Prestar los servicios profesionales en la Oficina de Control Interno OCI del Ministerio de Justicia y del Derecho MJD, para desarrollar la evaluación de riesgos en los procesos de programación presupuestal, tesoral y contable, que involucre el cumplimiento de las Normas Internacionales de Contabilidad Pública NICSP</t>
  </si>
  <si>
    <t>ivan.rojas@minjusticia.gov.co</t>
  </si>
  <si>
    <t>085-2022</t>
  </si>
  <si>
    <t>MERY LORENA GARCÍA HERNÁNDEZ</t>
  </si>
  <si>
    <t>Prestar servicios profesionales a la Dirección de Métodos Alternativos de Solución de Conflictos para la operación, actualización de contenidos y capacitación de usuarios en el marco del sistema de información de conciliación en derecho, arbitraje y amigable composición (SICAAC).</t>
  </si>
  <si>
    <t>mery.garcia@minjusticia.gov.co</t>
  </si>
  <si>
    <t>086-2022</t>
  </si>
  <si>
    <t>DUVAN ALFONSO SAAVEDRA LUIS</t>
  </si>
  <si>
    <t>Prestación de servicios técnicos de apoyo a la gestión a la Subdirección de Control y Fiscalización de Sustancias Químicas y Estupefacientes en la ejecución de las actividades administrativas en el marco del proceso de fiscalización de sustancias químicas para expedir los Certificados de Carencia de Informes por Tráfico de Estupefacientes- CCITE y autorizaciones extraordinarias, siguiendo los lineamientos establecidos por la entidad</t>
  </si>
  <si>
    <t>carlos.mora@minjusticia.gov.co</t>
  </si>
  <si>
    <t>087-2022</t>
  </si>
  <si>
    <t>RAÚL PANCHE PIRACOCA</t>
  </si>
  <si>
    <t>Prestación de servicios profesionales para apoyar los SISTEMAS DE INFORMACION y actualizar la documentación del Dominio de Sistemas de Información de Arquitectura Empresarial de acuerdo a los lineamientos de gobierno y transformación digital.</t>
  </si>
  <si>
    <t>raul.panche@minjusticia.gov.co</t>
  </si>
  <si>
    <t>088-2022</t>
  </si>
  <si>
    <t>DELIA CHAUX BAUTISTA</t>
  </si>
  <si>
    <t>Prestar con plena autonomía técnica y administrativa los servicios profesionales para mejorar los procesos relacionados con el trámite de nómina y los registros estadísticos correspondientes en el marco del modelo Integrado de Planeación y Gestión.</t>
  </si>
  <si>
    <t>delia.chaux@minjusticia.gov.co</t>
  </si>
  <si>
    <t>089-2022</t>
  </si>
  <si>
    <t>HANS DANILO GARCIA HERRERA</t>
  </si>
  <si>
    <t>Prestar con plena autonomía técnica y administrativa los servicios profesionales en las actividades relacionadas con los procesos de cambio en adaptabilidad a la nueva normalidad en el servidor público, a través del apoyo psicofamiliar y la reducción de riesgos psicolaborales en el Ministerio de Justicia y del Derecho.</t>
  </si>
  <si>
    <t>hans.garcia@minjusticia.gov.co</t>
  </si>
  <si>
    <t>090-2022</t>
  </si>
  <si>
    <t>LUISA FERNANDA GUTIERREZ RAMIREZ</t>
  </si>
  <si>
    <t>Prestación de servicios técnicos de apoyo a la gestión a la Subdirección de Control y Fiscalización de Sustancias Químicas y Estupefacientes en la ejecución de las actividades administrativas en el marco del proceso de fiscalización de sustancias químicas para expedir los Certificados de Carencia de Informes por Tráfico de Estupefacientes- CCITE y autorizaciones extraordinarias, siguiendo los lineamientos establecidos por la entidad.</t>
  </si>
  <si>
    <t>luisa.gutierrez@minjusticia.gov.co</t>
  </si>
  <si>
    <t>091-2022</t>
  </si>
  <si>
    <t>SEBASTIAN ALONSO CUBILLOS NOVOA</t>
  </si>
  <si>
    <t>Prestación de Servicios Profesionales para implementar y desarrollar actividades relacionadas con los planes institucionales, políticas del modelo integrado de planeación y gestión a cargo del Grupo de Servicio al Ciudadano</t>
  </si>
  <si>
    <t>INGENIERIA DE TELECOMUNICACIONES</t>
  </si>
  <si>
    <t>sebastian.cubillos@minjusticia.gov.co</t>
  </si>
  <si>
    <t>093-2022</t>
  </si>
  <si>
    <t>MARCOS ANDRES BARRERA CASTIBLANCO</t>
  </si>
  <si>
    <t>Prestar los servicios profesionales en la Oficina de Control Interno OCI del Ministerio de Justicia y del Derecho MJD con el propósito de planear, desarrollar y culminar las auditorias TIC con enfoque en riesgos.</t>
  </si>
  <si>
    <t>ADMINISTADOR PUBLICO</t>
  </si>
  <si>
    <t>marcos.barrera@minjusticia.gov.co</t>
  </si>
  <si>
    <t>DIRECCIÓN DE POLÍTICA CRIMINAL Y PENITENCIARIA</t>
  </si>
  <si>
    <t>094-2022</t>
  </si>
  <si>
    <t>DANIEL ALFONSO ESCOBAR ZAMORA</t>
  </si>
  <si>
    <t>Prestar sus servicios profesionales a la Dirección de Política Criminal y Penitenciaria para el desarrollo y cumplimiento técnico, administrativo, financiero y presupuestal en las fases de gerencia de los sistemas penales en el marco de política criminal a nivel nacional.</t>
  </si>
  <si>
    <t>daniel.escobar@minjusticia.gov.co</t>
  </si>
  <si>
    <t>095-2022</t>
  </si>
  <si>
    <t>HENRY ALEXANDER LOZANO DIAZ</t>
  </si>
  <si>
    <t>Prestar sus servicios profesionales a la Dirección de Política Criminal y Penitenciaria para elaborar insumos y brindar apoyo técnico para la implementación de los lineamientos de política para prevenir la vinculación de adolescentes y jóvenes con fenómenos delincuenciales y prevenir la reiteración del delito en el desarrollo del proyecto "Fortalecimiento de la prevención del delito en el marco de la Política Criminal a nivel nacional</t>
  </si>
  <si>
    <t>Girardot</t>
  </si>
  <si>
    <t>henry.lozano@minjusticia.gov.co</t>
  </si>
  <si>
    <t>097-2022</t>
  </si>
  <si>
    <t>LIZETH PAOLA AVILA NOVA</t>
  </si>
  <si>
    <t>Prestar sus servicios técnicos para brindar apoyo en los trámites juridicos a cargo del Grupo de Gestión Contractual, asi como gestionar la recepción, centralización, digitalización, distribución, seguimiento y control a la respuesta de los trámites y actividades administrativas; la organización y transferencia de archivos y la elaboración de informes y reportes</t>
  </si>
  <si>
    <t>lizeth.avila@minjusticia.gov.co</t>
  </si>
  <si>
    <t>098-2022</t>
  </si>
  <si>
    <t>MARIANA ROSELIA GUZMAN PINZON</t>
  </si>
  <si>
    <t>Prestación de servicios profesionales a la Subdirección de Control y Fiscalización de Sustancias Químicas y Estupefacientes para proyectar respuestas a los requerimientos relacionados con el control administrativo en materia de procesos de fiscalización de sustancias químicas, según lo establecido en la implementación y evaluación de la política integral de drogas.</t>
  </si>
  <si>
    <t>mariana.guzman@minjusticia.gov.co</t>
  </si>
  <si>
    <t>099-2022</t>
  </si>
  <si>
    <t>MARIA ALEJANDRA ROJAS AGUIRRE</t>
  </si>
  <si>
    <t>Prestación de servicios profesionales para asistir jurídicamente a la Subdirección de Control y Fiscalización de Sustancias Químicas y Estupefacientes con el control administrativo y operativo en materia de cannabis, con fines médicos y científicos, en el marco de la implementación y evaluación de la política integral de drogas.</t>
  </si>
  <si>
    <t>alejandra.rojas@minjusticia.gov.co</t>
  </si>
  <si>
    <t>100-2022</t>
  </si>
  <si>
    <t>NABIL EDUARDO QUIJANO GUEVARA</t>
  </si>
  <si>
    <t>Prestar sus servicios profesionales a la Dirección de Política Criminal y Penitenciaria, en el seguimiento a las iniciativas legislativas de política criminal de prevención del delito y fenómenos criminales.</t>
  </si>
  <si>
    <t>nabil.quijano@minjusticia.gov.co</t>
  </si>
  <si>
    <t>101-2022</t>
  </si>
  <si>
    <t>WILIAN ENRIQUE VALENCIA SOSA</t>
  </si>
  <si>
    <t>Prestar sus servicios profesionales a la Dirección de Política Criminal y Penitenciaria, para la elaboración de documentos técnicos y de planeación orientados a la formulación de política pública de prevención del delito y fenómenos criminales en materia político criminal.</t>
  </si>
  <si>
    <t>christian.obando@minjusticia.gov.co</t>
  </si>
  <si>
    <t>102-2022</t>
  </si>
  <si>
    <t>JULIETH DUARTE CAMACHO</t>
  </si>
  <si>
    <t>julieth.duarte@minjusticia.gov.co</t>
  </si>
  <si>
    <t>103-2022</t>
  </si>
  <si>
    <t>MARIA MARGARITA MONTERO CONTRERAS</t>
  </si>
  <si>
    <t>Prestar servicios profesionales para acompañar jurídicamente a la</t>
  </si>
  <si>
    <t>maria.montero@minjusticia.gov.co</t>
  </si>
  <si>
    <t>104-2022</t>
  </si>
  <si>
    <t>JOHANNA ANDREA GONZALEZ DUARTE</t>
  </si>
  <si>
    <t>Dirección de Métodos Alternativos de Solución de Conflictos en el</t>
  </si>
  <si>
    <t>MEDICO Y CIRUJANO</t>
  </si>
  <si>
    <t>johanna.gonzalez@minjusticia.gov.co</t>
  </si>
  <si>
    <t>106-2022</t>
  </si>
  <si>
    <t>EDUAR GIOVANNI ROMERO RUBIANO</t>
  </si>
  <si>
    <t>normativas enfocadas en el mejoramiento del acceso a la justicia local y</t>
  </si>
  <si>
    <t>eduar.romero@minjusticia.gov.co</t>
  </si>
  <si>
    <t>107-2022</t>
  </si>
  <si>
    <t>LINA MARIA ARBOLEDA GOMEZ</t>
  </si>
  <si>
    <t>rural y el desarrollo de los métodos de resolución de conflictos.</t>
  </si>
  <si>
    <t>lina.arboleda@minjusticia.gov.co</t>
  </si>
  <si>
    <t>108-2022</t>
  </si>
  <si>
    <t>MARIA MERCEDES ARIZA PEREZ</t>
  </si>
  <si>
    <t>Prestar servicios profesionales a la Dirección de Métodos Alternativos de Solución de Conflictos para la operación, actualización de contenidos y capacitación de usuarios en el marco del sistema de información de la conciliación en equidad (SICEQ)</t>
  </si>
  <si>
    <t>Valledupar</t>
  </si>
  <si>
    <t>maria.ariza@minjusticia.gov.co</t>
  </si>
  <si>
    <t>109-2022</t>
  </si>
  <si>
    <t>CESAR AUGUSTO BONILLA LLANOS</t>
  </si>
  <si>
    <t>Prestar con plena autonomía técnica y administrativa los servicios profesionales al Grupo de Gestión Humana en el desarrollo del Programa de Salud Ocupacional y a los programas de promoción y prevención relacionados con enfermedades de origen labora</t>
  </si>
  <si>
    <t>Neiva</t>
  </si>
  <si>
    <t>cesar.bonilla@minjusticia.gov.co</t>
  </si>
  <si>
    <t>110-2022</t>
  </si>
  <si>
    <t>BLANCA CECILIA RODRIGUEZ VELAZQUEZ</t>
  </si>
  <si>
    <t>Prestación de servicios profesionales para asistir jurídicamente a la Subdirección de Control y Fiscalización de Sustancias Químicas y Estupefacientes con el control administrativo y operativo en materia de cannabis, con fines médicos y científicos, en el marco de la implementación y evaluación de la política integral de drogas</t>
  </si>
  <si>
    <t>PROFESIONAL EN GESTION EMPRESARIAL</t>
  </si>
  <si>
    <t>cecilia.rodriguez@minjusticia.gov.co</t>
  </si>
  <si>
    <t>111-2022</t>
  </si>
  <si>
    <t>NEIDI SORAIDA ALDANA ACEVEDO</t>
  </si>
  <si>
    <t>Prestación de servicios profesionales de ingeniería a la Subdirección de Control y Fiscalización de Sustancias Químicas y Estupefacientes para administrar, desarrollar las mejoras necesarias y prestar soporte técnico al Sistema de Información de Sustancias Químicas -SICOQ-; de acuerdo con los lineamientos definidos por la entidad. 2</t>
  </si>
  <si>
    <t>neidi.aldana@minjusticia.gov.co</t>
  </si>
  <si>
    <t>112-2022</t>
  </si>
  <si>
    <t>INGRID CATHERINE OCAMPO MORA</t>
  </si>
  <si>
    <t>Prestar servicios profesionales para la implementación de políticas públicas relacionadas con los métodos de resolución de conflictos y el acompañamiento técnico y jurídico a las entidades territoriales en la creación de centros gratuitos de conciliación, arbitraje y amigable composición, incluyendo el procedimiento de insolvencia de persona natural no comerciante.</t>
  </si>
  <si>
    <t>ingrid.ocampo@minjusticia.gov.co</t>
  </si>
  <si>
    <t>115-2022</t>
  </si>
  <si>
    <t>JULIANA ANDREA ACERO GODOY</t>
  </si>
  <si>
    <t>Prestar servicios profesionales para realizar la administración técnica y funcional del Sistema de Información interinstitucional de justicia transicional - SIIJT en el proceso de implementación de sus servicios de información en la Dirección de Justicia Transicional del Ministerio de Justicia y del Derecho</t>
  </si>
  <si>
    <t>INGENIERIA QUIMICA</t>
  </si>
  <si>
    <t>juliana.acero@minjusticia.gov.co</t>
  </si>
  <si>
    <t>116-2022</t>
  </si>
  <si>
    <t>PAULA JULIANA GONZÁLEZ CUBIDES</t>
  </si>
  <si>
    <t>Prestar con plena autonomía técnica y administrativa los servicios profesionales para brindar soporte jurídico al Grupo de Gestión Humana del Ministerio de Justicia y del Derecho en todos los aspectos legales del Sistema de Seguridad y Salud en el Trabajo.</t>
  </si>
  <si>
    <t>paula.gonzalez@minjusticia.gov.co</t>
  </si>
  <si>
    <t>117-2022</t>
  </si>
  <si>
    <t>MARCELO BUENDIA VELEZ</t>
  </si>
  <si>
    <t>Prestación de servicios profesionales para el seguimiento, actualización y registro de los servicios de infraestructura tecnológica de la entidad.</t>
  </si>
  <si>
    <t>marcelo.buendia@minjusticia.gov.co</t>
  </si>
  <si>
    <t xml:space="preserve">CESION </t>
  </si>
  <si>
    <t>Cucuta</t>
  </si>
  <si>
    <t>119-2022</t>
  </si>
  <si>
    <t>ERIKA JINETH ALVAREZ BAQUERO</t>
  </si>
  <si>
    <t>Prestar sus servicios profesionales a la Dirección de Política Criminal y Penitenciaria para brindar asistencia técnica en la formulación de acciones orientadas a la prevención del delito de adolescentes y jóvenes, y en los asuntos relacionados con la instancia del Sistema Nacional de Coordinación de Responsabilidad Penal Adolescente, en el marco del proyecto "Fortalecimiento de la prevención del delito en el marco de la Política Criminal a nivel nacional</t>
  </si>
  <si>
    <t>erika.alvarez@minjusticia.gov.co</t>
  </si>
  <si>
    <t>Prestación de servicios profesionales a la Subdirección de Control y Fiscalización de Sustancias Químicas y Estupefacientes para conceptuar técnicamente respecto a los trámites radicados en el marco del procesos de control y fiscalización de las sustancias y productos químicos controlados, de acuerdo con la normativa y siguiendo los lineamientos de la dependencia</t>
  </si>
  <si>
    <t>Prestación de servicios profesionales a la Subdirección de Control y Fiscalización de Sustancias Químicas y Estupefacientes para tramitar jurídicamente el proceso de control administrativo y fiscalización de sustancias químicas en la expedición de los Certificados de Carencia de Informes por Tráfico de Estupefacientes- CCITE y autorizaciones extraordinarias, de acuerdo con lo establecido en la normativa vigente y las directrices de la dependencia</t>
  </si>
  <si>
    <t>123-2022</t>
  </si>
  <si>
    <t>INGRID VIVIANA AGUIRRE CAICEDO</t>
  </si>
  <si>
    <t>Prestar sus servicios profesionales a la Dirección de Política Criminal y Penitenciaria para transversalizar el enfoque diferencial en el sistema penitenciario y carcelario.</t>
  </si>
  <si>
    <t>ingrid.aguirre@minjusticia.gov.co</t>
  </si>
  <si>
    <t>GRUPO DE ASUNTOS LEGISLATIVOS</t>
  </si>
  <si>
    <t>124-2022</t>
  </si>
  <si>
    <t>HEISEN HAWERTH MOLINA QUECAN</t>
  </si>
  <si>
    <t>Prestar servicios técnicos para apoyar a la Dirección de Política Criminal y Penitenciaria en el trámite y gestión administrativa de solicitudes, requerimientos, correspondencia, informes, entre otras, en el marco de las fases de gerencia en los sistemas penales en el marco de política criminal a nivel nacional.</t>
  </si>
  <si>
    <t>heisen.molina@minjusticia.gov.co</t>
  </si>
  <si>
    <t>125-2022</t>
  </si>
  <si>
    <t>LEONARDO ENRIQUE ROBAYO VELANDIA</t>
  </si>
  <si>
    <t>Prestación de servicios técnicos de apoyo a la gestión a la Subdirección de Control y Fiscalización de Sustancias Químicas y Estupefacientes en la ejecución de las actividades administrativas en el marco del proceso de fiscalización de sustancias químicas para expedir los Certificados de Carencia de Informes por Tráfico de Estupefacientes- CCITE y Autorizaciones Extraordinarias, siguiendo los lineamientos establecidos</t>
  </si>
  <si>
    <t>Soledad</t>
  </si>
  <si>
    <t>leonardo.robayo@minjusticia.gov.co</t>
  </si>
  <si>
    <t>126-2022</t>
  </si>
  <si>
    <t>EDGAR ALBERTO ALVAREZ RENGIFO</t>
  </si>
  <si>
    <t>Prestar servicios profesionales para la actualización, implementación y socialización de políticas públicas relacionadas con los métodos de resolución de conflictos con énfasis en el uso y tenencia de tierras, en el marco del Programa Nacional de Conciliación extrajudicial en Derecho, Arbitraje y Amigable Composición.</t>
  </si>
  <si>
    <t>Caquetá</t>
  </si>
  <si>
    <t>edgar.alvarez@minjusticia.gov.co</t>
  </si>
  <si>
    <t>127-2022</t>
  </si>
  <si>
    <t>NICOLAS OIDOR CAMPO</t>
  </si>
  <si>
    <t>Prestar servicios profesionales para acompañar jurídicamente a la Dirección de Métodos Alternativos de Solución de Conflictos en la actualización, implementación y socialización de la normatividad vigente y las políticas públicas relacionadas con la conciliación en equidad.</t>
  </si>
  <si>
    <t>nicolas.oidor@minjusticia.gov.co</t>
  </si>
  <si>
    <t>129-2022</t>
  </si>
  <si>
    <t>RAMÓN JOSE MENDOZA ESPINOSA</t>
  </si>
  <si>
    <t>Prestar servicios técnicos a la Dirección de Métodos Alternativos de Solución de Conflictos para la gestión documental y creación de expedientes digitales de acuerdo a los lineamientos técnicos y directrices normativas para la implementación de las estrategias de acceso a la justicia local y rural y el desarrollo de los métodos de resolución de conflictos.</t>
  </si>
  <si>
    <t>Córdoba</t>
  </si>
  <si>
    <t>ramon.mendoza@minjusticia.gov.co</t>
  </si>
  <si>
    <t>132-2022</t>
  </si>
  <si>
    <t>MARIA ISABEL MORENO PEREA</t>
  </si>
  <si>
    <t>Prestar servicios técnicos para acompañar a la Dirección de Métodos Alternativos de Solución de Conflictos en el proceso de seguimiento y sostenimiento de los Sistemas Locales de Justicia.</t>
  </si>
  <si>
    <t>maria.moreno@minjusticia.gov.co</t>
  </si>
  <si>
    <t>133-2022</t>
  </si>
  <si>
    <t>SORANGY SALAMANCA CARDONA</t>
  </si>
  <si>
    <t>Prestar sus servicios profesionales a la Dirección de Política Criminal y Penitenciaria para brindar asistencia técnica en la formulación de acciones orientadas a la prevención del delito de adolescentes y jóvenes y promover la justicia juvenil restaurativa en el SRPA, en el marco del proyecto "Fortalecimiento de la prevención del delito en el marco de la Política Criminal a nivel nacional</t>
  </si>
  <si>
    <t>sorangy.salamanca@minjusticia.gov.co</t>
  </si>
  <si>
    <t>135-2022</t>
  </si>
  <si>
    <t>LORENA MONTOYA DIAZ</t>
  </si>
  <si>
    <t>Caldas</t>
  </si>
  <si>
    <t>lorena.montoya@minjusticia.gov.co</t>
  </si>
  <si>
    <t>136-2022</t>
  </si>
  <si>
    <t>FELIX ANDRES SOLANO GOMEZ</t>
  </si>
  <si>
    <t>Prestación de servicios profesionales a la Dirección de Política de Drogas y Actividades Relacionadas del Ministerio de Justicia y del Derecho, brindando asistencia técnica para el análisis, planeación y desarrollo de estrategias asociadas a la erradicación de cultivos ilícitos, así como a la producción, tráfico de drogas; y actividades relacionadas.</t>
  </si>
  <si>
    <t>felix.solano@minjusticia.gov.co</t>
  </si>
  <si>
    <t>137-2022</t>
  </si>
  <si>
    <t>SHERLY MARGARITA SERJE RODRIGUEZ</t>
  </si>
  <si>
    <t>Prestación de servicios profesionales a la Subdirección de Control y Fiscalización de Sustancias Químicas y Estupefacientes para tramitar jurídicamente el proceso de control administrativo y fiscalización de sustancias químicas en la expedición de los Certificados de Carencia de Informes por Tráfico de Estupefacientes- CCITE y autorizaciones extraordinarias, de acuerdo con lo establecido en la normativa vigente y las directrices de la dependencia.</t>
  </si>
  <si>
    <t>Sabanalarga</t>
  </si>
  <si>
    <t>sherly.serje@minjusticia.gov.co</t>
  </si>
  <si>
    <t>138-2022</t>
  </si>
  <si>
    <t>ALCIRA CONSTANZA SANCHEZ RODRIGUEZ</t>
  </si>
  <si>
    <t>Prestación de servicios técnicos de apoyo a la gestión a la Subdirección de Control y Fiscalización de Sustancias Químicas y Estupefacientes en la ejecución de las actividades administrativas, en el marco del proceso de licenciamiento de cannabis con fines médicos y científicos, siguiendo los lineamientos establecidos por esta dependencia</t>
  </si>
  <si>
    <t>Sesquile</t>
  </si>
  <si>
    <t>alcira.sanchez@minjusticia.gov.co</t>
  </si>
  <si>
    <t>139-2022</t>
  </si>
  <si>
    <t>JUAN ROGER CHACON CRISTANCHO</t>
  </si>
  <si>
    <t>juan.chacon@minjusticia.gov.co</t>
  </si>
  <si>
    <t>144-2022</t>
  </si>
  <si>
    <t>LUZ MERY ESTUPIÑAN AVILA</t>
  </si>
  <si>
    <t>Prestación de servicios profesionales para la elaboración, actualización y seguimiento Jurídico de los convenios de gestión de datos, contratos y demás documentos y procesos legales a cargo de la DTGIJ de conformidad con los lineamientos institucionales y el marco de interoperabilidad señalado por Mintic para el gobierno de TI y la consolidación del modelo de arquitectura empresarial</t>
  </si>
  <si>
    <t>luz.estupinan@minjusticia.gov.co</t>
  </si>
  <si>
    <t>145-2022</t>
  </si>
  <si>
    <t>ALVARO ENRIQUE BOHORQUEZ DIAZ</t>
  </si>
  <si>
    <t>alvaro.bohorquez@minjusticia.gov.co</t>
  </si>
  <si>
    <t>147-2022</t>
  </si>
  <si>
    <t>REINALDO DE JESUS FUNEZ RIVERA</t>
  </si>
  <si>
    <t>Prestar servicios de apoyo a la gestión en el grupo de Gestión Administrativa para el seguimiento y documentación de las actividades de mantenimiento preventivo y correctivo realizadas a los muebles e inmuebles de la entidad, así como el apoyo en la atención oportuna de los requerimientos realizados al Grupo de Gestión Administrativa por parte de las demás dependencias mediante el aplicativo Aranda.</t>
  </si>
  <si>
    <t>reinaldo.funez@minjusticia.gov.co</t>
  </si>
  <si>
    <t>148-2022</t>
  </si>
  <si>
    <t>GABRIEL EDUARDO GONZÁLEZ CARDENAS</t>
  </si>
  <si>
    <t>Prestar servicios profesionales a la Dirección de Métodos Alternativos de Solución de Conflictos para acompañar a los entes territoriales en el proceso de implementación, seguimiento y sostenimiento de los Sistemas Locales de Justicia y los Modelos de Justicia Local y Rural, en los municipios priorizados.</t>
  </si>
  <si>
    <t>Tunja</t>
  </si>
  <si>
    <t>gabriel.gonzalez@minjusticia.gov.co</t>
  </si>
  <si>
    <t>149-2022</t>
  </si>
  <si>
    <t>MARIA CLAUDIA LOPEZ LOPEZ</t>
  </si>
  <si>
    <t>Prestación de servicios profesionales a la Dirección de Política de Drogas y Actividades Relacionadas y a la Subdirección Estratégica y de Análisis, brindando asistencia técnica en los procesos administrativos y financieros para el impulso de los programas, planes, proyectos y actividades que se requiera adelantar en el marco de la política nacional de drogas, en especial, mediante el apoyo a la supervisión de los contratos y convenios cuya supervisión esté a cargo de funcionarios de tales</t>
  </si>
  <si>
    <t>maria.lopez@minjusticia.gov.co</t>
  </si>
  <si>
    <t>151-2022</t>
  </si>
  <si>
    <t>ROCIO LUIDINA BUITRAGO CUEVAS</t>
  </si>
  <si>
    <t>Prestación de servicios de apoyo a la gestión en el control eficiente y trámite oportuno de la facturación relacionadacon los procesos contractuales propios del parque automotor del MJD y las diferentes tareas que se requieran sobre el particular.</t>
  </si>
  <si>
    <t>rocio.buitrago@minjusticia.gov.co</t>
  </si>
  <si>
    <t>154-2022</t>
  </si>
  <si>
    <t>DEISY MILENA CAMARGO FIGUEREDO</t>
  </si>
  <si>
    <t>Prestación de servicios de apoyo a la gestión en el Grupo de Gestión Financiera y Contable del MJD en las gestiones financieras y contables del área, principalmente en relación con el registro, depuración y conciliación de operaciones con las áreas de almacén y gestión humana.</t>
  </si>
  <si>
    <t>deisy.camargo@minjusticia.gov.co</t>
  </si>
  <si>
    <t>JARED MATEO CONTRERAS ALONSO</t>
  </si>
  <si>
    <t>156-2022</t>
  </si>
  <si>
    <t>MARIA PAULA TIJARO SANCHEZ</t>
  </si>
  <si>
    <t>Prestar los servicios profesionales a la Oficina Asesora de Planeación en la revisión, análisis y consolidación de los planes institucionales y sectoriales, en la recopilación de la información a presentar a entidades del gobierno nacional y en los procesos de formulación y seguimiento de los documentos Conpes del Sector Justicia.</t>
  </si>
  <si>
    <t>PROFESIONAL EN CINE Y TELEVISION</t>
  </si>
  <si>
    <t>maria.tijaro@minjusticia.gov.co</t>
  </si>
  <si>
    <t>OFICINA DE PRENSA Y COMUNICACIONES</t>
  </si>
  <si>
    <t>157-2022</t>
  </si>
  <si>
    <t>NILSON EDUARDO DÍAZ LOPEZ</t>
  </si>
  <si>
    <t>Prestación de servicios profesionales al Ministerio de Justicia y del Derecho para la formulación, revisión, ajuste y socialización de los textos reglamentarios relativos a las leyes promovidas por el Ministerio de Justicia y del Derecho, o que sean de interés para el sector con incidencia en las competencias institucionales y su articulación con actores relevantes del sistema de administración de justicia</t>
  </si>
  <si>
    <t>nilson.diaz@minjusticia.gov.co</t>
  </si>
  <si>
    <t>158-2022</t>
  </si>
  <si>
    <t>LIZBETH MÉNDEZ FERNÁNDEZ</t>
  </si>
  <si>
    <t>Prestar servicios profesionales a la Dirección de Métodos Alternativos de Solución de Conflictos para acompañar a los entes territoriales en el proceso de implementación, seguimiento y sostenimiento de los Sistemas Locales de Justicia y los Modelos de Justicia Local y Rural, en los municipios priorizados</t>
  </si>
  <si>
    <t>lizbeth.mendez@minjusticia.gov.co</t>
  </si>
  <si>
    <t>161-2022</t>
  </si>
  <si>
    <t>JULIANA CUEVAS MARTINEZ</t>
  </si>
  <si>
    <t>Prestación de servicios profesionales al Ministerio de Justicia y del Derecho con suministro técnico y tecnológico en materia fotográfica en el cubrimiento de los escenarios definidos por el Ministerio de Justicia y del Derecho en escenarios concernientes a la Política Nacional de Drogas y el Fortalecimiento del Sistema de Justicia</t>
  </si>
  <si>
    <t>Oiba</t>
  </si>
  <si>
    <t>juliana.cuevas@minjusticia.gov.co</t>
  </si>
  <si>
    <t>162-2022</t>
  </si>
  <si>
    <t>CRISTIAN JAVIER LOPEZ AVILA</t>
  </si>
  <si>
    <t>Prestación de servicios técnicos en el desarrollo de campañas comunicacionales coordinadas con los lineamientos de publicidad del Gobierno Nacional, garantizando la optimización de recursos públicos y la uniformidad de los criterios frente al manejo de la imagen de las instituciones que integran la Administración Pública</t>
  </si>
  <si>
    <t>cristian.lopez@minjusticia.gov.co</t>
  </si>
  <si>
    <t>163-2022</t>
  </si>
  <si>
    <t>NICOLAS RICARDO MORENO LEON</t>
  </si>
  <si>
    <t>nicolas.moreno@minjusticia.gov.co</t>
  </si>
  <si>
    <t>164-2022</t>
  </si>
  <si>
    <t>CESAR TULIO GARZON BUELVAS</t>
  </si>
  <si>
    <t>cesar.garzon@minjusticia.gov.co</t>
  </si>
  <si>
    <t>165-2022</t>
  </si>
  <si>
    <t>EDUARDO MONROY VEGA</t>
  </si>
  <si>
    <t>eduardo.monroy@minjusticia.gov.co</t>
  </si>
  <si>
    <t>166-2022</t>
  </si>
  <si>
    <t>MICHAEL DANIEL CAMARGO PEREZ</t>
  </si>
  <si>
    <t>Prestar servicios profesionales a la Dirección de Métodos Alternativos de Solución de Conflictos para la actualización de documentos, seguimiento a PQRS y a los lineamientos técnicos establecidos para la implementación de las estrategias de acceso a la justicia local y rural y el desarrollo de los métodos de resolución de conflictos</t>
  </si>
  <si>
    <t>michael.camargo@minjusticia.gov.co</t>
  </si>
  <si>
    <t>167-2022</t>
  </si>
  <si>
    <t>KAREN JORELLY PENAGOS RAMÍREZ</t>
  </si>
  <si>
    <t>Prestación de servicios profesionales para mejorar el procedimiento de pago a contratistas y proveedores del MJD, desde el ámbito de los flujos de información y operaciones de tesorería relacionadas</t>
  </si>
  <si>
    <t>karen.penagos@minjusticia.gov.co</t>
  </si>
  <si>
    <t>168-2022</t>
  </si>
  <si>
    <t>JUAN CARLOS JIMENEZ BAUTISTA</t>
  </si>
  <si>
    <t>Prestar servicios de apoyo a la gestión en la elaboración, y control de bases de datos propios de las actividades a cargo del Grupo de Gestión Administrativa, incluyendo apoyo en las actividades relacionadas con la estructuración de estudios de mercado para el Grupo</t>
  </si>
  <si>
    <t>juan.jimenez@minjusticia.gov.co</t>
  </si>
  <si>
    <t>169-2022</t>
  </si>
  <si>
    <t>ANGELICA PAOLA REYES BARRETO</t>
  </si>
  <si>
    <t>Prestar los servicios técnicos en la Oficina Asesora de Planeación para la consolidación de información que requiera la entidad para facilitar la toma de decisiones, así como realizar la organización de datos de los diferentes sistemas de medición del Ministerio de Justicia y seguimiento a las cuentas relacionadas con el proyecto de inversión de la OAP.</t>
  </si>
  <si>
    <t>angelica.reyes@minjusticia.gov.co</t>
  </si>
  <si>
    <t>MARIA ALEJANDRA CHACON OSPINA</t>
  </si>
  <si>
    <t>Prestación de servicios profesionales a la Subdirección de Control y Fiscalización de Sustancias Químicas y Estupefacientes para conceptuar técnicamente respecto a los trámites radicados en el marco del proceso de control y fiscalización de las sustancias y productos químicos controlados, de acuerdo con la normativa y siguiendo los lineamientos de la dependencia</t>
  </si>
  <si>
    <t>171-2022</t>
  </si>
  <si>
    <t>JUANITA MARIA GARCIA BUSTOS</t>
  </si>
  <si>
    <t>Prestar servicios profesionales a la Dirección de Métodos Alternativos de Solución de Conflictos para la operación, actualización de contenidos y capacitación de usuarios en el marco del sistema de información de Casas de Justicia y Convivencia Ciudadana (SICJ).</t>
  </si>
  <si>
    <t>juanita.garcia@minjusticia.gov.co</t>
  </si>
  <si>
    <t>172-2022</t>
  </si>
  <si>
    <t>MARCO ALEXANDER PRADA BUITRAGO</t>
  </si>
  <si>
    <t>Prestación de servicios profesionales para mejorar el procedimiento de pago a contratistas y proveedores del MJD, desde el ámbito de los flujos de información y las actividades de recibo, revisión, obligaciones y pagos.</t>
  </si>
  <si>
    <t>marco.prada@minjusticia.gov.co</t>
  </si>
  <si>
    <t>174-2022</t>
  </si>
  <si>
    <t>PAOLA ANDREA SUAREZ VELASQUEZ</t>
  </si>
  <si>
    <t>Prestación de servicios profesionales al Grupo de Gestión Administrativa en la consolidación de los estudios previos, marcos lógicos y análisis del sector necesarios para la etapa precontractual, así como en los demás asuntos jurídicos que el grupo requiera.</t>
  </si>
  <si>
    <t>paola.suarez@minjusticia.gov.co</t>
  </si>
  <si>
    <t>No cuenta con correo institucional, según reporta la dependencia no lo requiere</t>
  </si>
  <si>
    <t>176-2022</t>
  </si>
  <si>
    <t>FABIO ANDRES ABAD CARRILLO</t>
  </si>
  <si>
    <t>Prestación de servicios profesionales al Grupo de Gestión Administrativa para el desarrollo de actividades relacionadas al Plan Institucional de Gestión Ambiental (PIGA) y Gestión de calidad, así como los demás asuntos administrativos a cargo del área</t>
  </si>
  <si>
    <t>fabio.abad@minjusticia.gov.co</t>
  </si>
  <si>
    <t>177-2022</t>
  </si>
  <si>
    <t>DINA LUZ GONZÁLEZ MUÑOZ</t>
  </si>
  <si>
    <t>Prestar servicios de apoyo a la gestión en el grupo de Gestión Administrativa para el seguimiento y documentación de las actividades de mantenimiento preventivo y correctivo realizadas a los muebles e inmuebles de la entidad, así como el apoyo en la atención oportuna de los requerimientos realizados al Grupo de Gestión Administrativa por parte de las demás dependencias mediante el aplicativo Aranda</t>
  </si>
  <si>
    <t>INGENIERIA AGRONOMA</t>
  </si>
  <si>
    <t>dina.gonzalez@minjusticia.gov.co</t>
  </si>
  <si>
    <t>178-2022</t>
  </si>
  <si>
    <t>VIVIANA MARCELA GONZÁLEZ MUÑOZ</t>
  </si>
  <si>
    <t>Valle del Cauca</t>
  </si>
  <si>
    <t>viviana.gonzalez@minjusticia.gov.co</t>
  </si>
  <si>
    <t>Villavicencio</t>
  </si>
  <si>
    <t>181-2022</t>
  </si>
  <si>
    <t>CATERYNE LIZETH ACOSTA LOPEZ</t>
  </si>
  <si>
    <t>Prestación de servicios profesionales a la Subdirección de Control y Fiscalización de Sustancias Químicas y Estupefacientes para adelantar acciones asociadas a la gestión presupuestal de esta dependencia y la liquidación de los trámites de licenciamiento de semillas para siembra, cultivo de cannabis psicoactivo y no psicoactivo con fines médicos y científicos.</t>
  </si>
  <si>
    <t>cateryne.acosta@minjusticia.gov.co</t>
  </si>
  <si>
    <t>182-2022</t>
  </si>
  <si>
    <t>ALIX CAROLINA RIOS PEÑA</t>
  </si>
  <si>
    <t>Prestación de servicios profesionales a la Subdirección de Control y Fiscalización de Sustancias Químicas y Estupefacientes, para brindar asistencia técnica en las evaluaciones de las solicitudes, visitas técnicas para el otorgamiento y control posterior de las licencias de cannabis con fines médicos y científicos, según la normativa vigente, en el marco del control administrativo y operativo a cargo de esta dependencia</t>
  </si>
  <si>
    <t>Duitama</t>
  </si>
  <si>
    <t>alix.rios@minjusticia.gov.co</t>
  </si>
  <si>
    <t>183-2022</t>
  </si>
  <si>
    <t>FABIAN CAMILO SILVA MOSQUERA</t>
  </si>
  <si>
    <t>fabian.silva@minjusticia.gov.co</t>
  </si>
  <si>
    <t>185-2022</t>
  </si>
  <si>
    <t>ANGELA MARIA ROBLEDO TAMAYO</t>
  </si>
  <si>
    <t>Prestar por sus propios medios con plena autonomía técnica y administrativa, sus servicios profesionales al Grupo de Asuntos Legislativos, en el seguimiento de los proyectos de ley y de acto legislativo que pretendan modificar las normas relacionadas con las funciones del Ministerio y/o de interés de la entidad, así como realizar acompañamiento frente a los demás asuntos que se presenten en el desarrollo de las relaciones entre el Ministerio de Justicia y del Derecho y el Congreso de la Repúblic</t>
  </si>
  <si>
    <t>Antioquia</t>
  </si>
  <si>
    <t>angela.robledo@minjusticia.gov.co</t>
  </si>
  <si>
    <t>186-2022</t>
  </si>
  <si>
    <t>VICTOR DANIEL REDONDO OROZCO</t>
  </si>
  <si>
    <t>Prestar sus servicios técnicos para brindar apoyo en trámites Administrativos a cargo del GGA, así como gestionar la recepción, centralización, digitalización, distribución, seguimiento y control a la respuesta de los trámites y actividades requeridos a la coordinación, así como la elaboración de informes y reportes que requiera el Grupo</t>
  </si>
  <si>
    <t>Atlántico</t>
  </si>
  <si>
    <t>victor.redondo@minjusticia.gov.co</t>
  </si>
  <si>
    <t>187-2022</t>
  </si>
  <si>
    <t>JUAN MANUEL TORO ZAPATA</t>
  </si>
  <si>
    <t>Prestación de servicios profesionales a la Subdirección de Control y Fiscalización de Sustancias Químicas y Estupefacientes, para brindar asistencia técnica en las evaluaciones de las solicitudes, visitas técnicas para el otorgamiento y control posterior de las licencias de cannabis con fines médicos y científicos, así como la evaluación de las solicitudes de cupos ordinarios y suplementarios de cannabis psicoactivo, según la normativa vigente, en el marco del control administrativo y opera</t>
  </si>
  <si>
    <t>juan.toro@minjusticia.gov.co</t>
  </si>
  <si>
    <t>188-2022</t>
  </si>
  <si>
    <t>MARIA CLAUDIA GECHEN SARMIENTO</t>
  </si>
  <si>
    <t>Prestación de servicios profesionales al Ministerio de Justicia y del Derecho para realizar el seguimiento y las actividades de acompañamiento técnico a la supervisión de los contratos a cargo de la Dirección de Justicia Formal, en el marco de las acciones relativas a la gerencia de los proyectos de inversión a su cargo</t>
  </si>
  <si>
    <t>maria.gechen@minjusticia.gov.co</t>
  </si>
  <si>
    <t>189-2022</t>
  </si>
  <si>
    <t>EDINSON FELIPE FRANCO MALAMBO</t>
  </si>
  <si>
    <t>edinson.franco@minjusticia.gov.co</t>
  </si>
  <si>
    <t>190-2022</t>
  </si>
  <si>
    <t>RAFAEL ENRIQUE AHUMADA LLINAS</t>
  </si>
  <si>
    <t>INGENIERIA CIVIL</t>
  </si>
  <si>
    <t>rafael.ahumada@minjusticia.gov.co</t>
  </si>
  <si>
    <t>193-2022</t>
  </si>
  <si>
    <t>KEVIN STEVAN AMADOR BAEZ</t>
  </si>
  <si>
    <t>Prestar servicios profesionales a la Oficina Asesora de Planeación del Ministerio de Justicia en la reformulación de proyectos de inversión del Sector Justicia con base en la metodología actual y la nueva metodología a implementar por el DNP, así como gestionar el conocimiento en proyectos de inversión del Sector</t>
  </si>
  <si>
    <t>kevin.amador@minjusticia.gov.co</t>
  </si>
  <si>
    <t>194-2022</t>
  </si>
  <si>
    <t>DANIEL RICARDO ALVARADO ARCE</t>
  </si>
  <si>
    <t>Prestación de servicios profesionales en el Grupo de Gestión Financiera y Contable del MJD para colaborar en los procesos de gestión de viáticos y gestión de cuentas de cobro</t>
  </si>
  <si>
    <t>daniel.alvarado@minjusticia.gov.co</t>
  </si>
  <si>
    <t>195-2022</t>
  </si>
  <si>
    <t>DANIEL ARLEY GOMEZ GONZALEZ</t>
  </si>
  <si>
    <t>Prestar servicios profesionales para el análisis y seguimiento a los recursos de planes, programas y proyectos del Ministerio y del Sector Jusiticia, que sean objeto de observación de la Oficina Asesora de Planeación.</t>
  </si>
  <si>
    <t>daniel.gomez@minjusticia.gov.co</t>
  </si>
  <si>
    <t>198-2022</t>
  </si>
  <si>
    <t>FELIPE VALENCIA SERRANO</t>
  </si>
  <si>
    <t>Prestación de servicios profesionales a la Subdirección de Control y Fiscalización de Sustancias Químicas y Estupefacientes para conceptuar técnicamente respecto a los trámites radicados en el marco de los procesos de control y fiscalización de las sustancias y productos químicos controlados, de acuerdo con la normativa y siguiendo los lineamientos de la dependencia</t>
  </si>
  <si>
    <t>felipe.valencia@minjusticia.gov.co</t>
  </si>
  <si>
    <t>200-2022</t>
  </si>
  <si>
    <t>MARIA CAROLINA ROMERO AMAYA</t>
  </si>
  <si>
    <t>Prestación de servicios profesionales para asistir jurídicamente a la Subdirección de Control y Fiscalización de Sustancias Químicas y Estupefacientes en el control administrativo y operativo en materia de cannabis, con fines médicos y científicos, en el marco de la implementación y evaluación de la política integral de drogas</t>
  </si>
  <si>
    <t>maria.romero@minjusticia.gov.co</t>
  </si>
  <si>
    <t>DESPACHO DEL VICEMINISTERIO DE POLÌTICA CRIMINAL Y JUSTICIA RESTAURATIVA</t>
  </si>
  <si>
    <t>Barranquilla</t>
  </si>
  <si>
    <t>204-2022</t>
  </si>
  <si>
    <t>SONIA LILI TRIANA RAMIREZ</t>
  </si>
  <si>
    <t>Prestar los servicios profesionales a la Oficina Asesora de Planeación en la definición de lineamientos, consolidación, análisis y registro de la información sobre el desempeño de la gestión institucional.</t>
  </si>
  <si>
    <t>sonia.triana@minjusticia.gov.co</t>
  </si>
  <si>
    <t>205-2022</t>
  </si>
  <si>
    <t>CAMILO EDUARDO PAIPILLA LARA</t>
  </si>
  <si>
    <t>Prestación de servicios profesionales para asistir al Viceministro de Política Criminal y Justicia Restaurativa en la planeación, organización y ejecución, de las actividades relacionadas con sus funciones</t>
  </si>
  <si>
    <t>camilo.paipilla@minjusticia.gov.co</t>
  </si>
  <si>
    <t>206-2022</t>
  </si>
  <si>
    <t>LAURA CATALINA BOHORQUEZ BOHORQUEZ</t>
  </si>
  <si>
    <t>Prestar los servicios profesionales para brindar soporte jurídico al Grupo de Gestión Contractual del Ministerio de Justicia y del Derecho en la implementación de las actividades de mejoramiento del proceso de gestión contractual en las etapas precontractual, contractual y pos contractual de la entidad, para fortalecer la eficiencia institucional</t>
  </si>
  <si>
    <t>laura.bohorquez@minjusticia.gov.co</t>
  </si>
  <si>
    <t>207-2022</t>
  </si>
  <si>
    <t>CARLOS HARVEY SALAMANCA MARQUEZ</t>
  </si>
  <si>
    <t>Prestación de servicios profesionales brindando soporte jurídico en la revisión de los asuntos de competencia de la SecretariaGeneral.</t>
  </si>
  <si>
    <t>La Salina</t>
  </si>
  <si>
    <t>carlos.salamanca@minjusticia.gov.co</t>
  </si>
  <si>
    <t>208-2022</t>
  </si>
  <si>
    <t>JORGE TADEO MORENO HURTADO</t>
  </si>
  <si>
    <t>Prestar por sus propios medios, con plena autonomía técnica y administrativa, sus servicios profesionales para la intervención en los procesos de extinción del derecho de dominio y brindar soporte jurídico en general, en las actividades inherentes al Grupo de Extinción de Dominio del Ministerio de Justicia y del Derecho, en aras de fortalecer la política integral para enfrentar el problema de las drogas - Ruta Futuro</t>
  </si>
  <si>
    <t>jorge.moreno@minjusticia.gov.co</t>
  </si>
  <si>
    <t>209-2022</t>
  </si>
  <si>
    <t>JORGE ANDRES MERCHAN MORENO</t>
  </si>
  <si>
    <t>jorge.merchan@minjusticia.gov.co</t>
  </si>
  <si>
    <t>210-2022</t>
  </si>
  <si>
    <t>LEIDY CAROLINA SOLORZANO SABOGAL</t>
  </si>
  <si>
    <t>Ibagué</t>
  </si>
  <si>
    <t>leidy.solorzano@minjusticia.gov.co</t>
  </si>
  <si>
    <t>211-2022</t>
  </si>
  <si>
    <t>PAULA ALEJANDRA DIAZ GUARIN</t>
  </si>
  <si>
    <t>Prestación de servicios profesionales al Ministerio de Justicia y del Derecho para el seguimiento a los compromisos e hitos concertados y derivados de las instancias de coordinación relativas a las entidades que ejercen funciones jurisdiccionales y administrativas.</t>
  </si>
  <si>
    <t>paula.diaz@minjusticia.gov.co</t>
  </si>
  <si>
    <t>212-2022</t>
  </si>
  <si>
    <t>LUZ ANGELICA VELASCO MAYA</t>
  </si>
  <si>
    <t>Popayán</t>
  </si>
  <si>
    <t>luz.velasco@minjusticia.gov.co</t>
  </si>
  <si>
    <t>213-2022</t>
  </si>
  <si>
    <t>MARIA FERNANDA GARZÓN CASTELLANOS</t>
  </si>
  <si>
    <t>Tolima</t>
  </si>
  <si>
    <t>mariaf.garzon@minjusticia.gov.co</t>
  </si>
  <si>
    <t>214-2022</t>
  </si>
  <si>
    <t>LUZ ANGELA OSPINA JIMENEZ</t>
  </si>
  <si>
    <t>INGENIERIA DE PRODUCCION</t>
  </si>
  <si>
    <t>luz.ospina@minjusticia.gov.co</t>
  </si>
  <si>
    <t>215-2022</t>
  </si>
  <si>
    <t>DIANA MARCELA PAZ SANTACRUZ</t>
  </si>
  <si>
    <t>diana.paz@minjusticia.gov.co</t>
  </si>
  <si>
    <t>218-2022</t>
  </si>
  <si>
    <t>LAURA CAMILA QUINTERO MURCIA</t>
  </si>
  <si>
    <t>laura.quintero@minjusticia.gov.co</t>
  </si>
  <si>
    <t>219-2022</t>
  </si>
  <si>
    <t>JUAN MANUEL NUÑEZ LOPEZ</t>
  </si>
  <si>
    <t>Prestación de servicio profesionales para el seguimiento, actualización y documentación de la estrategia de Datos Abiertos de la entidad y gestión de información del MJD</t>
  </si>
  <si>
    <t>Chía</t>
  </si>
  <si>
    <t>INTERNACIONALISTA</t>
  </si>
  <si>
    <t>juan.nunez@minjusticia.gov.co</t>
  </si>
  <si>
    <t>220-2022</t>
  </si>
  <si>
    <t>MARIA PAULA ESPINDOLA CORONADO</t>
  </si>
  <si>
    <t>Prestación de servicios profesionales al Ministerio de Justicia y del Derecho para la gestión de contenidos jurídicos orientados a asegurar la actualización y pertinencia de la información y servicios del subsitio web Conexión Justicia.</t>
  </si>
  <si>
    <t>maria.espindola@minjusticia.gov.co</t>
  </si>
  <si>
    <t>221-2022</t>
  </si>
  <si>
    <t>MARIA ISABEL FLOREZ MONTES</t>
  </si>
  <si>
    <t>Prestación de servicios profesionales para el seguimiento y documentación de los PROYECTOS de TI en cabeza de la DTGIJ y sus subdirecciones de acuerdo con las mejores prácticas de gestión y los lineamientos de la entidad</t>
  </si>
  <si>
    <t>maria.florez@minjusticia.gov.co</t>
  </si>
  <si>
    <t>222-2022</t>
  </si>
  <si>
    <t>ASTRID AYDA SUAREZ REYES</t>
  </si>
  <si>
    <t>Prestar los servicios profesionales a la Oficina Asesora de Planeación en el estudio, análisis y concepto no vinculante de información jurídica; cuando sea necesario realizar acompañamiento y concepto no vinculante en la fase previa y contractual de los compromisos que asuma esta entidad.</t>
  </si>
  <si>
    <t>ADMINISTRADOR DE SISTEMAS DE INFORMACION</t>
  </si>
  <si>
    <t>astrid.suarez@minjusticia.gov.co</t>
  </si>
  <si>
    <t>225-2022</t>
  </si>
  <si>
    <t>LINA PAOLA CARDENAS CRUZ</t>
  </si>
  <si>
    <t>lina.cardenas@minjusticia.gov.co</t>
  </si>
  <si>
    <t>Prestación de servicios profesionales en la Subdirección de Control y Fiscalización de Sustancias Químicas y Estupefacientes para proyectar jurídicamente las respuestas a los requerimientos relacionados con el control administrativo y operativo en materia de cannabis con fines médicos y científicos, en el marco de la política integral de drogas, al igual que la atención a los requerimientos presentados ante la dependencia, a través de los sistemas de información o de los mecanismos legales</t>
  </si>
  <si>
    <t>228-2022</t>
  </si>
  <si>
    <t>DAVID CAMILO RINCON MENA</t>
  </si>
  <si>
    <t>Prestación de servicios profesionales a la Subdirección de Control y Fiscalización de Sustancias Químicas y Estupefacientes para proyectar jurídicamente las respuestas a los requerimientos relacionados con el control administrativo y operativo en materia de cannabis con fines médicos y científicos, en el marco de la política integral de drogas, al igual que la atención a los requerimientos presentados ante la dependencia, a través de los sistemas de información o de los mecanismos legales existentes</t>
  </si>
  <si>
    <t>INGENIERIA AMBIENTAL</t>
  </si>
  <si>
    <t>david.rincon@minjusticia.gov.co</t>
  </si>
  <si>
    <t>229-2022</t>
  </si>
  <si>
    <t>ALANS LEYSON MURILLO CHAUX</t>
  </si>
  <si>
    <t>Prestar servicios profesionales con plena autonomía técnica y administrativa para revisar y articular la normativa publicada en las páginas web de los diferentes sectores de la administración pública nacional, con el fin de lograr un intercambio de información para incorporar en el sistema de divulgación normativa del Ministerio de Justicia y del Derecho</t>
  </si>
  <si>
    <t>alans.murillo@minjusticia.gov.co</t>
  </si>
  <si>
    <t>231-2022</t>
  </si>
  <si>
    <t>FAVIO RUBIO RUBIO</t>
  </si>
  <si>
    <t>Prestar servicios profesionales para analizar los avances en la implementación de los instrumentos de Justicia Transicional en materia de beneficios jurídicos, en Colombia en el marco del proceso de Justicia y Paz, la política de víctimas y el Sistema Integral de Verdad, Justicia, Reparación y No repetición (SIVJRNR).</t>
  </si>
  <si>
    <t>favio.rubio@minjusticia.gov.co</t>
  </si>
  <si>
    <t>232-2022</t>
  </si>
  <si>
    <t>SALVADOR ALEJANDRO AGUDELO SANCHEZ</t>
  </si>
  <si>
    <t>Prestación de servicios profesionales con plena autonomía técnica y administrativa para apoyar en la estrategia de socialización de los procesos de divulgación normativa y en la elaboración de insumos técnico para aportar en el desarrollo de contenidos jurídicos para la herramienta de divulgación normativa del Ministerio de Justicia y del Derecho.</t>
  </si>
  <si>
    <t>salvador.agudelo@minjusticia.gov.co</t>
  </si>
  <si>
    <t>233-2022</t>
  </si>
  <si>
    <t>EDILMA DEL CARMEN SUAREZ BURGOS</t>
  </si>
  <si>
    <t>Prestación de servicios profesionales a la Subdirección de Control y Fiscalización de Sustancias Químicas y Estupefacientes, para brindar asistencia técnica en las evaluaciones de las solicitudes y visitas técnicas para el otorgamiento y control posterior de las licencias de cannabis con fines médicos y científicos, según la normativa vigente, en el marco del control administrativo y operativo a cargo de esta dependencia.</t>
  </si>
  <si>
    <t>edilma.suarez@minjusticia.gov.co</t>
  </si>
  <si>
    <t>234-2022</t>
  </si>
  <si>
    <t>GLENYS HASBLEIDY GARZON</t>
  </si>
  <si>
    <t>Prestar servicios profesionales en la ejecución de los procesos y actividades requeridos para la creación del Centro Documental del Ministerio de Justicia y del Derecho</t>
  </si>
  <si>
    <t>glenys.garzon@minjusticia.gov.co</t>
  </si>
  <si>
    <t>235-2022</t>
  </si>
  <si>
    <t>CESAR ANDRES LANDINEZ BRICEÑO</t>
  </si>
  <si>
    <t>Prestación de servicios profesionales con plena autonomía técnica y administrativa para fortalecer la estrategia de racionalización y depuración del ordenamiento jurídico colombiano en el marco del proyecto de inversión Mejoramiento del Principio de Seguridad Jurídica Nacional</t>
  </si>
  <si>
    <t>cesar.landinez@minjusticia.gov.co</t>
  </si>
  <si>
    <t>236-2022</t>
  </si>
  <si>
    <t>ANDRES MONTOYA DÍAZ</t>
  </si>
  <si>
    <t>Prestar servicios de apoyo a la gestión en la ejecución de las actividades administrativas, técnicas y operativas, requeridas para la organización de los archivos de gestión físicos y electrónicos que le sean asignados por el Grupo de Gestión Financiera y Contable.</t>
  </si>
  <si>
    <t>ANTIOQUIA</t>
  </si>
  <si>
    <t>andres.montoya@minjusticia.gov.co</t>
  </si>
  <si>
    <t>237-2022</t>
  </si>
  <si>
    <t>GONZALO BARRETO NUÑEZ</t>
  </si>
  <si>
    <t>Prestación de servicios profesionales a la Subdirección de Control y Fiscalización de Sustancias Químicas y Estupefacientes para tramitar los aspectos jurídicos relativos al seguimiento, la revisión y proyección de actos administrativos requeridos dentro de los trámites que se adelantan en la dependencia en materia de cannabis con fines médicos y científicos, en el marco de la implementación y evaluación de la política integral de drogas.</t>
  </si>
  <si>
    <t>BIOLOGO</t>
  </si>
  <si>
    <t>gonzalo.barreto@minjusticia.gov.co</t>
  </si>
  <si>
    <t>238-2022</t>
  </si>
  <si>
    <t>DIEGO ARMANDO LESMES ORJUELA</t>
  </si>
  <si>
    <t>Prestación de servicios al Ministerio de Justicia y del Derecho para la identificación, elaboración e implementación de estrategias que permitan la recolección de información relevante para la puesta en marcha de acciones de mejora, actualizaciones y seguimiento de interacción de usuarios con el funcionamiento y contenidos de las herramientas web a cargo de la Dirección de Justicia Formal.</t>
  </si>
  <si>
    <t>diego.lesmes@minjusticia.gov.co</t>
  </si>
  <si>
    <t>239-2022</t>
  </si>
  <si>
    <t>NATALIA MARGARITA DELGADO MELLIZO</t>
  </si>
  <si>
    <t>Prestación de servicios de apoyo a la gestión a la Dirección de Política de Drogas y Actividades Relacionadas, en su condición de Secretaría Técnica del Consejo Nacional de Estupefacientes, brindando soporte técnico en la gestión de definición de hojas de ruta para la organización y conservación de los documentos del Consejo Nacional de Estupefacientes, generados o tramitados por esta instancia en el marco de la política nacional de drogas, así como en el desarrollo de las actividades definidas</t>
  </si>
  <si>
    <t>COMUNICADOR SOCIAL-PERIODISTA</t>
  </si>
  <si>
    <t>natalia.delgado@minjusticia.gov.co</t>
  </si>
  <si>
    <t>241-2022</t>
  </si>
  <si>
    <t>ELENDY LUCIA GOMEZ BOLAÑO</t>
  </si>
  <si>
    <t>Prestación de servicios profesionales en la Subdirección de Control y Fiscalización de Sustancias Químicas y Estupefacientes para proyectar jurídicamente las respuestas a los requerimientos relacionados con el control administrativo y operativo en materia de cannabis con fines médicos y científicos, en el marco de la política integral de drogas, al igual que la atención a los requerimientos presentados ante la dependencia, a través de los sistemas de información o de los mecanismos legales exist</t>
  </si>
  <si>
    <t>elendy.bolanos@minjusticia.gov.co</t>
  </si>
  <si>
    <t>242-2022</t>
  </si>
  <si>
    <t>CARLOS ARTURO SERRANO AVILA</t>
  </si>
  <si>
    <t>Prestación de servicios profesionales a la Subdirección Estratégica y de Análisis, brindando asistencia técnica en la implementación y seguimiento de estudios, investigaciones y/o encuestas relacionadas con el consumo de sustancias psicoactivas, así como en la generación de indicadores, información y procesos de sistematización, en el marco de la política integral de drogas de Colombia</t>
  </si>
  <si>
    <t>carlos.serrano@minjusticia.gov.co</t>
  </si>
  <si>
    <t>243-2022</t>
  </si>
  <si>
    <t>MARTHA LUCIA VELASQUEZ VEGA</t>
  </si>
  <si>
    <t>martha.velasquez@minjusticia.gov.co</t>
  </si>
  <si>
    <t>245-2022</t>
  </si>
  <si>
    <t>DAVID SANTIAGO RONDON FIGUEREDO</t>
  </si>
  <si>
    <t>Prestar sus servicios como profesional del Derecho para apoyar la labor correspondiente al Ministerio de Justicia y del Derecho, a través de la revisión, proyección y atención de PQRS, acciones de tutela, y actos administrativos en general del Grupo de Actuaciones Administrativas de la Dirección Jurídica.</t>
  </si>
  <si>
    <t>david.rondon@minjusticia.gov.co</t>
  </si>
  <si>
    <t>246-2022</t>
  </si>
  <si>
    <t>GILBERTO AUGUSTO BLANCO ZUÑIGA</t>
  </si>
  <si>
    <t>Santa Marta</t>
  </si>
  <si>
    <t>No cuenta con correo institucional, dependencia no ha solicitado caso para crear usuario</t>
  </si>
  <si>
    <t>247-2022</t>
  </si>
  <si>
    <t>ERNESTO MUÑOZ GARZON</t>
  </si>
  <si>
    <t>ernesto.munoz@minjusticia.gov.co</t>
  </si>
  <si>
    <t>248-2022</t>
  </si>
  <si>
    <t>LEIDY KATHERINE BERMUDEZ MILLAN</t>
  </si>
  <si>
    <t>Prestar los servicios profesionales en la Oficina Asesora de Planeación del Ministerio de Justicia y del Derecho para generar e implementar acciones que fortalezcan la gestión institucional, conforme a los lineamientos establecidos en el MIPG y la norma ISO9001</t>
  </si>
  <si>
    <t>leidy.bermudez@minjusticia.gov.co</t>
  </si>
  <si>
    <t>249-2022</t>
  </si>
  <si>
    <t>MARTHA CECILIA GARCIA VALLEJO</t>
  </si>
  <si>
    <t>Prestar servicios profesionales para el análisis y seguimiento a los ingresos y gastos del presupuesto del ministerio de justicia y del derecho y del sector justicia, y de los recursos de inversión que sean objeto de observación de la Oficina Asesora de Planeación.</t>
  </si>
  <si>
    <t>San vicente de Caguan</t>
  </si>
  <si>
    <t>martha.garcia@minjusticia.gov.co</t>
  </si>
  <si>
    <t>250-2022</t>
  </si>
  <si>
    <t>JUAN CARLOS YEPES ALZATE</t>
  </si>
  <si>
    <t>Prestar los servicios profesionales en la Oficina Asesora de Planeación del Ministerio de Justicia y del Derecho para mantener y fortalecer el Sistema Integrado de Gestión, a partir del seguimiento a las métricas de gestión, la actualización documental y los riesgos asociados</t>
  </si>
  <si>
    <t>juan.yepes@minjusticia.gov.co</t>
  </si>
  <si>
    <t>251-2022</t>
  </si>
  <si>
    <t>JOSE PABLO SANTAMARIA PATIÑO</t>
  </si>
  <si>
    <t>Prestación de servicios profesionales a la Dirección de Política de Drogas y Actividades Relacionadas del Ministerio de Justicia y del Derecho, brindando asistencia técnica y jurídica en las acciones que requiera adelantar la Secretaría Técnica del Consejo Nacional de Estupefacientes a cargo de esta dependencia, en cumplimiento de sus funciones para la implementación de la Política Nacional de Drogas, así como en la generación de conceptos y proyectos normativos asociados a drogas</t>
  </si>
  <si>
    <t>San Gil</t>
  </si>
  <si>
    <t>jose.santamaria@minjusticia.gov.co</t>
  </si>
  <si>
    <t>252-2022</t>
  </si>
  <si>
    <t>CARLOS GABRIEL GARCIA PRIETO</t>
  </si>
  <si>
    <t>Prestar servicios profesionales en el Ministerio de Justicia y del Derecho para la identificación de la Oferta institucional y sectorial, en el marco de la gestión del Sector justicia y del Derecho y realizar estudios relacionados con la planeación estratégica.</t>
  </si>
  <si>
    <t>carlos.garcia@minjusticia.gov.co</t>
  </si>
  <si>
    <t>254-2022</t>
  </si>
  <si>
    <t>EMIRO RAFAEL VASQUEZ ORDOÑEZ</t>
  </si>
  <si>
    <t>El Carmen de Bolivar</t>
  </si>
  <si>
    <t>No cuenta con correo institucional, dependencia no ha solicitado caso para activar usuario</t>
  </si>
  <si>
    <t>256-2022</t>
  </si>
  <si>
    <t>EDGAR FRANCISCO URIBE RAMOS</t>
  </si>
  <si>
    <t>Prestación de servicios profesionales al Ministerio de Justicia y del Derecho para impulsar los escenarios de articulación entre la Rama Ejecutiva y la Rama Judicial, la concertación, análisis y generación de recomendaciones a partir de los mismos, y el seguimiento y definición de estrategias para la ejecución de los compromisos institucionales que requieren el desarrollo de estos escenarios.</t>
  </si>
  <si>
    <t>edgar.uribe@minjusticia.gov.co</t>
  </si>
  <si>
    <t>260-2022</t>
  </si>
  <si>
    <t>LADY YADIRA VELASQUEZ PEREA</t>
  </si>
  <si>
    <t>Prestar servicios profesionales para acompañar a la Dirección de Métodos Alternativos de Solución de Conflictos en la implementación y seguimiento de las políticas públicas diseñadas para facilitar el acceso a la justicia con énfasis en la línea estratégica de los Mecanismos Alternativos de Solución de Conflictos, así como la generación, actualización y socialización de propuestas normativas en el marco del Programa Nacional de Casas de Justicia y Convivencia Ciudadana.</t>
  </si>
  <si>
    <t>FINANZAS Y RELACIONES INTERNACIONALES</t>
  </si>
  <si>
    <t>lady.velasquez@minjusticia.gov.co</t>
  </si>
  <si>
    <t>261-2022</t>
  </si>
  <si>
    <t>MELISSA MARIA MOORE DIAZ</t>
  </si>
  <si>
    <t>Prestación de servicios profesionales para realizar el seguimiento a los procesoscontractuales cuyo objeto esté relacionado con infraestructura física y de obra de los bienes inmuebles y que se adelanten por parte de la entidad, en cabeza del GGA</t>
  </si>
  <si>
    <t>PROFESIONAL EN POLITICA Y RELACIONES INTERNACIONALES</t>
  </si>
  <si>
    <t>melissa.moore@minjusticia.gov.co</t>
  </si>
  <si>
    <t>Prestación de servicios profesionales a la Subdirección de Control y Fiscalización de Sustancias Químicas y Estupefacientes para tramitar los aspectos jurídicos relativos al seguimiento, la revisión y proyección de actos administrativos requeridos dentro de los trámites que se adelantan en la dependencia en materia de cannabis con fines médicos y científicos, en el marco de la implementación y evaluación de la política integral de drogas</t>
  </si>
  <si>
    <t>263-2022</t>
  </si>
  <si>
    <t>ANA MARIA GISSELLY PEÑA GUALTEROS</t>
  </si>
  <si>
    <t>Prestar servicios profesionales al Ministerio de Justicia para participar, concertar y gestionar la implementación de acciones dentro del proceso de articulación entre el Sistema Nacional de Atención Integral a las Víctimas (SNARIV) y el Sistema Integral de Verdad, Justicia, Reparación y No Repetición (SIVJRNR) en el marco de la política de víctimas, los mecanismos de justicia transicional y el Conpes 4031 de 2021</t>
  </si>
  <si>
    <t>anama.pena@minjusticia.gov.co</t>
  </si>
  <si>
    <t>264-2022</t>
  </si>
  <si>
    <t>VALENTINA MEDINA SÁNCHEZ</t>
  </si>
  <si>
    <t>Prestar sus servicios profesionales para realizar la revisión y/o seguimiento a los planes,políticas,programas y proyectos de las temáticas misionales del Ministerio de Justicia y del Derecho.</t>
  </si>
  <si>
    <t>valentina.medina@minjusticia.gov.co</t>
  </si>
  <si>
    <t>265-2022</t>
  </si>
  <si>
    <t>LADY YESENIA MARTINEZ MUÑOZ</t>
  </si>
  <si>
    <t>Prestar los servicios profesionales en la Oficina Asesora de Planeación para la fortalecer el diálogo con la ciudadanía a partir de la definición e implementación de la Estrategia de rendición de cuentas.</t>
  </si>
  <si>
    <t>lady.martinez@minjusticia.gov.co</t>
  </si>
  <si>
    <t>267-2022</t>
  </si>
  <si>
    <t>JHOAN SEBASTIAN TABARES OSPINA</t>
  </si>
  <si>
    <t>Prestar servicios de apoyo a la gestión para la implementación de la NTC ISAD-G en los fondos documentales definidos por el Ministerio de Justicia y del Derecho, Plan de Transferencias Secundarias para las vigencias 2022-2026, Plan de Mejoramiento Archivístico - PMA y Tablas de Valoración Documental - TVD, teniendo en cuenta los criterios técnicos establecidos por el Archivo General de la Nación "Jorge Palacios Preciado</t>
  </si>
  <si>
    <t>jhoan.tabares@minjusticia.gov.co</t>
  </si>
  <si>
    <t>268-2022</t>
  </si>
  <si>
    <t>DEISI YOHANA BURGOS CHINOME</t>
  </si>
  <si>
    <t>Prestación de servicio profesionales para el seguimiento, actualización y reporte de la GESTION DATOS de acuerdo a los lineamientos de gobierno digital y el marco estratégico del MJD</t>
  </si>
  <si>
    <t>deisi.burgos@minjusticia.gov.co</t>
  </si>
  <si>
    <t>269-2022</t>
  </si>
  <si>
    <t>YOLANDA ROJAS SANCHEZ</t>
  </si>
  <si>
    <t>yolanda.rojas@minjusticia.gov.co</t>
  </si>
  <si>
    <t>271-2022</t>
  </si>
  <si>
    <t>DIANA MELISSA PASTRANA TRUJILLO</t>
  </si>
  <si>
    <t>diana.pastrana@minjusticia.gov.co</t>
  </si>
  <si>
    <t>272-2022</t>
  </si>
  <si>
    <t>GIMENA SOFIA SOTO PETRO</t>
  </si>
  <si>
    <t>Prestar servicios profesionales para acompañar a la Dirección de Métodos Alternativos de Solución de Conflictos en los procesos de seguimiento, diagnósticoy estrategia de fortalecimiento de la conciliación en equidad que se adelante en el territorio nacional.</t>
  </si>
  <si>
    <t>gimena.soto@minjusticia.gov.co</t>
  </si>
  <si>
    <t>273-2022</t>
  </si>
  <si>
    <t>ANGELICA MARÍA CARREÑO RODRÍGUEZ</t>
  </si>
  <si>
    <t>Prestación de servicios profesionales a la Subdirección de Control y Fiscalización de Sustancias Químicas y Estupefacientes, para brindar asistencia técnica en las evaluaciones de las solicitudes, visitas técnicas para el otorgamiento y control posterior de las licencias de cannabis con fines médicos y científicos, así como la evaluación de las solicitudes de cupos ordinarios y suplementarios de cannabis psicoactivo, según la normativa vigente, en el marco del control administrativo y operativo</t>
  </si>
  <si>
    <t>angelica.carreno@minjusticia.gov.co</t>
  </si>
  <si>
    <t>274-2022</t>
  </si>
  <si>
    <t>ANDRES FELIPE PERDOMO MORENO</t>
  </si>
  <si>
    <t>Prestación de servicios de apoyo en los diferentes procedimientos internos de almacén relacionados con la verificación física de bienes, control administrativo de inventarios, cruces y elaboración de informes.</t>
  </si>
  <si>
    <t>Santander</t>
  </si>
  <si>
    <t>andres.perdomo@minjusticia.gov.co</t>
  </si>
  <si>
    <t>277-2022</t>
  </si>
  <si>
    <t>DIANA KATHERINE VELASQUEZ AGUIRRE</t>
  </si>
  <si>
    <t>Prestación de servicios profesionales en la Subdirección de Control y fiscalización de Sustancias Químicas y Estupefacientes para proyectar jurídicamente las respuestas a los requerimientos relacionados con el control administrativo y operativo en materia de cannabis con fines médicos y científicos, en el marco de la política integral de drogas, al igual que la atención a los requerimientos presentados ante la dependencia, a través de los sistemas de información o de los mecanismos legales exis</t>
  </si>
  <si>
    <t>diana.velasquez@minjusticia.gov.co</t>
  </si>
  <si>
    <t>279-2022</t>
  </si>
  <si>
    <t>MICHELLE LUCIA CARDOZO PINZON</t>
  </si>
  <si>
    <t>michelle.cardozo@minjusticia.gov.co</t>
  </si>
  <si>
    <t>280-2022</t>
  </si>
  <si>
    <t>LUZ DARY CASALLAS</t>
  </si>
  <si>
    <t>Prestación de servicios profesionales a la Subdirección de Control y Fiscalización de Sustancias Químicas y Estupefacientes para proyectar jurídicamente las respuestas a los requerimientos relacionados con el control administrativo y operativo en materia de cannabis con fines médicos y científicos, en el marco de la política integral de drogas, al igual que la atención a los requerimientos presentados ante la dependencia, a través de los sistemas de información o de los mecanismos legales existe</t>
  </si>
  <si>
    <t>luz.casallas@minjusticia.gov.co</t>
  </si>
  <si>
    <t>282-2022</t>
  </si>
  <si>
    <t>ADABEL CAMACHO ESTUPIÑAN</t>
  </si>
  <si>
    <t>Prestación de servicios profesionales a la Dirección de Política de Drogas y Actividades Relacionadas del Ministerio de Justicia y del Derecho, brindando asistencia técnica en el desarrollo de acciones asociadas a la definición e implementación de estrategias y actividades relacionadas, tendientes a enfrentar el problema de las drogas en los territorios.</t>
  </si>
  <si>
    <t>adabel.camacho@minjusticia.gov.co</t>
  </si>
  <si>
    <t>283-2022</t>
  </si>
  <si>
    <t>MARTA GISELA IBAÑEZ MARTÍNEZ</t>
  </si>
  <si>
    <t>Prestación de servicios profesionales en la ejecución de actividades las técnicas implicadas en la formulación, socialización e implementación del Diagnóstico Archivístico, Programa de Gestión Documental - PGD, Plan Institucional de Archivos - PINAR y Política de Gestión Documental entre otros requeridos con vigencia 2022-2026, así como el trámite de convalidación de Tablas de Retención Documental.</t>
  </si>
  <si>
    <t>marta.ibanez@minjusticia.gov.co</t>
  </si>
  <si>
    <t>286-2022</t>
  </si>
  <si>
    <t>GONZALO SOSA GUTIERREZ</t>
  </si>
  <si>
    <t>Prestación de servicios profesionales con plena autonomía técnica y administrativa para elaboración de insumos técnico jurídicos que sirvan de contenido para la actualización de los reglamentos técnicos u otras normas alojadas en la herramienta de divulgación normativa del Ministerio de Justicia y del Derecho, así como participar en su estrategia socialización.</t>
  </si>
  <si>
    <t>gonzalo.sosa@minjusticia.gov.co</t>
  </si>
  <si>
    <t>289-2022</t>
  </si>
  <si>
    <t>WENDY TATIANA CARDENAS</t>
  </si>
  <si>
    <t>Prestar servicios profesionales con plena autonomía técnica y administrativa para gestionar la estrategia de socialización de la herramienta de divulgación normativa SUIN-Juriscol, así como coadyuvar en levantamiento de la información normativa y jurisprudencial a fin de aportar en la complementación de la herramienta en el marco del proyecto de inversión Mejoramiento del Principio de Seguridad Jurídica</t>
  </si>
  <si>
    <t>wendy.cardenas@minjusticia.gov.co</t>
  </si>
  <si>
    <t>292-2022</t>
  </si>
  <si>
    <t>JAVIER ARMANDO CHACON MENDOZA</t>
  </si>
  <si>
    <t>Prestación de servicios profesionales a la Subdirección Estratégica y de Análisis brindando asistencia técnica en el desarrollo de las acciones relacionadas con lavado de activos y sus delitos fuente, en el marco de la política de drogas de Colombia.</t>
  </si>
  <si>
    <t>MAESTRO EN ARTES VISUALES</t>
  </si>
  <si>
    <t>javier.chacon@minjusticia.gov.co</t>
  </si>
  <si>
    <t>294-2022</t>
  </si>
  <si>
    <t>VALERY ANDREA RAMIREZ RAMIREZ</t>
  </si>
  <si>
    <t>Prestación de servicios profesionales a la Subdirección de Control y Fiscalización de Sustancias Químicas y Estupefacientes, para brindar asistencia técnica en las evaluaciones de las solicitudes, visitas técnicas para el otorgamiento y control posterior de las licencias de cannabis con fines médicos y científicos, así como la evaluación de las solicitudes de cupos ordinarios y suplementarios de cannabis psicoactivo, según la normativa vigente, en el marco del control administrativo y operat</t>
  </si>
  <si>
    <t>valery.ramirez@minjusticia.gov.co</t>
  </si>
  <si>
    <t>299-2022</t>
  </si>
  <si>
    <t>MAURICIO MORA ECHEVERRY</t>
  </si>
  <si>
    <t>Prestación de servicios asistenciales en la Oficina de Prensa y Comunicaciones del Ministerio de Justicia y del Derecho en temas relacionados con estrategia de comunicaciones y prensa enfocado a programación en plataformas de administración de los contenidos de redes sociales de la Entidad</t>
  </si>
  <si>
    <t>PROFESIONAL EN DISEÑO GRAFICO</t>
  </si>
  <si>
    <t>mauricio.mora@minjusticia.gov.co</t>
  </si>
  <si>
    <t>300-2022</t>
  </si>
  <si>
    <t>NURY LORENA LEON BUSTOS</t>
  </si>
  <si>
    <t>Prestar servicios profesionales a la Dirección de Métodos Alternativos de Solución de Conflictos para acompañar a los entes territoriales en el proceso de implementación, seguimiento, sostenimiento y evaluación a los modelos de justicia local y rural y los Sistemas Locales de Justicia en los municipios priorizados</t>
  </si>
  <si>
    <t>nury.leon@minjusticia.gov.co</t>
  </si>
  <si>
    <t>301-2022</t>
  </si>
  <si>
    <t>SANTIAGO BUITRAGO SALVADOR</t>
  </si>
  <si>
    <t>Prestación de servicios asistenciales en la Oficina de Prensa y Comunicaciones del Ministerio de Justicia y del Derecho en temas relacionados con estrategia de comunicaciones y prensa, enfocado al monitoreo de noticias que publican los medios de comunicación referentes a la información de competencia de la Entidad y en las actividades relacionadas con el sistema de gestión documental y herramientas tecnológicas de la oficina</t>
  </si>
  <si>
    <t>santiago.buitrago@minjusticia.gov.co</t>
  </si>
  <si>
    <t>302-2022</t>
  </si>
  <si>
    <t>JOHANA VANESSA ALVAREZ RODRIGUEZ</t>
  </si>
  <si>
    <t>Prestación de servicios profesionales con plena autonomía técnica y administrativa para realizar argumentación jurídica en defensa del ordenamiento jurídico colombiano en el marco del proyecto de fortalecimiento del principio de seguridad jurídica nacional.</t>
  </si>
  <si>
    <t>johana.alvarez@minjusticia.gov.co</t>
  </si>
  <si>
    <t>303-2022</t>
  </si>
  <si>
    <t>MARIA LAURA MARTINEZ DOMINGUEZ</t>
  </si>
  <si>
    <t>marial.martinez@minjusticia.gov.co</t>
  </si>
  <si>
    <t>306-2022</t>
  </si>
  <si>
    <t>JULIANA GONZALEZ COLLAZOS</t>
  </si>
  <si>
    <t>Prestación de servicios técnicos al Ministerio de Justicia y del Derecho apoyando las actividades de seguimiento y ajustes de estilo grafico; así como también, en la edición y revisión del material visual gráfico orientado a la divulgación y promoción de las herramientas del Ministerio, en coordinación con la Oficina de Prensa y Comunicaciones</t>
  </si>
  <si>
    <t>juliana.gonzalez@minjusticia.gov.co</t>
  </si>
  <si>
    <t>308-2022</t>
  </si>
  <si>
    <t>KAREN JULIETH BARRIGA BOHORQUEZ</t>
  </si>
  <si>
    <t>Prestar sus servicios profesionales a la Dirección de Política Criminal y Penitenciaria para brindar herramientas técnicas en la elaboración y socialización de propuestas normativas relativas al SRPA que fortalezca la política criminal de adolescentes y jóvenes, así como en los temas relacionados con el SNCRPA, en el marco del proyecto "Optimización de los sistemas penales en el marco de la Política Criminal a nivel naciona</t>
  </si>
  <si>
    <t>karen.barriga@minjusticia.gov.co</t>
  </si>
  <si>
    <t>309-2022</t>
  </si>
  <si>
    <t>MARCO FIDEL MARTINEZ MANZANARES</t>
  </si>
  <si>
    <t>Prestar sus servicios profesionales a la Dirección de Política Criminal y Penitenciaria para brindar herramientas técnicas en la elaboración y socialización de propuestas normativas relativas al SRPA y consolidar la política criminal de adolescentes y jóvenes, así como brindar apoyo técnico en el SNCRPA, en el marco del proyecto "Optimización de los sistemas penales en el marco de la Política Criminal a nivel naciona</t>
  </si>
  <si>
    <t>marco.martinez@minjusticia.gov.co</t>
  </si>
  <si>
    <t>310-2022</t>
  </si>
  <si>
    <t>ALEJANDRO ARANGO JIMENEZ</t>
  </si>
  <si>
    <t>Prestar sus servicios profesionales a la Dirección de Política Criminal y Penitenciaria para la elaboración y socialización de propuestas normativas relativas a aspectos sustantivos y procedimentales del SRPA que fortalezca la política criminal de adolescentes y jóvenes, en el marco del proyecto "Optimización de los sistemas penales en el marco de la Política Criminal a nivel nacional</t>
  </si>
  <si>
    <t>311-2022</t>
  </si>
  <si>
    <t>LEANDRA LORENA PRADA CRUZ</t>
  </si>
  <si>
    <t>Prestación de serviciosprofesionales al Ministerio de Justicia y del Derecho para realizar acompañamiento y validación técnica y jurídica al desarrollo delas fases definidas enel proyecto de inversión de enfoque diferencial de la Dirección de Justicia Formal en materia de justicia inclusiva, así como el seguimiento de los planes de trabajo o metas propuestas para la vigencia.</t>
  </si>
  <si>
    <t>tolima</t>
  </si>
  <si>
    <t>leandra.prada@minjusticia.gov.co</t>
  </si>
  <si>
    <t>312-2022</t>
  </si>
  <si>
    <t>PAULA CAMILA VARGAS GÓMEZ</t>
  </si>
  <si>
    <t>paula.vargas@minjusticia.gov.co</t>
  </si>
  <si>
    <t>317-2022</t>
  </si>
  <si>
    <t>LINA MARIA OVIEDO ROJAS</t>
  </si>
  <si>
    <t>lina.oviedo@minjusticia.gov.co</t>
  </si>
  <si>
    <t>321-2022</t>
  </si>
  <si>
    <t>WILLIAM IVAN MEJIA TORRES</t>
  </si>
  <si>
    <t>Prestación de servicios profesionales para el seguimiento y actualización de los TABLEROS de Control requeridos para la gestión de información del MJD.</t>
  </si>
  <si>
    <t>Palmira</t>
  </si>
  <si>
    <t>william.mejia@minjusticia.gov.co</t>
  </si>
  <si>
    <t>322-2022</t>
  </si>
  <si>
    <t>JIMMY GIOOVANY OME</t>
  </si>
  <si>
    <t>Prestación de servicio profesionales para la actualización y seguimiento del plan de transformación Digital del MJD.</t>
  </si>
  <si>
    <t>jimmy.ome@minjusticia.gov.co</t>
  </si>
  <si>
    <t>325-2022</t>
  </si>
  <si>
    <t>SANDRA YADIRA BARROTE LOPEZ</t>
  </si>
  <si>
    <t>sandra.barrote@minjusticia.gov.co</t>
  </si>
  <si>
    <t>326-2022</t>
  </si>
  <si>
    <t>GABRIEL EDUARDO LOPEZ DE LA OSSA</t>
  </si>
  <si>
    <t>Prestar sus servicios profesionales a la Dirección de Política Criminal y Penitenciaria para la elaboración de documentos e insumos metodológicos o normativos relativas a aspectos centrales y procedimentales del SRPA que fortalezca la política criminal de adolescentes y jóvenes y la alternatividad penal, en el marco del proyecto "Optimización de los sistemas penales en el marco de la Política Criminal a nivel naciona</t>
  </si>
  <si>
    <t>Montería</t>
  </si>
  <si>
    <t>gabriel.lopez@minjusticia.gov.co</t>
  </si>
  <si>
    <t>330-2022</t>
  </si>
  <si>
    <t>JESSICA MILENA URREGO CAÑON</t>
  </si>
  <si>
    <t>Prestación de servicios técnicos de apoyo a la gestión a la Subdirección de Control y Fiscalización de Sustancias Químicas y Estupefacientes en la ejecución de las actividades administrativas, en el marco del proceso de licenciamiento de cannabis con fines médicos y científicos, siguiendo los lineamientos establecidos por esta dependencia.</t>
  </si>
  <si>
    <t>Facatativá</t>
  </si>
  <si>
    <t>jessica.urrego@minjusticia.gov.co</t>
  </si>
  <si>
    <t>331-2022</t>
  </si>
  <si>
    <t>DAYANNA QUANT ZUÑIGA</t>
  </si>
  <si>
    <t>Prestación de servicio profesionales para la actualización y seguimiento de los lineamientos de gobierno y transformación digital de conformidad a los compromisos de liderazgo sectorial en TI del MJD acorde con los lineamientos de arquitectura empresarial</t>
  </si>
  <si>
    <t>dayanna.quant@minjusticia.gov.co</t>
  </si>
  <si>
    <t>334-2022</t>
  </si>
  <si>
    <t>JUANGUILLERMO CHACUTO SIMANCA</t>
  </si>
  <si>
    <t>julian.cruz@minjusticia.gov.co</t>
  </si>
  <si>
    <t>336-2022</t>
  </si>
  <si>
    <t>WILLIAM MAURICIO CORTES BLANCO</t>
  </si>
  <si>
    <t>Prestación de servicios profesionales a la Secretaría Técnica del Consejo Nacional de Estupefacientes a cargo de la Dirección de Política de Drogas y Actividades Relacionadas del Ministerio de Justicia y del Derecho, en el desarrollo de acciones requeridas para adelantar la gestión a cargo de dicha instancia, el desarrollo de sus sesiones, la atención de requerimientos administrativos y judiciales, así como emisión de conceptos y recomendaciones que sean solicitadas por dicha Secretaría</t>
  </si>
  <si>
    <t>william.cortes@minjusticia.gov.co</t>
  </si>
  <si>
    <t>337-2022</t>
  </si>
  <si>
    <t>CARLOS ALFREDO MURGAS ALVARADO</t>
  </si>
  <si>
    <t>Prestación de servicios profesionales al Ministerio de Justicia y del Derecho para gestionar y participar en los escenarios interinstitucionales relacionados con género y discapacidad</t>
  </si>
  <si>
    <t>carlosa.murgas@minjusticia.gov.co</t>
  </si>
  <si>
    <t>339-2022</t>
  </si>
  <si>
    <t>CLAUDIA MARIA MARTINEZ GARCES</t>
  </si>
  <si>
    <t>Prestación de servicios profesionales al Grupo de Gestión Administrativa en el trámite de liquidaciones de los contratos, convenios y órdenes de compra que estén a cargo del grupo y en los demás asuntos jurídicos que el grupo requiera.</t>
  </si>
  <si>
    <t>claudia.martinez@minjusticia.gov.co</t>
  </si>
  <si>
    <t>STEPHANY ORJUELA SUAREZ</t>
  </si>
  <si>
    <t>341-2022</t>
  </si>
  <si>
    <t>EDIXON MAURICIO CARDENAS MENDEZ</t>
  </si>
  <si>
    <t>Prestación de servicios profesionales a la Subdirección de Control y Fiscalización de Sustancias Químicas y Estupefacientes para adelantar acciones asociadas a la gestión presupuestal de esta dependencia y la liquidación de los trámites de licenciamiento de semillas para siembra, cultivo de cannabis psicoactivo y no psicoactivo con fines médicos y científicos</t>
  </si>
  <si>
    <t>edixon.cardenas@minjusticia.gov.co</t>
  </si>
  <si>
    <t>343-2022</t>
  </si>
  <si>
    <t>FREDY ALDEMAR RINCON MENDEZ</t>
  </si>
  <si>
    <t>fredy.rincon@minjusticia.gov.co</t>
  </si>
  <si>
    <t>344-2022</t>
  </si>
  <si>
    <t>VANESSA FERNANDA ESCOBAR COLLAZOS</t>
  </si>
  <si>
    <t>Prestación de servicios profesionales jurídicos para liderar los diferentes procesos precontractuales y pos contractuales, elaboración de liquidaciones, repuesta a PQRS y derechos de petición y demás asuntos propios del GGA.</t>
  </si>
  <si>
    <t>DESEÑADORA DE COMUNICACIÓN SOCIAL</t>
  </si>
  <si>
    <t>vanessa.escobar@minjusticia.gov.co</t>
  </si>
  <si>
    <t>DIRECCIÓN DE ASUNTOS INTERNACIONALES</t>
  </si>
  <si>
    <t>348-2022</t>
  </si>
  <si>
    <t>MANUEL DAVID SEPULVEDA MOJICA</t>
  </si>
  <si>
    <t>Prestar servicios de apoyo a la Gestión Documental del Ministerio de Justicia y del Derecho, para la implementación de los instrumentos archivísticos descritos en el Artículo 2.8.2.5.8 del Decreto 1080 de 2015 y ejecución de actividades técnicas implicadas en la creación y gestión de expedientes electrónicos definidos como prioritarios para la vigencia 2022 en el marco de la Implementación del Programa Específico Gestión de Documentos electrónicos del Programa de Gestión Documental - PGD.</t>
  </si>
  <si>
    <t>manuel.sepulveda@minjusticia.gov.co</t>
  </si>
  <si>
    <t>349-2022</t>
  </si>
  <si>
    <t>JAIME SEGUNDO MENDOZA GOMEZ</t>
  </si>
  <si>
    <t>Prestación de servicios profesionales al Ministerio de Justicia y del Derecho para la proyección de contenido visual gráfico orientado a la implementación de estrategias de divulgación, así como acciones de posicionamiento de las herramientas o iniciativas sobre acceso a la justicia de la Dirección de Justicia Formal.</t>
  </si>
  <si>
    <t>RELACIONES INTERNACIONALES</t>
  </si>
  <si>
    <t>jaime.mendoza@minjusticia.gov.co</t>
  </si>
  <si>
    <t>354-2022</t>
  </si>
  <si>
    <t>LAURA JOHANNA GUTIERREZ QUINTERO</t>
  </si>
  <si>
    <t>Prestación de servicios profesionales a la Subdirección Estratégica y de Análisis, brindando asistencia técnica para el desarrollo y seguimiento de acciones de prevención del consumo de sustancias psicoactivas, en especial en lo relacionado con el fortalecimiento interinstitucional para mejorar las prácticas de prevención basadas en evidencia</t>
  </si>
  <si>
    <t>laura.gutierrez@minjusticia.gov.co</t>
  </si>
  <si>
    <t>355-2022</t>
  </si>
  <si>
    <t>JOSÉ ARTURO TRUJILLO MANOTAS</t>
  </si>
  <si>
    <t>jose.trujillo@minjusticia.gov.co</t>
  </si>
  <si>
    <t>356-2022</t>
  </si>
  <si>
    <t>PAOLA ANDREA ORTEGA CORTES</t>
  </si>
  <si>
    <t>Florencia</t>
  </si>
  <si>
    <t>paola.ortega@minjusticia.gov.co</t>
  </si>
  <si>
    <t>359-2022</t>
  </si>
  <si>
    <t>FELIPE HERNANDO CUBILLOS SOTO</t>
  </si>
  <si>
    <t>felipe.cubillos@minjusticia.gov.co</t>
  </si>
  <si>
    <t>361-2022</t>
  </si>
  <si>
    <t>LUZ MERCY RIVERA ROJAS</t>
  </si>
  <si>
    <t>luz.rivera@minjusticia.gov.co</t>
  </si>
  <si>
    <t>364-2022</t>
  </si>
  <si>
    <t>MONICA LILIANA RIASCOS SARRIA</t>
  </si>
  <si>
    <t>Prestación de servicios profesionales a la Dirección de Política de Drogas y Actividades Relacionadas, brindando asistencia jurídica en la estructuración, desarrollo y seguimiento de planes, programas, proyectos y actividades relacionadas para la implementación de la política nacional de drogas, así como en la gestión a cargo de la Secretaría Técnica del Consejo Nacional de Estupefacientes, con énfasis en derecho administrativo.</t>
  </si>
  <si>
    <t xml:space="preserve">Valle del cauca </t>
  </si>
  <si>
    <t>monica.riascos@minjusticia.gov.co</t>
  </si>
  <si>
    <t>369-2022</t>
  </si>
  <si>
    <t>GERMAN TIQUE AGUJA</t>
  </si>
  <si>
    <t>german.tique@minjusticia.gov.co</t>
  </si>
  <si>
    <t>373-2022</t>
  </si>
  <si>
    <t>SARA ELENA GIRALDO VILLEGAS</t>
  </si>
  <si>
    <t>sara.giraldo@minjusticia.gov.co</t>
  </si>
  <si>
    <t>374-2022</t>
  </si>
  <si>
    <t>IVÁN ANDRÉS PALOMINO ARDILA</t>
  </si>
  <si>
    <t>Prestación de servicios de apoyo a la gestión en el almacén y demás áreas a cargo del Grupo deGestión Administrativa.</t>
  </si>
  <si>
    <t>ivan.palomino@minjusticia.gov.co</t>
  </si>
  <si>
    <t>377-2022</t>
  </si>
  <si>
    <t>ANA MARIA JARAMILLO MESA</t>
  </si>
  <si>
    <t>ana.jaramillo@minjusticia.gov.co</t>
  </si>
  <si>
    <t>379-2022</t>
  </si>
  <si>
    <t>DORIS VIRGINIA NORIEGA FLOREZ</t>
  </si>
  <si>
    <t>Prestación de servicios profesionales a la Dirección de Política de Drogas y Actividades Relacionadas del Ministerio de Justicia y del Derecho, brindando asistencia técnica y operativa en el desarrollo de acciones asociadas a la implementación del Banco de Proyectos de dicha dependencia, para el impulso de iniciativas territoriales para enfrentar la problemática de drogas</t>
  </si>
  <si>
    <t>doris.noriega@minjusticia.gov.co</t>
  </si>
  <si>
    <t>383-2022</t>
  </si>
  <si>
    <t>DEISY TAFUR SANABRIA</t>
  </si>
  <si>
    <t>Prestación de servicios profesionales a la Dirección de Política de Drogas y Actividades Relacionadas del Ministerio de Justicia y del Derecho, brindando asistencia técnica en los procesos de planeación, implementación y seguimiento de estrategias para el fortalecimiento de capacidades territoriales en materia de drogas.</t>
  </si>
  <si>
    <t>COMUNICADOR SOCIAL</t>
  </si>
  <si>
    <t>deisy.tafur@minjusticia.gov.co</t>
  </si>
  <si>
    <t>385-2022</t>
  </si>
  <si>
    <t>JORGE ENRIQUE QUIROGA MONROY</t>
  </si>
  <si>
    <t>Prestar servicios profesionales a la Dirección de Métodos Alternativos de Solución de Conflictos para acompañar jurídicamente los proyectos de cofinanciación, en el marco del Programa Nacional de casas de justicia y convivencia ciudadana</t>
  </si>
  <si>
    <t>jorge.quiroga@minjusticia.gov.co</t>
  </si>
  <si>
    <t>389-2022</t>
  </si>
  <si>
    <t>CLAUDIA PATRICIA MARTINEZ SANDOVAL</t>
  </si>
  <si>
    <t>Prestación de servicios profesionales al Ministerio de Justicia y del Derecho brindando asistencia técnica en la elaboración de una estrategia para la administración del entorno digital de las cuentas institucionales de la Dirección de Política de Drogas y Actividades Relacionadas para transmitirla desde diferentes escenarios, con el objetivo de que fortalezca el direccionamiento estratégico de la entidad</t>
  </si>
  <si>
    <t>PROFESIONAL EN PUBLICIDAD</t>
  </si>
  <si>
    <t>claudiap.martinez@minjusticia.gov.co</t>
  </si>
  <si>
    <t>390-2022</t>
  </si>
  <si>
    <t>JUAN CAMILO GARCIA VERNAZA</t>
  </si>
  <si>
    <t>Prestar servicios profesionales a la Dirección de Política de Drogas y Actividades Relacionadas para la implementación de las Tablas de Valoración Documental - TVD correspondientes a la Dirección Nacional de Estupefacientes - DNE, conforme al procedimiento establecido en el Titulo IV artículos 17, 20, 21 y 22 del acuerdo 004 de 2019.</t>
  </si>
  <si>
    <t>juanc.garcia@minjusticia.gov.co</t>
  </si>
  <si>
    <t>393-2022</t>
  </si>
  <si>
    <t>JAVIER ARMANDO BENAVIDES PEREZ</t>
  </si>
  <si>
    <t>Prestación de servicios profesionales a la Dirección de Política de Drogas y Actividades Relacionadas del Ministerio de Justicia y del Derecho y a la Secretaría Técnica del Consejo Nacional de estupefacientes a cargo de esta dependencia, brindando asistencia técnica en el desarrollo y seguimiento de acciones desarrolladas para la implementación de la Política Nacional de Drogas, a través de alianzas con terceros, así como en el seguimiento de acciones relacionadas con la desarticulación y afectación de estructuras criminales, en especial en la estrategia frente a los mercados locales de drogas, conforme las competencias del Ministerio de Justicia y del Derecho</t>
  </si>
  <si>
    <t>Tuquerres</t>
  </si>
  <si>
    <t>javier.benavides@minjusticia.gov.co</t>
  </si>
  <si>
    <t>395-2022</t>
  </si>
  <si>
    <t>HELTON DAVID GUTIERREZ GONZALEZ</t>
  </si>
  <si>
    <t>Prestación de servicios profesionales al Ministerio de Justicia y del Derecho para brindar asistencia técnica en la formulación, implementación y seguimiento de acciones dirigidas al fortalecimiento de las comunidades Negras, Afrocolombianas, Raizales y Palenqueras, en el marco de su justicia comunitaria.</t>
  </si>
  <si>
    <t>helton.gutierrez@minjusticia.gov.co</t>
  </si>
  <si>
    <t>403-2022</t>
  </si>
  <si>
    <t>AMPARO DEL PILAR PINTO VALDEBLANQUEZ</t>
  </si>
  <si>
    <t>Actividades Relacionadas del Ministerio de</t>
  </si>
  <si>
    <t>amparo.pinto@minjusticia.gov.co</t>
  </si>
  <si>
    <t>410-2022</t>
  </si>
  <si>
    <t>JULIANORLANDO CRUZ CHAPARRO</t>
  </si>
  <si>
    <t>relacionados con lavado de activos y</t>
  </si>
  <si>
    <t>luis.yepes@minjusticia.gov.co</t>
  </si>
  <si>
    <t>414-2022</t>
  </si>
  <si>
    <t>LADY VIVIANA GOMEZ FORERO</t>
  </si>
  <si>
    <t>INGENIERIA CATASTRAL Y GEODESIA</t>
  </si>
  <si>
    <t>viviana.gomez@minjusticia.gov.co</t>
  </si>
  <si>
    <t>416-2022</t>
  </si>
  <si>
    <t>ALEXANDER RIVERA ALVAREZ</t>
  </si>
  <si>
    <t>ADMINISTRADOR AMBIENTAL</t>
  </si>
  <si>
    <t>alexander.rivera@minjusticia.gov.co</t>
  </si>
  <si>
    <t>421-2022</t>
  </si>
  <si>
    <t>YOLANDA PIRA RAMIREZ</t>
  </si>
  <si>
    <t>Prestación de servicios profesionales en la Subdirección de Control y Fiscalización de Sustancias Químicas y Estupefacientes para proyectar jurídicamente las respuestas a los requerimientos relacionados con el control administrativo y operativo en materia de cannabis con fines médicos y científicos, en el marco de la política integral de drogas, al igual que la atención a los requerimientos presentados ante la dependencia, a través de los sistemas de información o de los mecanismos legales existente</t>
  </si>
  <si>
    <t>yolanda.pira@minjusticia.gov.co</t>
  </si>
  <si>
    <t>422-2022</t>
  </si>
  <si>
    <t>ADRIANA ELENA MARTÍNEZ DÍAZ</t>
  </si>
  <si>
    <t>adriana.martinez@minjusticia.gov.co</t>
  </si>
  <si>
    <t>424-2022</t>
  </si>
  <si>
    <t>CHRISTIAN HERNANOBANDO SAAVEDRA</t>
  </si>
  <si>
    <t>Prestación de servicios profesionales en la Subdirección de Control y Fiscalización de Sustancias Químicas y Estupefacientes para proyectar jurídicamente las respuestas a los requerimientos relacionados con el control administrativo y operativo en materia de cannabis con fines médicos y científicos, en el marco de la política integral de drogas, al igual que la atención a los requerimientos presentados ante la dependencia, a través de los sistemas de información o de los mecanismos legales existentes</t>
  </si>
  <si>
    <t>luz.jimenez@minjusticia.gov.co</t>
  </si>
  <si>
    <t>427-2022</t>
  </si>
  <si>
    <t>SALVADOR ENRIQUE PABON OROZCO</t>
  </si>
  <si>
    <t>salvador.pabon@minjusticia.gov.co</t>
  </si>
  <si>
    <t>430-2022</t>
  </si>
  <si>
    <t>ANGIE CATERINE CONTRERAS SANCHEZ</t>
  </si>
  <si>
    <t>Prestación de servicios profesionales a la Subdirección Estratégica y de Análisis, brindando asistencia técnica en el análisis de datos espaciales, generación de cartografía y evidencia técnica en las diferentes temáticas que aborda la política de drogas de Colombia, así como la actualización, administración y mantenimiento de los conjuntos de datos geográficos que reposan en el Observatorio de Drogas de Colombia</t>
  </si>
  <si>
    <t>angie.contreras@minjusticia.gov.co</t>
  </si>
  <si>
    <t>431-2022</t>
  </si>
  <si>
    <t>MARCELA SANIN MARQUEZ</t>
  </si>
  <si>
    <t>Prestación de servicios técnicos de apoyo a la gestión a la Subdirección de Control y Fiscalización de Sustancias Químicas y Estupefacientes en la ejecución de las actividades administrativas en el marco del proceso de fiscalización de sustancias químicas para la expedición de los Certificados de Carencia de Informes por Tráfico de Estupefacientes - CCITE y autorizaciones extraordinarias, siguiendo los lineamientos establecidos por la entidad.</t>
  </si>
  <si>
    <t>marcela.sanin@minjusticia.gov.co</t>
  </si>
  <si>
    <t>Prestación de servicios profesionales en la Subdirección de Control y Fiscalización de Sustancias Químicas y Estupefacientes para realizar el seguimiento a la atención de requerimientos relacionados con el control administrativo y operativo en materia de cannabis con fines médicos y científicos, en el marco de la implementación y evaluación de la política integral de drogas, al igual que la atención a los requerimientos presentados ante la dependencia, a través de los sistemas de información o de los mecanismos legales existentes</t>
  </si>
  <si>
    <t>439-2022</t>
  </si>
  <si>
    <t>YINA MARIA PESTANA PESTANA</t>
  </si>
  <si>
    <t>Momil</t>
  </si>
  <si>
    <t>ADMINISTRADOR DE NEGOCIOS INTERNACIONALES</t>
  </si>
  <si>
    <t>yina.pestana@minjusticia.gov.co</t>
  </si>
  <si>
    <t>440-2022</t>
  </si>
  <si>
    <t>JENNY CONSTANZA PAEZ LOZANO</t>
  </si>
  <si>
    <t>Prestar sus servicios profesionales a la Dirección de Política Criminal y Penitenciaria para la formulación de estrategias relacionadas con sistemas penales.</t>
  </si>
  <si>
    <t>PROFESIONAL EN RELACIONES INTERNACIONALES</t>
  </si>
  <si>
    <t>jenny.paez@minjusticia.gov.co</t>
  </si>
  <si>
    <t>441-2022</t>
  </si>
  <si>
    <t>CARLOS ANRÉS MORA GONZÁLEZ</t>
  </si>
  <si>
    <t>Prestación de servicios técnicos de apoyo a la gestión a la Subdirección de Control y Fiscalización de Sustancias Químicas y Estupefacientes en la ejecución de las actividades administrativas en el marco del proceso de fiscalización de sustancias químicas para expedir los Certificados de Carencia de Informes por Trafico de Estupefacientes -CCITE y autorizaciones extraordinarias, siguiendo los lineamientos establecidos por la entidad</t>
  </si>
  <si>
    <t>maria.chacon@minjusticia.gov.co</t>
  </si>
  <si>
    <t>442-2022</t>
  </si>
  <si>
    <t>CLAUDIA LORENA ZAPATA CORREA</t>
  </si>
  <si>
    <t>claudia.zapata@minjusticia.gov.co</t>
  </si>
  <si>
    <t>Prestación de servicios profesionales a la Subdirección de Control y Fiscalización de Sustancias Químicas y Estupefacientes para la administración, desarrollo de las mejoras necesarias y soporte técnico al Mecanismo de Información para el Control de cannabis - MICC-, de acuerdo con los lineamientos definidos por esta dependencia y la normativa vigente</t>
  </si>
  <si>
    <t>445-2022</t>
  </si>
  <si>
    <t>MYRIAN URREGO PINZON</t>
  </si>
  <si>
    <t>Prestación de servicios profesionales al Ministerio de Justicia y del Derecho para realizar actividades de capacitación y sensibilización sobre los contenidos y servicios de las plataformas de la Dirección de Justicia Formal.</t>
  </si>
  <si>
    <t>murrego@minjusticia.gov.co</t>
  </si>
  <si>
    <t>446-2022</t>
  </si>
  <si>
    <t>MARTHA ISABEL GUTIERREZ SEGURA</t>
  </si>
  <si>
    <t>Prestación de servicios profesionales a la Subdirección Estratégica y de Análisis, brindando asistencia técnica en el desarrollo de acciones relacionadas con criminalidad asociada a las drogas, especialmente en lo relativo a alternativas al encarcelamiento para delitos asociados a drogas y fenómenos relacionados.</t>
  </si>
  <si>
    <t>martha.gutierrez@minjusticia.gov.co</t>
  </si>
  <si>
    <t>449-2022</t>
  </si>
  <si>
    <t>LEONARDO CASALLAS TIQUE</t>
  </si>
  <si>
    <t>leonardo.casallas@minjusticia.gov.co</t>
  </si>
  <si>
    <t>450-2022</t>
  </si>
  <si>
    <t>ELISABETH REY CASTRO</t>
  </si>
  <si>
    <t>Prestación de servicios profesionales a la Subdirección Estratégica y de Análisis, brindando asistencia técnica en el desarrollo de acciones que se deban adelantar para el fortalecimiento de la identidad visual y actualización gráfica del sitio web del Observatorio de Drogas de Colombia, en articulación con los lineamientos de la Subdirección de Tecnologías y Sistemas de Información</t>
  </si>
  <si>
    <t>Puerto Lopez</t>
  </si>
  <si>
    <t>elisabeth.rey@minjusticia.gov.co</t>
  </si>
  <si>
    <t>452-2022</t>
  </si>
  <si>
    <t>SONIA CAROLINA GARCIA RUIZ</t>
  </si>
  <si>
    <t>Prestación de servicios profesionales a la Dirección de Política de Drogas y Actividades Relacionadas del Ministerio de Justicia y del Derecho, brindando asistencia técnica en el desarrollo de acciones asociadas a la definición e implementación de estrategias y actividades relacionadas, tendientes a enfrentar el problema de las drogas en los territorios</t>
  </si>
  <si>
    <t>sonia.garcia@minjusticia.gov.co</t>
  </si>
  <si>
    <t>454-2022</t>
  </si>
  <si>
    <t>CIELITO RAMBAL SANTACRUZ</t>
  </si>
  <si>
    <t>cielito.rambal@minjusticia.gov.co</t>
  </si>
  <si>
    <t>460-2022</t>
  </si>
  <si>
    <t>ADRIANA MARIA ESPITIA MONTERO</t>
  </si>
  <si>
    <t>Prestar servicios de apoyo a la gestión para el desarrollo e implementación de aplicaciones, herramientas o microservicios que le sean requeridos para la automatización de procesos, procedimientos y tareas implicadas en la gestión de documentos electrónicos, desde lo consignado en el Programa de Gestión Documental - PGD, así como directrices y lineamientos técnicos establecidos por parte del ArchivoGeneral de la Nación "Jorge Palacios Preciado" y el Mintic.</t>
  </si>
  <si>
    <t>adriana.espitia@minjusticia.gov.co</t>
  </si>
  <si>
    <t>Prestación de servicios profesionales al Ministerio de Justicia y del Derecho, en la atención de solicitudes de cooperación Judicial Internacional y las actuaciones que se susciten con ocasión de los procedimientos administrativos que se realizan en materia de cooperación en el fortalecimiento y promoción del Sistema de Justicia y Lucha contra las Drogas, de acuerdo con los requerimientos presentados a través de los sistemas de información y demás mecanismos legales existentes</t>
  </si>
  <si>
    <t>462-2022</t>
  </si>
  <si>
    <t>JEFFERSON FANDIÑO CERON</t>
  </si>
  <si>
    <t>Prestación de servicios profesionales al Ministerio de Justicia y Derecho, brindando asistencia técnica en la validación de estrategias de cooperación internacional y cooperación judicial, acordes con la política señalada por la Entidad y el Sector Administrativo de Justicia y del Derecho, sirviendo de enlace para el acompañamiento de acciones y elaboración de documentos técnicos, en el fortalecimiento y promoción del Sistema de Justicia y Lucha contra las Drogas</t>
  </si>
  <si>
    <t>467-2022</t>
  </si>
  <si>
    <t>LUIS DANIEL PRIETO HERRERA</t>
  </si>
  <si>
    <t>luis.prieto@minjusticia.gov.co</t>
  </si>
  <si>
    <t>468-2022</t>
  </si>
  <si>
    <t>JUAN SEBASTIAN SANABRIA GIRALDO</t>
  </si>
  <si>
    <t>Prestación de servicios de apoyo a la gestión de la Dirección de Política de Drogas y Actividades Relacionadas, para la ejecución de los procesos requeridos en la prestación de servicios de administración documental requeridos para los archivos asociados al Consejo Nacional de Estupefacientes CNE, bajo custodia del Ministerio de Justicia y del Derecho, conforme las disposiciones técnicas existentes en esta materia, en coordinación con el Grupo deGestión Documental de la Entidad</t>
  </si>
  <si>
    <t>juan.sanabria@minjusticia.gov.co</t>
  </si>
  <si>
    <t>469-2022</t>
  </si>
  <si>
    <t>JUAN IGNACIO AMIN DE ZUBIRIA</t>
  </si>
  <si>
    <t>juan.amin@minjusticia.gov.co</t>
  </si>
  <si>
    <t>470-2022</t>
  </si>
  <si>
    <t>HERBER ANDRES MANTILLA GOMEZ</t>
  </si>
  <si>
    <t>Prestación de servicios profesionales para la implementación y aprovechamiento de información de los convenios de intercambio de información con las entidades del Sector de acuerdo a los lineamientos de la Subdirección de gestión e información en Justicia, para apoyar la toma de decisiones basadas en datos y el empoderamiento ciudadano mediante el acceso a las estadísticas de la información institucional y sectorial</t>
  </si>
  <si>
    <t>herber.mantilla@minjusticia.gov.co</t>
  </si>
  <si>
    <t>471-2022</t>
  </si>
  <si>
    <t>DIANA PATRICIA RUEDA GONZALEZ</t>
  </si>
  <si>
    <t>Prestar servicios profesionales con plena autonomía técnica, administrativa y operacional los servicios profesionales especializados de ingeniería de sistemas para apoyar las actividades de análisis y levantamiento de requerimientos técnicos, funcionales y no funcionales para las soluciones informáticas que requiera el Ministerio de Justicia y del derecho, documentando cada una de ellas de conformidad a los lineamientos del Sistema integrado de gestión</t>
  </si>
  <si>
    <t>diana.rueda@minjusticia.gov.co</t>
  </si>
  <si>
    <t>473-2022</t>
  </si>
  <si>
    <t>CAMILO ANDRÉS CARMONA OCAMPO</t>
  </si>
  <si>
    <t>Prestación de servicios profesionales a la Dirección de Política de Drogas y Actividades Relacionadas, brindando asistencia jurídica en la estructuración, desarrollo y seguimiento de planes, programas, proyectos y actividades relacionadas para la implementación de la Política Nacional de Drogas, así como en la gestión a cargo de la Secretaría Técnica del Consejo Nacional de Estupefacientes, con énfasis en derecho constitucional.</t>
  </si>
  <si>
    <t>Marquetalia</t>
  </si>
  <si>
    <t>camilo.carmona@minjusticia.gov.co</t>
  </si>
  <si>
    <t>474-2022</t>
  </si>
  <si>
    <t>ANDREA KATERINE REYES BOTIA</t>
  </si>
  <si>
    <t>andrea.reyes@minjusticia.gov.co</t>
  </si>
  <si>
    <t>475-2022</t>
  </si>
  <si>
    <t>JUAN PABLO ESTUPIÑAN MORA</t>
  </si>
  <si>
    <t>No cuenta con correo instituciona, usuario ya no labora en la entidad</t>
  </si>
  <si>
    <t>476-2022</t>
  </si>
  <si>
    <t>JUAN PABLO ARISTIZABAL RAMIREZ</t>
  </si>
  <si>
    <t>Prestación de servicios profesionales a la Subdirección Estratégica y de Análisis, brindando asistencia técnica en la estructuración, desarrollo y seguimiento de acciones de prevención de consumo de sustancias psicoactivas, en especial, en proceso educativos y comunicacionales en población vulnerable</t>
  </si>
  <si>
    <t>Pensilvania</t>
  </si>
  <si>
    <t>juan.aristizabal@minjusticia.gov.co</t>
  </si>
  <si>
    <t>QUIMICO</t>
  </si>
  <si>
    <t>480-2022</t>
  </si>
  <si>
    <t>LAURENT LEGUIZAMON LOPEZ</t>
  </si>
  <si>
    <t>Prestación de servicios profesionales para la formulación e implementación del Diagnóstico de Conservación, Sistema Integrado de Conservación - SIC y Modelo deGestión Documental vigencia 2022-2026, conforme los lineamientos técnicos establecidos en este ámbito por parte del ArchivoGeneral de la Nación "Jorge Palacios Preciado"</t>
  </si>
  <si>
    <t>PUBLICISTA</t>
  </si>
  <si>
    <t>laurent.leguizamon@minjusticia.gov.co</t>
  </si>
  <si>
    <t>481-2022</t>
  </si>
  <si>
    <t>ASTRID ELENA MUÑOZ BELTRAN</t>
  </si>
  <si>
    <t>Prestar servicios profesionales al Grupo de Acciones Legales y Constitucionales de la Dirección de Justicia Transicional en el trámite y seguimiento de los asuntos jurídicos relacionados con los mecanismos transicionales.</t>
  </si>
  <si>
    <t>Cauca</t>
  </si>
  <si>
    <t>INGENIERIA EN TELECOMUNICACIONES</t>
  </si>
  <si>
    <t>astrid.munoz@minjusticia.gov.co</t>
  </si>
  <si>
    <t>483-2022</t>
  </si>
  <si>
    <t>DIANA MARCELA GIL SANCHEZ</t>
  </si>
  <si>
    <t>Prestación de servicios profesionales para atender los requerimientos relacionados con aplicación del enfoque de género en las estrategia de acceso a la justicia para las víctimas de desplazamiento forzado y de violencia sexual en el marco del conflicto armado, de acuerdo con los lineamientos de la Sentencia T-025 de 2004, la política pública de víctimas y el desarrollo de los mecanismos transicionales</t>
  </si>
  <si>
    <t>diana.gil@minjusticia.gov.co</t>
  </si>
  <si>
    <t>484-2022</t>
  </si>
  <si>
    <t>ANDRES FELIPE HERNANDEZ CRUZ</t>
  </si>
  <si>
    <t>Prestación de servicios profesionales al Ministerio de Justicia y del Derecho, brindando asistencia técnica en la evaluación de proyectos, como soporte de la formulación y seguimiento de las actividades administrativas y financieras que se requieran, para la ejecución de la cooperación internacional y judicial, conforme a las directrices estratégicas de cooperación, en el fortalecimiento y promoción del Sistema de Justicia y Lucha contra las Droga</t>
  </si>
  <si>
    <t>andresf.hernandez@minjusticia.gov.co</t>
  </si>
  <si>
    <t>485-2022</t>
  </si>
  <si>
    <t>ANDRES MAURICIO VALDIVIESO COLLAZOS</t>
  </si>
  <si>
    <t>andres.valdivieso@minjusticia.gov.co</t>
  </si>
  <si>
    <t>487-2022</t>
  </si>
  <si>
    <t>WILLIAM ENRIQUE GÓMEZ GONZALEZ</t>
  </si>
  <si>
    <t>Prestar por sus propios medios, con plena autonomía los servicios profesionales al Ministerio de Justicia y del Derecho, Dirección de Asuntos Internacionales, en la atención de los requerimientos de cooperación internacional y cooperación judicial, validando las acciones a seguir de conformidad con los procedimientos legales existentes, acordes con la política señalada por la Entidad y el Sector Administrativo de Justicia y del Derecho</t>
  </si>
  <si>
    <t>RELACIONES ECONOMICAS INTERNACIONALES</t>
  </si>
  <si>
    <t>william.gomez@minjusticia.gov.co</t>
  </si>
  <si>
    <t>488-2022</t>
  </si>
  <si>
    <t>ISAAC URRUTIA BERMUDEZ</t>
  </si>
  <si>
    <t>Prestación de servicios profesionales al Ministerio de Justicia y del Derecho, en la asistencia jurídica y técnica de las acciones requeridas para la gestión de la cooperación internacional y la cooperación judicial, elaboración de documentos en la etapa contractual, además de viabilización, gestión, evaluación y seguimiento de programas y proyectos, en el fortalecimiento y promoción del Sistema de Justicia y Lucha contra las Drogas</t>
  </si>
  <si>
    <t>QUIMICO FARMACEITICO</t>
  </si>
  <si>
    <t>isaac.urrutia@minjusticia.gov.co</t>
  </si>
  <si>
    <t>493-2022</t>
  </si>
  <si>
    <t>FREDY ENRIQUE INFANTE PRIETO</t>
  </si>
  <si>
    <t>Prestar sus servicios profesionales a la Dirección de Política Criminal y Penitenciaria para el desarrollo, fortalecimiento y actualización de los sistemas de información, sistemas penales y observatorio de política criminal.</t>
  </si>
  <si>
    <t>PRESIONAL EN FISIOTERAPIA</t>
  </si>
  <si>
    <t>fredy.infante@minjusticia.gov.co</t>
  </si>
  <si>
    <t>494-2022</t>
  </si>
  <si>
    <t>FELIPE BENAVIDES MUÑOZ</t>
  </si>
  <si>
    <t>felipe.benavides@minjusticia.gov.co</t>
  </si>
  <si>
    <t>498-2022</t>
  </si>
  <si>
    <t>ANDRÉS DAVID ÁVILA ALDANA</t>
  </si>
  <si>
    <t>Prestación de servicios profesionales a la Subdirección Estratégica y de Análisis del Ministerio de Justicia y del Derecho, brindando asistencia jurídica y técnica en el impulso de programas, planes, proyectos y actividades que se requiera adelantar, en el marco de la Política Nacional de Drogas, en especial, apoyando a la supervisión de los contratos y convenios en que ésta se encuentre a cargo de funcionarios de dicha dependencia.</t>
  </si>
  <si>
    <t>andres.avila@minjusticia.gov.co</t>
  </si>
  <si>
    <t>500-2022</t>
  </si>
  <si>
    <t>NANCY ROCIO LOPEZ MESA</t>
  </si>
  <si>
    <t>Prestación de servicios profesionales al Ministerio de Justicia y del Derecho, brindando asistencia jurídica en la estructuración y elaboración de documentos para la implementación y atención de las actividades de gestión de la cooperación internacional y cooperación judicial, en el fortalecimiento y promoción del Sistema de Justicia y Lucha contra las Drogas.</t>
  </si>
  <si>
    <t>nancy.lopez@minjusticia.gov.co</t>
  </si>
  <si>
    <t>501-2022</t>
  </si>
  <si>
    <t>DANY ARLEY FIERRO OVALLE</t>
  </si>
  <si>
    <t>dany.fierro@minjusticia.gov.co</t>
  </si>
  <si>
    <t>503-2022</t>
  </si>
  <si>
    <t>MARIA FERNANDA RUEDA RUEDA</t>
  </si>
  <si>
    <t>Prestación de servicios profesionales a la Dirección de Política de Drogas y Actividades Relacionadas y a la Secretaría Técnica del Consejo Nacional de Estupefacientes a cargo de esta dependencia, brindando soporte técnico para el desarrollo de acciones de seguimiento de la implementación de la Política de drogas de Colombia y el plan de acción de dicha Política, en especial en cuanto al avance de los objetivos, metas e indicadores, conforme las competencias del Ministerio de Justicia y del Derecho</t>
  </si>
  <si>
    <t>maria.rueda@minjusticia.gov.co</t>
  </si>
  <si>
    <t>504-2022</t>
  </si>
  <si>
    <t>GIUSEPPE SALVATORE SCOPPETTA TORRES</t>
  </si>
  <si>
    <t>Prestación de servicios profesionales a la Subdirección Estratégica y de Análisis, brindando asistencia técnica en la gestión de acciones asociadas a la estructuración, desarrollo y/o seguimiento de análisis, estudios e investigaciones sobre cultivos y producción de drogas ilícitas, para el fortalecimiento del Observatorio de Drogas de Colombia</t>
  </si>
  <si>
    <t>giuseppe.scopetta@minjusticia.gov.co</t>
  </si>
  <si>
    <t>505-2022</t>
  </si>
  <si>
    <t>LARRY EDWINGONZALEZ BLANCO</t>
  </si>
  <si>
    <t>Prestar servicios profesionales a la Dirección de Métodos Alternativos de Solución de Conflictos para la implementación de las líneas estratégicas del programa nacional de casas de justicia y convivencia ciudadana, relacionadas con el componente étnico y diferencia</t>
  </si>
  <si>
    <t>rosa.bohorquez@minjusticia.gov.co</t>
  </si>
  <si>
    <t>506-2022</t>
  </si>
  <si>
    <t>ANIA MARCELA LLANOS PINZON</t>
  </si>
  <si>
    <t>Prestación de servicios profesionales a la Dirección de Política de Drogas y Actividades Relacionadas del Ministerio de Justicia y del Derecho, brindando asistencia técnica y jurídica en los procesos de planeación, desarrollo y seguimiento de acciones que se requiera adelantar en el ámbito internacional sobre la problemática de droga, con énfasis en cooperación internacional, en coordinación con la Dirección de Asuntos Internacionales.</t>
  </si>
  <si>
    <t>Pitalito</t>
  </si>
  <si>
    <t>ania.llanos@minjusticia.gov.co</t>
  </si>
  <si>
    <t>509-2022</t>
  </si>
  <si>
    <t>TATIANA ANDREA GUTIERREZ RICAURTE</t>
  </si>
  <si>
    <t>Prestar con plena autonomía técnica y administrativa servicios profesionales para realizar actividades físicas relacionadas con la promoción de la salud de los servidores públicos del Ministerio de Justifica y del Derecho en el marco del SistemaGestión de la Seguridad y Salud de la Entidad.</t>
  </si>
  <si>
    <t>tatiana.gutierrez@minjusticia.gov.co</t>
  </si>
  <si>
    <t>510-2022</t>
  </si>
  <si>
    <t>SINDY KATHRINE RUIZ SAAVEDRA</t>
  </si>
  <si>
    <t>silvana.barros@minjusticia.gov.co</t>
  </si>
  <si>
    <t>511-2022</t>
  </si>
  <si>
    <t>ANGELICA ESCOBAR ZAMBRANO</t>
  </si>
  <si>
    <t>Prestación de servicios técnicos de apoyo a la gestión a la Subdirección de Control y Fiscalización de Sustancias Químicas y Estupefacientes en la ejecución de las actividades administrativas en el marco del proceso de fiscalización de sustancias químicas para expedir los Certificados de Carencia de Informes por Trafico de Estupefacientes - CCITE y autorizaciones extraordinarias, siguiendo los lineamientos establecidos por la entidad.</t>
  </si>
  <si>
    <t>angelica.escobar@minjusticia.gov.co</t>
  </si>
  <si>
    <t>512-2022</t>
  </si>
  <si>
    <t>OSCAR DANIEL FELICIANO FAJARDO</t>
  </si>
  <si>
    <t>Prestación de servicios profesionales a la Subdirección Estratégica y de Análisis del Ministerio de Justicia y del Derecho, brindando asistencia técnica para el fortalecimiento del Observatorio de Drogas de Colombia, mediante la generación de información, estrategias e indicadores sobre oferta de drogas ilícitas y su vinculación con pueblos indígenas y comunidades afro y narcotráfico, en el marco de la política de drogas de Colombia</t>
  </si>
  <si>
    <t>oscar.feliciano@minjusticia.gov.co</t>
  </si>
  <si>
    <t>513-2022</t>
  </si>
  <si>
    <t>VERONICA UCROS ALDANA</t>
  </si>
  <si>
    <t>veronica.ucros@minjusticia.gov.co</t>
  </si>
  <si>
    <t>515-2022</t>
  </si>
  <si>
    <t>YURI ALEJANDRA ROJAS LADINO</t>
  </si>
  <si>
    <t>Prestación de servicios de apoyo a la gestión a la Dirección de Política de Drogas y Actividades Relacionadas, brindando soporte técnico en la generación de documentos y reportes asociados a la Política Nacional de Drogas, en especial, en lo relacionado con drogas sintética</t>
  </si>
  <si>
    <t>yuri.rojas@minjusticia.gov.co</t>
  </si>
  <si>
    <t>519-2022</t>
  </si>
  <si>
    <t>ALEJANDRO SALGADO JARAMILLO</t>
  </si>
  <si>
    <t>Prestar servicios profesionales para</t>
  </si>
  <si>
    <t>INGENIERIA DE SISTEMAS Y TELECOMUNICACIONES</t>
  </si>
  <si>
    <t>alejandro.salgado@minjusticia.gov.co</t>
  </si>
  <si>
    <t>520-2022</t>
  </si>
  <si>
    <t>JAIRO ALONSO AVILA ZABALA</t>
  </si>
  <si>
    <t>analizar y revisar los avances en los</t>
  </si>
  <si>
    <t>jairo.avila@minjusticia.gov.co</t>
  </si>
  <si>
    <t>522-2022</t>
  </si>
  <si>
    <t>ANTONIO JOSE DAJER RESTREPO</t>
  </si>
  <si>
    <t>de 2004, el proceso de Justicia y Paz, la</t>
  </si>
  <si>
    <t>antonio.dajer@minjusticia.gov.co</t>
  </si>
  <si>
    <t>523-2022</t>
  </si>
  <si>
    <t>JULIANA MARIA LARA MARTINEZ</t>
  </si>
  <si>
    <t>política de víctimas y el Sistema Integral</t>
  </si>
  <si>
    <t>juliana.lara@minjusticia.gov.co</t>
  </si>
  <si>
    <t>524-2022</t>
  </si>
  <si>
    <t>EDILBERTO LUIS PALMA LOPEZ</t>
  </si>
  <si>
    <t>de Verdad, Justicia, Reparación y No</t>
  </si>
  <si>
    <t>edilberto.palma@minjusticia.gov.co</t>
  </si>
  <si>
    <t>525-2022</t>
  </si>
  <si>
    <t>NATALIA MARCELA SANCHEZ BUITRAGO</t>
  </si>
  <si>
    <t>repetición (SIVJRNR).</t>
  </si>
  <si>
    <t>natalia.sanchez@minjusticia.gov.co</t>
  </si>
  <si>
    <t>532-2022</t>
  </si>
  <si>
    <t>KETTY MAIGUEL COLINA</t>
  </si>
  <si>
    <t>definición e implementación de</t>
  </si>
  <si>
    <t>ketty.maiguel@minjusticia.gov.co</t>
  </si>
  <si>
    <t>533-2022</t>
  </si>
  <si>
    <t>JONATHAN ANDRES FAJARDO CELY</t>
  </si>
  <si>
    <t>estrategias, planes, proyectos y</t>
  </si>
  <si>
    <t>jonathan.fajardo@minjusticia.gov.co</t>
  </si>
  <si>
    <t>535-2022</t>
  </si>
  <si>
    <t>JUAN JOSÉ GOMEZ URUEÑA</t>
  </si>
  <si>
    <t>enfrentar el problema de las drogas en los</t>
  </si>
  <si>
    <t>juan.gomez@minjusticia.gov.co</t>
  </si>
  <si>
    <t>536-2022</t>
  </si>
  <si>
    <t>RUBY ESPERANZA GOMEZ CRISTANCHO</t>
  </si>
  <si>
    <t>territorios.</t>
  </si>
  <si>
    <t>ruby.gomez@minjusticia.gov.co</t>
  </si>
  <si>
    <t>537-2022</t>
  </si>
  <si>
    <t>SILVIA MARTIZA GONZALEZ ARMERO</t>
  </si>
  <si>
    <t>Prestación de servicios profesionales al Ministerio de Justicia y del Derecho, en la</t>
  </si>
  <si>
    <t>silvia.gonzalez@minjusticia.gov.co</t>
  </si>
  <si>
    <t>539-2022</t>
  </si>
  <si>
    <t>FANY YANETH APONTE TORRES</t>
  </si>
  <si>
    <t>de cooperación internacional y</t>
  </si>
  <si>
    <t>fany.aponte@minjusticia.gov.co</t>
  </si>
  <si>
    <t>547-2022</t>
  </si>
  <si>
    <t>ZURLEY KATHERINE ACUÑA PEREZ</t>
  </si>
  <si>
    <t>fortalecimiento y promoción del Sistema</t>
  </si>
  <si>
    <t>zurley.acuna@minjusticia.gov.co</t>
  </si>
  <si>
    <t>Prestación de servicios profesionales al Ministerio de Justicia y del Derecho,</t>
  </si>
  <si>
    <t>551-2022</t>
  </si>
  <si>
    <t>SHARON JULIANA CORRALES RAMOS</t>
  </si>
  <si>
    <t>legal requerido, para la ejecución de las</t>
  </si>
  <si>
    <t>sharon.corrales@minjusticia.gov.co</t>
  </si>
  <si>
    <t>553-2022</t>
  </si>
  <si>
    <t>JUAN PABLO MUÑOZ ROMERO</t>
  </si>
  <si>
    <t>cooperación judicial, de conformidad con</t>
  </si>
  <si>
    <t>juan.munoz@minjusticia.gov.co</t>
  </si>
  <si>
    <t>556-2022</t>
  </si>
  <si>
    <t>YINNA MARCELA ROMERO RODRIGUEZ</t>
  </si>
  <si>
    <t>compromisos, en el fortalecimiento y</t>
  </si>
  <si>
    <t>yinna.romero@minjusticia.gov.co</t>
  </si>
  <si>
    <t>559-2022</t>
  </si>
  <si>
    <t>LIZ DAMARY ALFONSO ARENAS</t>
  </si>
  <si>
    <t>liz.alfonso@minjusticia.gov.co</t>
  </si>
  <si>
    <t>563-2022</t>
  </si>
  <si>
    <t>INGRID BUITRAGO ROJAS</t>
  </si>
  <si>
    <t>internacional y cooperación judicial, que le</t>
  </si>
  <si>
    <t>ingrid.buitrago@minjusticia.gov.co</t>
  </si>
  <si>
    <t>565-2022</t>
  </si>
  <si>
    <t>CESAR AUGUSTO VARGAS GOMEZ</t>
  </si>
  <si>
    <t>Entidad, en el fortalecimiento y promoción</t>
  </si>
  <si>
    <t>cesar.vargas@minjusticia.gov.co</t>
  </si>
  <si>
    <t>566-2022</t>
  </si>
  <si>
    <t>ALVARO MIGUEL MINA OSORIO</t>
  </si>
  <si>
    <t>del Sistema de Justicia y Lucha contra las</t>
  </si>
  <si>
    <t>Puerto Tejada</t>
  </si>
  <si>
    <t>alvaro.mina@minjusticia.gov.co</t>
  </si>
  <si>
    <t>571-2022</t>
  </si>
  <si>
    <t>CAMILO ANDRES REYES BUENO</t>
  </si>
  <si>
    <t>Prestar sus servicios profesionales a la</t>
  </si>
  <si>
    <t>camilo.reyes@minjusticia.gov.co</t>
  </si>
  <si>
    <t>572-2022</t>
  </si>
  <si>
    <t>JESUS GUTEMBERG MACEA ZAMBRANO</t>
  </si>
  <si>
    <t>Dirección de Política Criminal y</t>
  </si>
  <si>
    <t>Mompos</t>
  </si>
  <si>
    <t>jesus.macea@minjusticia.gov.co</t>
  </si>
  <si>
    <t>573-2022</t>
  </si>
  <si>
    <t>LUIS ERNESTO CORTES MORENO</t>
  </si>
  <si>
    <t>Penitenciaria para acompañar el</t>
  </si>
  <si>
    <t>luis.cortes@minjusticia.gov.co</t>
  </si>
  <si>
    <t>582-2022</t>
  </si>
  <si>
    <t>YEFERSON VALENCIA VENTE</t>
  </si>
  <si>
    <t>administrativos y respuesta a</t>
  </si>
  <si>
    <t xml:space="preserve">Valle del Cauca </t>
  </si>
  <si>
    <t>yeferson.valencia@minjusticia.gov.co</t>
  </si>
  <si>
    <t>585-2022</t>
  </si>
  <si>
    <t>JOHAN CAMILO MUÑOZ GOMEZ</t>
  </si>
  <si>
    <t>de cannabis con fines médicos y</t>
  </si>
  <si>
    <t>johan.munoz@minjusticia.gov.co</t>
  </si>
  <si>
    <t>589-2022</t>
  </si>
  <si>
    <t>JENNIFER DIAZ COTAME</t>
  </si>
  <si>
    <t>vadith.gomez@minjusticia.gov.co</t>
  </si>
  <si>
    <t>592-2022</t>
  </si>
  <si>
    <t>FRANKY YUBER MENDOZA CASTRO</t>
  </si>
  <si>
    <t>de metodologías sobre medidas</t>
  </si>
  <si>
    <t>franky.mendoza@minjusticia.gov.co</t>
  </si>
  <si>
    <t>598-2022</t>
  </si>
  <si>
    <t>ANGELICA LORENA LUQUE ISAZA</t>
  </si>
  <si>
    <t>angelica.luque@minjusticia.gov.co</t>
  </si>
  <si>
    <t>599-2022</t>
  </si>
  <si>
    <t>DIANA MARIA CABALLERO VARGAS</t>
  </si>
  <si>
    <t>diana.caballero@minjusticia.gov.co</t>
  </si>
  <si>
    <t>601-2022</t>
  </si>
  <si>
    <t>CARMEN ELVIRA PEREZ PEDRAZA</t>
  </si>
  <si>
    <t>Penitenciaria en la formulación de</t>
  </si>
  <si>
    <t>carmen.perez@minjusticia.gov.co</t>
  </si>
  <si>
    <t>606-2022</t>
  </si>
  <si>
    <t>HASBLEIDY YOMAIRA RAMIREZ GONZALEZ</t>
  </si>
  <si>
    <t>criminales.</t>
  </si>
  <si>
    <t>Ubalá</t>
  </si>
  <si>
    <t>hasbleidy.ramirez@minjusticia.gov.co</t>
  </si>
  <si>
    <t>607-2022</t>
  </si>
  <si>
    <t>CAMILO EMANUEL SALGADO GIL</t>
  </si>
  <si>
    <t>camilo.salgado@minjusticia.gov.co</t>
  </si>
  <si>
    <t>608-2022</t>
  </si>
  <si>
    <t>LEONARDO ENRIQUE MURIEL RODRIGUEZ</t>
  </si>
  <si>
    <t>MARKETING Y NEGOCIOS INTERNACIONALES</t>
  </si>
  <si>
    <t>leonardo.muriel@minjusticia.gov.co</t>
  </si>
  <si>
    <t>613-2022</t>
  </si>
  <si>
    <t>MANUEL ROBERTO SALAZAR ARAQUE</t>
  </si>
  <si>
    <t>manuel.salazar@minjusticia.gov.co</t>
  </si>
  <si>
    <t>614-2022</t>
  </si>
  <si>
    <t>CIRA CONCEPCION MOSQUERA DUEÑAS</t>
  </si>
  <si>
    <t>cira.mosquera@minjusticia.gov.co</t>
  </si>
  <si>
    <t>628-2022</t>
  </si>
  <si>
    <t>9,037,520</t>
  </si>
  <si>
    <t>Urumita</t>
  </si>
  <si>
    <t>BACHILLERATO</t>
  </si>
  <si>
    <t>carlosalfrredomurgasalvarado@gmail.com</t>
  </si>
  <si>
    <t>632-2022</t>
  </si>
  <si>
    <t>RICARDO ALFONSO AVENDAÑO MARIÑO</t>
  </si>
  <si>
    <t>Prestación de servicios profesionales para brindar apoyo jurídico al Grupo de Gestión Administrativa del Ministerio de Justicia y del Derecho en los asuntos legales y en las etapas precontractual, contractual y postcontractual a cargo del Grupo.</t>
  </si>
  <si>
    <t>14,076,838</t>
  </si>
  <si>
    <t>ricardo.avendanom@gmail.com</t>
  </si>
  <si>
    <t>633-2022</t>
  </si>
  <si>
    <t>JUAN ANTONIO BARRERO BERARDINELLI</t>
  </si>
  <si>
    <t>Prestación de servicios profesionales para brindar apoyo jurídico al Grupo de Gestión Administrativa del Ministerio de Justicia y del Derecho en los asuntos legales y en las etapas precontractual, contractual y post contractual a cargo del Grupo</t>
  </si>
  <si>
    <t>juanbarrero@hotmail.com</t>
  </si>
  <si>
    <t>DANIEL ANDRES BARRETO ROMERO</t>
  </si>
  <si>
    <t>VALENTINA MARQUEZ RESTREPO</t>
  </si>
  <si>
    <t>Prestación de servicios técnicos para apoyar las actividades de soporte técnico en la Mesa de Ayuda de acuerdo con el catálogo de servicios del Sistema de Información para el Control de Sustancias y Productos Químicos--SICOQ, de la Subdirección de Control y Fiscalización de Sustancias Químicas y Estupefacientes</t>
  </si>
  <si>
    <t>Columna1</t>
  </si>
  <si>
    <t>Columna2</t>
  </si>
  <si>
    <t>651-2022</t>
  </si>
  <si>
    <t>652-2022</t>
  </si>
  <si>
    <t>653-2022</t>
  </si>
  <si>
    <t>654-2022</t>
  </si>
  <si>
    <t>655-2022</t>
  </si>
  <si>
    <t>656-2022</t>
  </si>
  <si>
    <t>657-2022</t>
  </si>
  <si>
    <t>658-2022</t>
  </si>
  <si>
    <t>660-2022</t>
  </si>
  <si>
    <t>661-2022</t>
  </si>
  <si>
    <t>662-2022</t>
  </si>
  <si>
    <t>663-2022</t>
  </si>
  <si>
    <t>664-2022</t>
  </si>
  <si>
    <t>666-2022</t>
  </si>
  <si>
    <t>667-2022</t>
  </si>
  <si>
    <t>668-2022</t>
  </si>
  <si>
    <t>669-2022</t>
  </si>
  <si>
    <t>670-2022</t>
  </si>
  <si>
    <t>MARÍA CAMILA LOZANO DUQUE</t>
  </si>
  <si>
    <t>MARCELA TOVAR THOMAS</t>
  </si>
  <si>
    <t>PAULA ANDREA VICHERY DURAN</t>
  </si>
  <si>
    <t>JUAN PABLO URIBE</t>
  </si>
  <si>
    <t xml:space="preserve">JUAN CARLOS UPEGUI MEJIA </t>
  </si>
  <si>
    <t>LAURA PATRICIA LUGO</t>
  </si>
  <si>
    <t>NATALIA TOVAR MONTENEGRO</t>
  </si>
  <si>
    <t>OLGA LUCIA SANCHEZ MENDIETA</t>
  </si>
  <si>
    <t>ANGELICA MARIA SANCHEZ ROCHEL</t>
  </si>
  <si>
    <t>KAREN JOHANNA AYALA BUSTOS</t>
  </si>
  <si>
    <t>LUISA FERNANDA RAMIREZ CIFUENTES</t>
  </si>
  <si>
    <t>ALEJANDRO GOMEZ JARAMILLO</t>
  </si>
  <si>
    <t>LUZ ANGELICA SIERRA BELTRAN</t>
  </si>
  <si>
    <t>DESPACHO DEL VICEMINISTERIO DE POLITICA CRIMINAL Y JUSTICIA RESTAURATIVA</t>
  </si>
  <si>
    <t>DIRECCIÓN DE MÉTODOS ALTERNATIVOS DE SOLUCIÓN DE CONFLICTOS</t>
  </si>
  <si>
    <t>Prestar sus servicios profesionales de abogado para Proyectar, sustanciar y revisar las diferentes y múltiples actuaciones a cargo del GAA, proyectos de decretos y de resoluciones, peticiones, autorizaciones para recibir cargos y honores, tutelas, contratación</t>
  </si>
  <si>
    <t>Prestar Servicios de apoyo a la gestión en la ejecución de los procesos administrativos requeridos para la implementación del Componente Tecnológico del Modelo de Gestión Documental y Administración de Archivos - MGDA del Ministerio de Justicia y del Derecho, para la transformación de la información documental análoga en información electrónica.</t>
  </si>
  <si>
    <t>Prestar los servicios profesionales a la Oficina Asesora de Planeación para realizar la revisión, consolidación y seguimiento a los informes, requerimientos y solicitudes en los temas de planeación estratégica, de gestión de proyectos y presupuesto y, de calidad y transformación organizacional del Ministerio de Justicia y del Derecho y estructurar los insumos estratégicos para la formulación del nuevo Plan Nacional de Desarrollo 2022-2026</t>
  </si>
  <si>
    <t>Asesorar de manera integral al Ministerio de Justicia y del Derecho, para desarrollar estrategias de política criminal alternativa que contribuyan a caracterizar el estado actual del sistema penitenciario, asi como, para dar respuesta a informes, e intervenciones en relación con reformas al sistema y otros escenarios en la materia.</t>
  </si>
  <si>
    <t>Prestación de servicios profesionales al Ministerio de Justicia y del Derecho para brindar asesoría jurídica especializada en derecho público, derecho internacional público y en especial, en derecho constitucional, en el marco de las funciones constitucionales y legales asignadas a la entidad.</t>
  </si>
  <si>
    <t>Prestar los servicios de apoyo para la consolidación de información y gestión documental asociados al MIPG de la Oficina Asesora de Planeación</t>
  </si>
  <si>
    <t>Aunar esfuerzos para prestar apoyo técnico y financiero orientado al fortalecimiento de los sistemas de justicia propia de los pueblos indígenas a través de la puesta en marcha de la fase V del Banco de Iniciativas y Proyectos bajo los parámetros de priorización del Ministerio de Justicia y del Derecho.</t>
  </si>
  <si>
    <t>Prestar los servicios profesionales en la Oficina Asesora de Planeación para la implementación del Modelo Integrado de Planeación y Gestión en el Ministerio de Justicia y del Derecho y el fortalecimiento de la planeación estratégica institucional y sectorial.</t>
  </si>
  <si>
    <t>Prestar los servicios profesionales en la Oficina Asesora de Planeación en los procesos de formulación, actualización, trámites presupuestales y seguimiento a los trazadores presupuestales de los proyectos de inversión del Ministerio de Justicia y del Derecho y de las entidades adscritas al Sector Justicia</t>
  </si>
  <si>
    <t>Prestar servicios profesionales para adelantar la revisión de los procesos de contratación por prestación de servicios profesionales y de apoyo a la gestión, modificaciones contractuales que se requieran durante la ejecución de estos y procesos de contratación del Ministerio de Justicia y del Derecho</t>
  </si>
  <si>
    <t>Prestación de servicios profesionales a la Subdirección de Control y Fiscalización de Sustancias Químicas y Estupefacientes para la verificación en materia precontractual, contractual y postcontractual, así como el seguimiento la ejecución contractual y la participación en la revisión relacionada con el control administrativo que hace la dependencia.</t>
  </si>
  <si>
    <t>Realizar los procesos de formación, capacitación y actualización de los servidores públicos del Ministerio de Justicia y del Derecho, de acuerdo con lo identificado en el Plan Institucional de Capacitación 2022, para el Grupo de Gestión Humana del Ministerio, según lineamientos del Departamento Administrativo de la Función Pública.</t>
  </si>
  <si>
    <t>Prestación de servicios profesionales a la Subdirección de Control y Fiscalización de Sustancias Químicas y Estupefacientes para brindar asistencia técnica en el desarrollo de informes financieros, técnicos y administrativos, que den cuenta de los avances en la gestión del proceso de fiscalización de sustancias químicas, según lo establecido en la implementación y evaluación de la política integral de drogas.</t>
  </si>
  <si>
    <t>Prestar servicios profesionales para asesorar en la elaboración e implementación de estrategias para fomentar la política criminal alternativa, política penitenciaria y justicia restaurativa, reformas al sistema y demás temas que designe el Viceministro de Política Criminal y Justicia Restaurativa.</t>
  </si>
  <si>
    <t>Prestar Servicios de apoyo a la gestión en la ejecución de los procesos requeridos para la implementación del Componente Tecnológico del Modelo de Gestión Documental y Administración de Archivos - MGDEA del Ministerio de Justicia y del Derecho, para la transformación de la información documental análoga en información electrónica.</t>
  </si>
  <si>
    <t>Administrador de Empresas</t>
  </si>
  <si>
    <t>Medellín</t>
  </si>
  <si>
    <t>NUEVO</t>
  </si>
  <si>
    <t>Ingeniera de Sisitemas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</si>
</sst>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theme="1"/>
      <name val="Arial"/>
      <family val="2"/>
    </font>
    <font>
      <sz val="11"/>
      <color theme="1"/>
      <name val="Arial"/>
      <family val="2"/>
    </font>
    <font>
      <sz val="11"/>
      <color rgb="FF000000"/>
      <name val="Arial"/>
      <family val="2"/>
    </font>
    <font>
      <sz val="11"/>
      <color rgb="FF000000"/>
      <name val="Calibri"/>
      <family val="2"/>
    </font>
    <font>
      <sz val="9"/>
      <color rgb="FF000000"/>
      <name val="Arial"/>
      <family val="2"/>
    </font>
    <font>
      <sz val="11"/>
      <color rgb="FF000000"/>
      <name val="Calibri"/>
      <family val="2"/>
      <scheme val="minor"/>
    </font>
    <font>
      <sz val="8"/>
      <name val="Calibri"/>
      <family val="2"/>
      <scheme val="minor"/>
    </font>
    <font>
      <u/>
      <sz val="11"/>
      <color theme="10"/>
      <name val="Calibri"/>
      <family val="2"/>
      <scheme val="minor"/>
    </font>
    <font>
      <sz val="11"/>
      <name val="Calibri"/>
      <family val="2"/>
      <scheme val="minor"/>
    </font>
    <font>
      <u/>
      <sz val="11"/>
      <name val="Calibri"/>
      <family val="2"/>
      <scheme val="minor"/>
    </font>
    <font>
      <sz val="11"/>
      <name val="Calibri"/>
      <family val="2"/>
    </font>
    <font>
      <sz val="11"/>
      <color rgb="FF9C0006"/>
      <name val="Calibri"/>
      <family val="2"/>
      <scheme val="minor"/>
    </font>
    <font>
      <sz val="11"/>
      <color rgb="FF000000"/>
      <name val="Arial"/>
    </font>
    <font>
      <sz val="11"/>
      <name val="Arial"/>
      <family val="2"/>
    </font>
    <font>
      <sz val="9"/>
      <color rgb="FF000000"/>
      <name val="Arial"/>
      <family val="2"/>
      <charset val="1"/>
    </font>
  </fonts>
  <fills count="5">
    <fill>
      <patternFill patternType="none"/>
    </fill>
    <fill>
      <patternFill patternType="gray125"/>
    </fill>
    <fill>
      <patternFill patternType="solid">
        <fgColor rgb="FFFFFF00"/>
        <bgColor indexed="64"/>
      </patternFill>
    </fill>
    <fill>
      <patternFill patternType="solid">
        <fgColor rgb="FFB4C6E7"/>
        <bgColor indexed="64"/>
      </patternFill>
    </fill>
    <fill>
      <patternFill patternType="solid">
        <fgColor rgb="FFD9D9D9"/>
        <bgColor rgb="FFD9D9D9"/>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right/>
      <top/>
      <bottom style="thin">
        <color rgb="FF9BC2E6"/>
      </bottom>
      <diagonal/>
    </border>
    <border>
      <left/>
      <right/>
      <top style="thin">
        <color rgb="FF9BC2E6"/>
      </top>
      <bottom/>
      <diagonal/>
    </border>
    <border>
      <left style="thin">
        <color indexed="64"/>
      </left>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rgb="FF000000"/>
      </top>
      <bottom style="thin">
        <color rgb="FF9BC2E6"/>
      </bottom>
      <diagonal/>
    </border>
  </borders>
  <cellStyleXfs count="3">
    <xf numFmtId="0" fontId="0" fillId="0" borderId="0"/>
    <xf numFmtId="0" fontId="8" fillId="0" borderId="0" applyNumberFormat="0" applyFill="0" applyBorder="0" applyAlignment="0" applyProtection="0"/>
    <xf numFmtId="0" fontId="8" fillId="0" borderId="0" applyNumberFormat="0" applyFill="0" applyBorder="0" applyAlignment="0" applyProtection="0"/>
  </cellStyleXfs>
  <cellXfs count="57">
    <xf numFmtId="0" fontId="0" fillId="0" borderId="0" xfId="0"/>
    <xf numFmtId="0" fontId="2" fillId="0" borderId="1" xfId="0" applyFont="1" applyBorder="1"/>
    <xf numFmtId="0" fontId="2" fillId="0" borderId="0" xfId="0" applyFont="1" applyAlignment="1">
      <alignment horizontal="center"/>
    </xf>
    <xf numFmtId="0" fontId="2" fillId="0" borderId="1" xfId="0" applyFont="1" applyBorder="1" applyAlignment="1">
      <alignment vertical="center"/>
    </xf>
    <xf numFmtId="0" fontId="2" fillId="0" borderId="0" xfId="0" applyFont="1"/>
    <xf numFmtId="0" fontId="3" fillId="0" borderId="1" xfId="0" applyFont="1" applyBorder="1" applyAlignment="1">
      <alignment vertical="center"/>
    </xf>
    <xf numFmtId="0" fontId="2" fillId="0" borderId="5" xfId="0" applyFont="1" applyBorder="1"/>
    <xf numFmtId="0" fontId="2" fillId="0" borderId="0" xfId="0" applyFont="1" applyAlignment="1">
      <alignment horizontal="center" vertical="center"/>
    </xf>
    <xf numFmtId="0" fontId="2" fillId="2" borderId="1" xfId="0" applyFont="1" applyFill="1" applyBorder="1" applyAlignment="1">
      <alignment vertical="center"/>
    </xf>
    <xf numFmtId="0" fontId="2" fillId="2" borderId="1" xfId="0" applyFont="1" applyFill="1" applyBorder="1"/>
    <xf numFmtId="0" fontId="1" fillId="3" borderId="3" xfId="0" applyFont="1" applyFill="1" applyBorder="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2" xfId="0" applyFont="1" applyBorder="1" applyAlignment="1">
      <alignment vertical="center"/>
    </xf>
    <xf numFmtId="0" fontId="2" fillId="0" borderId="2" xfId="0" applyFont="1" applyBorder="1"/>
    <xf numFmtId="0" fontId="6" fillId="0" borderId="0" xfId="0" applyFont="1"/>
    <xf numFmtId="3" fontId="6" fillId="0" borderId="0" xfId="0" applyNumberFormat="1" applyFont="1"/>
    <xf numFmtId="3" fontId="5" fillId="0" borderId="0" xfId="0" applyNumberFormat="1" applyFont="1"/>
    <xf numFmtId="0" fontId="9" fillId="0" borderId="8" xfId="0" applyFont="1" applyBorder="1"/>
    <xf numFmtId="0" fontId="10" fillId="0" borderId="8" xfId="1" applyFont="1" applyFill="1" applyBorder="1"/>
    <xf numFmtId="0" fontId="4" fillId="4" borderId="3" xfId="0" applyFont="1" applyFill="1" applyBorder="1"/>
    <xf numFmtId="0" fontId="4" fillId="0" borderId="3" xfId="0" applyFont="1" applyBorder="1"/>
    <xf numFmtId="0" fontId="11" fillId="4" borderId="9" xfId="0" applyFont="1" applyFill="1" applyBorder="1"/>
    <xf numFmtId="0" fontId="11" fillId="0" borderId="9" xfId="0" applyFont="1" applyBorder="1"/>
    <xf numFmtId="0" fontId="4" fillId="0" borderId="10" xfId="0" applyFont="1" applyBorder="1"/>
    <xf numFmtId="0" fontId="4" fillId="4" borderId="10" xfId="0" applyFont="1" applyFill="1" applyBorder="1"/>
    <xf numFmtId="3" fontId="14" fillId="0" borderId="8" xfId="0" applyNumberFormat="1" applyFont="1" applyBorder="1"/>
    <xf numFmtId="0" fontId="3" fillId="0" borderId="0" xfId="0" applyFont="1" applyFill="1" applyAlignment="1">
      <alignment horizontal="center"/>
    </xf>
    <xf numFmtId="0" fontId="1" fillId="0" borderId="3" xfId="0" applyFont="1" applyFill="1" applyBorder="1" applyAlignment="1">
      <alignment horizontal="center" vertical="center"/>
    </xf>
    <xf numFmtId="0" fontId="3" fillId="0" borderId="3" xfId="0" applyFont="1" applyFill="1" applyBorder="1" applyAlignment="1">
      <alignment wrapText="1"/>
    </xf>
    <xf numFmtId="0" fontId="6" fillId="0" borderId="0" xfId="0" applyFont="1" applyFill="1"/>
    <xf numFmtId="0" fontId="3" fillId="0" borderId="0" xfId="0" applyFont="1" applyFill="1" applyAlignment="1">
      <alignment horizontal="center" vertical="center"/>
    </xf>
    <xf numFmtId="14" fontId="6" fillId="0" borderId="0" xfId="0" applyNumberFormat="1" applyFont="1" applyFill="1"/>
    <xf numFmtId="0" fontId="6" fillId="0" borderId="0" xfId="0" applyFont="1" applyFill="1" applyAlignment="1">
      <alignment horizontal="fill"/>
    </xf>
    <xf numFmtId="14" fontId="4" fillId="0" borderId="4" xfId="0" applyNumberFormat="1" applyFont="1" applyFill="1" applyBorder="1" applyAlignment="1">
      <alignment horizontal="center"/>
    </xf>
    <xf numFmtId="3" fontId="6" fillId="0" borderId="0" xfId="0" applyNumberFormat="1" applyFont="1" applyFill="1"/>
    <xf numFmtId="0" fontId="4" fillId="0" borderId="3" xfId="0" applyFont="1" applyFill="1" applyBorder="1"/>
    <xf numFmtId="3" fontId="5" fillId="0" borderId="0" xfId="0" applyNumberFormat="1" applyFont="1" applyFill="1"/>
    <xf numFmtId="3" fontId="6" fillId="0" borderId="7" xfId="0" applyNumberFormat="1" applyFont="1" applyFill="1" applyBorder="1"/>
    <xf numFmtId="0" fontId="3" fillId="0" borderId="0" xfId="0" applyFont="1" applyFill="1" applyAlignment="1">
      <alignment horizontal="center" vertical="center" wrapText="1"/>
    </xf>
    <xf numFmtId="0" fontId="5" fillId="0" borderId="0" xfId="0" applyFont="1" applyFill="1"/>
    <xf numFmtId="0" fontId="6" fillId="0" borderId="0" xfId="0" applyFont="1" applyFill="1" applyAlignment="1">
      <alignment horizontal="fill" wrapText="1"/>
    </xf>
    <xf numFmtId="0" fontId="5" fillId="0" borderId="3" xfId="0" applyFont="1" applyFill="1" applyBorder="1"/>
    <xf numFmtId="14" fontId="4" fillId="0" borderId="3" xfId="0" applyNumberFormat="1" applyFont="1" applyFill="1" applyBorder="1"/>
    <xf numFmtId="0" fontId="4" fillId="0" borderId="3" xfId="0" applyFont="1" applyFill="1" applyBorder="1" applyAlignment="1">
      <alignment wrapText="1"/>
    </xf>
    <xf numFmtId="3" fontId="6" fillId="0" borderId="0" xfId="0" applyNumberFormat="1" applyFont="1" applyFill="1" applyAlignment="1">
      <alignment horizontal="right"/>
    </xf>
    <xf numFmtId="0" fontId="3" fillId="0" borderId="3" xfId="0" applyFont="1" applyFill="1" applyBorder="1" applyAlignment="1">
      <alignment horizontal="center" vertical="center" wrapText="1"/>
    </xf>
    <xf numFmtId="0" fontId="6" fillId="0" borderId="6" xfId="0" applyFont="1" applyFill="1" applyBorder="1"/>
    <xf numFmtId="0" fontId="6" fillId="0" borderId="6" xfId="0" applyFont="1" applyFill="1" applyBorder="1" applyAlignment="1">
      <alignment horizontal="fill"/>
    </xf>
    <xf numFmtId="3" fontId="6" fillId="0" borderId="6" xfId="0" applyNumberFormat="1" applyFont="1" applyFill="1" applyBorder="1"/>
    <xf numFmtId="0" fontId="12" fillId="0" borderId="6" xfId="0" applyFont="1" applyFill="1" applyBorder="1"/>
    <xf numFmtId="0" fontId="2" fillId="0" borderId="0" xfId="0" applyFont="1" applyFill="1"/>
    <xf numFmtId="0" fontId="6" fillId="0" borderId="6" xfId="0" applyFont="1" applyFill="1" applyBorder="1" applyAlignment="1">
      <alignment horizontal="fill" wrapText="1"/>
    </xf>
    <xf numFmtId="0" fontId="13" fillId="0" borderId="0" xfId="0" applyFont="1" applyFill="1" applyAlignment="1">
      <alignment horizontal="center"/>
    </xf>
    <xf numFmtId="0" fontId="13" fillId="0" borderId="3" xfId="0" applyFont="1" applyFill="1" applyBorder="1" applyAlignment="1">
      <alignment horizontal="center"/>
    </xf>
    <xf numFmtId="0" fontId="13" fillId="0" borderId="1" xfId="0" applyFont="1" applyFill="1" applyBorder="1" applyAlignment="1">
      <alignment horizontal="center"/>
    </xf>
    <xf numFmtId="0" fontId="15" fillId="0" borderId="0" xfId="0" applyFont="1" applyFill="1"/>
  </cellXfs>
  <cellStyles count="3">
    <cellStyle name="Hipervínculo" xfId="1" builtinId="8"/>
    <cellStyle name="Hyperlink" xfId="2" xr:uid="{00000000-000B-0000-0000-000008000000}"/>
    <cellStyle name="Normal" xfId="0" builtinId="0"/>
  </cellStyles>
  <dxfs count="21">
    <dxf>
      <font>
        <b val="0"/>
        <i val="0"/>
        <strike val="0"/>
        <condense val="0"/>
        <extend val="0"/>
        <outline val="0"/>
        <shadow val="0"/>
        <u val="none"/>
        <vertAlign val="baseline"/>
        <sz val="11"/>
        <color rgb="FF000000"/>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1"/>
        <color theme="1"/>
        <name val="Arial"/>
        <family val="2"/>
        <scheme val="none"/>
      </font>
      <fill>
        <patternFill patternType="none">
          <bgColor auto="1"/>
        </patternFill>
      </fill>
    </dxf>
    <dxf>
      <fill>
        <patternFill patternType="none">
          <bgColor auto="1"/>
        </patternFill>
      </fill>
    </dxf>
    <dxf>
      <font>
        <b val="0"/>
        <i val="0"/>
        <strike val="0"/>
        <condense val="0"/>
        <extend val="0"/>
        <outline val="0"/>
        <shadow val="0"/>
        <u val="none"/>
        <vertAlign val="baseline"/>
        <sz val="11"/>
        <color rgb="FF000000"/>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1"/>
        <color theme="1"/>
        <name val="Arial"/>
        <scheme val="none"/>
      </font>
      <fill>
        <patternFill patternType="none">
          <bgColor auto="1"/>
        </patternFill>
      </fill>
      <border diagonalUp="0" diagonalDown="0" outline="0">
        <left style="thin">
          <color indexed="64"/>
        </left>
        <right style="thin">
          <color indexed="64"/>
        </right>
        <top style="thin">
          <color indexed="64"/>
        </top>
        <bottom style="thin">
          <color indexed="64"/>
        </bottom>
      </border>
    </dxf>
    <dxf>
      <font>
        <sz val="11"/>
        <name val="Arial"/>
      </font>
      <fill>
        <patternFill patternType="none">
          <bgColor auto="1"/>
        </patternFill>
      </fill>
      <border diagonalUp="0" diagonalDown="0" outline="0">
        <left style="thin">
          <color indexed="64"/>
        </left>
        <right style="thin">
          <color indexed="64"/>
        </right>
        <top style="thin">
          <color indexed="64"/>
        </top>
        <bottom style="thin">
          <color indexed="64"/>
        </bottom>
      </border>
    </dxf>
    <dxf>
      <fill>
        <patternFill patternType="none">
          <bgColor auto="1"/>
        </patternFill>
      </fill>
    </dxf>
    <dxf>
      <fill>
        <patternFill patternType="none">
          <bgColor auto="1"/>
        </patternFill>
      </fill>
    </dxf>
    <dxf>
      <fill>
        <patternFill patternType="none">
          <bgColor auto="1"/>
        </patternFill>
      </fill>
    </dxf>
    <dxf>
      <font>
        <sz val="11"/>
        <name val="Arial"/>
      </font>
      <fill>
        <patternFill patternType="none">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Arial"/>
        <scheme val="none"/>
      </font>
      <numFmt numFmtId="0" formatCode="General"/>
      <fill>
        <patternFill patternType="none">
          <fgColor rgb="FFD9D9D9"/>
          <bgColor auto="1"/>
        </patternFill>
      </fill>
      <alignment horizontal="center" vertical="bottom" textRotation="0" wrapText="0" indent="0" justifyLastLine="0" shrinkToFit="0" readingOrder="0"/>
    </dxf>
    <dxf>
      <fill>
        <patternFill patternType="none">
          <bgColor auto="1"/>
        </patternFill>
      </fill>
    </dxf>
    <dxf>
      <font>
        <sz val="11"/>
        <name val="Arial"/>
      </font>
      <fill>
        <patternFill patternType="none">
          <bgColor auto="1"/>
        </patternFill>
      </fill>
      <border diagonalUp="0" diagonalDown="0" outline="0">
        <left style="thin">
          <color indexed="64"/>
        </left>
        <right style="thin">
          <color indexed="64"/>
        </right>
        <top style="thin">
          <color indexed="64"/>
        </top>
        <bottom style="thin">
          <color indexed="64"/>
        </bottom>
      </border>
    </dxf>
    <dxf>
      <font>
        <sz val="11"/>
        <name val="Arial"/>
      </font>
      <fill>
        <patternFill patternType="none">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ill>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auto="1"/>
        <name val="Arial"/>
        <family val="2"/>
        <scheme val="none"/>
      </font>
      <numFmt numFmtId="3" formatCode="#,##0"/>
      <border diagonalUp="0" diagonalDown="0">
        <left style="thin">
          <color indexed="64"/>
        </left>
        <right/>
        <top style="thin">
          <color indexed="64"/>
        </top>
        <bottom style="thin">
          <color indexed="64"/>
        </bottom>
        <vertical/>
        <horizontal/>
      </border>
    </dxf>
    <dxf>
      <border>
        <bottom style="thin">
          <color rgb="FF000000"/>
        </bottom>
      </border>
    </dxf>
    <dxf>
      <border outline="0">
        <top style="thin">
          <color indexed="64"/>
        </top>
      </border>
    </dxf>
    <dxf>
      <font>
        <sz val="11"/>
        <name val="Arial"/>
      </font>
      <fill>
        <patternFill patternType="none"/>
      </fill>
    </dxf>
    <dxf>
      <font>
        <b/>
        <i val="0"/>
        <strike val="0"/>
        <condense val="0"/>
        <extend val="0"/>
        <outline val="0"/>
        <shadow val="0"/>
        <u val="none"/>
        <vertAlign val="baseline"/>
        <sz val="11"/>
        <color theme="1"/>
        <name val="Arial"/>
        <scheme val="minor"/>
      </font>
      <fill>
        <patternFill patternType="solid">
          <fgColor indexed="64"/>
          <bgColor rgb="FFB4C6E7"/>
        </patternFill>
      </fill>
      <alignment horizontal="center" vertical="center" textRotation="0" wrapText="0" indent="0" justifyLastLine="0" shrinkToFit="0" readingOrder="0"/>
      <border diagonalUp="0" diagonalDown="0">
        <left style="thin">
          <color rgb="FF000000"/>
        </left>
        <right style="thin">
          <color rgb="FF000000"/>
        </right>
        <top/>
        <bottom/>
        <vertical style="thin">
          <color rgb="FF000000"/>
        </vertical>
        <horizontal style="thin">
          <color rgb="FF000000"/>
        </horizontal>
      </border>
    </dxf>
  </dxfs>
  <tableStyles count="0" defaultTableStyle="TableStyleMedium2" defaultPivotStyle="PivotStyleLight16"/>
  <colors>
    <mruColors>
      <color rgb="FFF7B2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minjusticiagovco-my.sharepoint.com/personal/levy_contreras_minjusticia_gov_co/Documents/RELACION%20DE%20CONTRATOS/2022/RELACION%20DE%20CONTRATOS%202022%20CONTROL%20M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ATOS"/>
      <sheetName val="O-COMPRAS"/>
      <sheetName val="BID"/>
      <sheetName val="Hoja1"/>
      <sheetName val="Hoja2"/>
    </sheetNames>
    <sheetDataSet>
      <sheetData sheetId="0">
        <row r="2">
          <cell r="C2">
            <v>93412541</v>
          </cell>
          <cell r="D2">
            <v>44566</v>
          </cell>
          <cell r="E2" t="str">
            <v>1 PERSONA NATURAL</v>
          </cell>
          <cell r="F2" t="str">
            <v>MARLENE GONZALEZ</v>
          </cell>
          <cell r="G2">
            <v>44830</v>
          </cell>
          <cell r="H2" t="str">
            <v>SI</v>
          </cell>
        </row>
        <row r="3">
          <cell r="C3">
            <v>1018503426</v>
          </cell>
          <cell r="D3">
            <v>44567</v>
          </cell>
          <cell r="E3" t="str">
            <v>1 PERSONA NATURAL</v>
          </cell>
          <cell r="F3" t="str">
            <v>DAVID CASTRO</v>
          </cell>
          <cell r="G3">
            <v>44823</v>
          </cell>
          <cell r="H3" t="str">
            <v>SI</v>
          </cell>
        </row>
        <row r="4">
          <cell r="C4">
            <v>71482164</v>
          </cell>
          <cell r="D4">
            <v>44567</v>
          </cell>
          <cell r="E4" t="str">
            <v>1 PERSONA NATURAL</v>
          </cell>
          <cell r="F4" t="str">
            <v>MARLENE GONZALEZ</v>
          </cell>
          <cell r="G4">
            <v>44830</v>
          </cell>
          <cell r="H4" t="str">
            <v>SI</v>
          </cell>
        </row>
        <row r="5">
          <cell r="C5">
            <v>80176914</v>
          </cell>
          <cell r="D5">
            <v>44567</v>
          </cell>
          <cell r="E5" t="str">
            <v>1 PERSONA NATURAL</v>
          </cell>
          <cell r="F5" t="str">
            <v>DAVID CASTRO</v>
          </cell>
          <cell r="G5">
            <v>44823</v>
          </cell>
          <cell r="H5" t="str">
            <v>SI</v>
          </cell>
        </row>
        <row r="6">
          <cell r="C6">
            <v>1018427531</v>
          </cell>
          <cell r="D6">
            <v>44567</v>
          </cell>
          <cell r="E6" t="str">
            <v>1 PERSONA NATURAL</v>
          </cell>
          <cell r="F6" t="str">
            <v>DAVID CASTRO</v>
          </cell>
          <cell r="G6">
            <v>44823</v>
          </cell>
          <cell r="H6" t="str">
            <v>SI</v>
          </cell>
        </row>
        <row r="7">
          <cell r="C7">
            <v>1054091459</v>
          </cell>
          <cell r="D7">
            <v>44567</v>
          </cell>
          <cell r="E7" t="str">
            <v>1 PERSONA NATURAL</v>
          </cell>
          <cell r="F7" t="str">
            <v>DAVID CASTRO</v>
          </cell>
          <cell r="H7" t="str">
            <v>NO</v>
          </cell>
        </row>
        <row r="8">
          <cell r="C8">
            <v>19155355</v>
          </cell>
          <cell r="D8">
            <v>44567</v>
          </cell>
          <cell r="E8" t="str">
            <v>1 PERSONA NATURAL</v>
          </cell>
          <cell r="F8" t="str">
            <v>MARLENE GONZALEZ</v>
          </cell>
          <cell r="G8">
            <v>44831</v>
          </cell>
          <cell r="H8" t="str">
            <v>SI</v>
          </cell>
        </row>
        <row r="9">
          <cell r="C9">
            <v>1136888895</v>
          </cell>
          <cell r="D9">
            <v>44567</v>
          </cell>
          <cell r="E9" t="str">
            <v>1 PERSONA NATURAL</v>
          </cell>
          <cell r="F9" t="str">
            <v>DAVID CASTRO</v>
          </cell>
          <cell r="G9">
            <v>44823</v>
          </cell>
          <cell r="H9" t="str">
            <v>SI</v>
          </cell>
        </row>
        <row r="10">
          <cell r="C10">
            <v>1018426606</v>
          </cell>
          <cell r="D10">
            <v>44567</v>
          </cell>
          <cell r="E10" t="str">
            <v>1 PERSONA NATURAL</v>
          </cell>
          <cell r="F10" t="str">
            <v>DAVID CASTRO</v>
          </cell>
          <cell r="G10">
            <v>44823</v>
          </cell>
          <cell r="H10" t="str">
            <v>SI</v>
          </cell>
        </row>
        <row r="11">
          <cell r="C11">
            <v>1012343494</v>
          </cell>
          <cell r="D11">
            <v>44567</v>
          </cell>
          <cell r="E11" t="str">
            <v>1 PERSONA NATURAL</v>
          </cell>
          <cell r="F11" t="str">
            <v>DAVID CASTRO</v>
          </cell>
          <cell r="G11">
            <v>44823</v>
          </cell>
          <cell r="H11" t="str">
            <v>SI</v>
          </cell>
        </row>
        <row r="12">
          <cell r="C12">
            <v>1033757165</v>
          </cell>
          <cell r="D12">
            <v>44567</v>
          </cell>
          <cell r="E12" t="str">
            <v>1 PERSONA NATURAL</v>
          </cell>
          <cell r="F12" t="str">
            <v>DAVID CASTRO</v>
          </cell>
          <cell r="G12">
            <v>44818</v>
          </cell>
          <cell r="H12" t="str">
            <v>SI</v>
          </cell>
        </row>
        <row r="13">
          <cell r="C13">
            <v>1056121502</v>
          </cell>
          <cell r="D13">
            <v>44567</v>
          </cell>
          <cell r="E13" t="str">
            <v>1 PERSONA NATURAL</v>
          </cell>
          <cell r="F13" t="str">
            <v>DAVID CASTRO</v>
          </cell>
          <cell r="G13">
            <v>44824</v>
          </cell>
          <cell r="H13" t="str">
            <v>SI</v>
          </cell>
        </row>
        <row r="14">
          <cell r="C14">
            <v>20371147</v>
          </cell>
          <cell r="D14">
            <v>44568</v>
          </cell>
          <cell r="E14" t="str">
            <v>1 PERSONA NATURAL</v>
          </cell>
          <cell r="F14" t="str">
            <v>ADRIANA PEÑA</v>
          </cell>
          <cell r="G14">
            <v>44832</v>
          </cell>
          <cell r="H14" t="str">
            <v>SI</v>
          </cell>
        </row>
        <row r="15">
          <cell r="C15">
            <v>1140864695</v>
          </cell>
          <cell r="D15">
            <v>44568</v>
          </cell>
          <cell r="E15" t="str">
            <v>1 PERSONA NATURAL</v>
          </cell>
          <cell r="F15" t="str">
            <v>DAVID CASTRO</v>
          </cell>
          <cell r="G15">
            <v>44823</v>
          </cell>
          <cell r="H15" t="str">
            <v>SI</v>
          </cell>
        </row>
        <row r="16">
          <cell r="C16">
            <v>1072467278</v>
          </cell>
          <cell r="D16">
            <v>44568</v>
          </cell>
          <cell r="E16" t="str">
            <v>1 PERSONA NATURAL</v>
          </cell>
          <cell r="F16" t="str">
            <v>MARLENE GONZALEZ</v>
          </cell>
          <cell r="H16" t="str">
            <v>NO</v>
          </cell>
        </row>
        <row r="17">
          <cell r="C17">
            <v>14515141</v>
          </cell>
          <cell r="D17">
            <v>44568</v>
          </cell>
          <cell r="E17" t="str">
            <v>1 PERSONA NATURAL</v>
          </cell>
          <cell r="F17" t="str">
            <v>MARLENE GONZALEZ</v>
          </cell>
          <cell r="G17">
            <v>44832</v>
          </cell>
          <cell r="H17" t="str">
            <v>SI</v>
          </cell>
        </row>
        <row r="18">
          <cell r="C18">
            <v>51667367</v>
          </cell>
          <cell r="D18">
            <v>44568</v>
          </cell>
          <cell r="E18" t="str">
            <v>1 PERSONA NATURAL</v>
          </cell>
          <cell r="F18" t="str">
            <v>MARLENE GONZALEZ</v>
          </cell>
          <cell r="H18" t="str">
            <v>NO</v>
          </cell>
        </row>
        <row r="19">
          <cell r="C19">
            <v>1012347079</v>
          </cell>
          <cell r="D19">
            <v>44568</v>
          </cell>
          <cell r="E19" t="str">
            <v>1 PERSONA NATURAL</v>
          </cell>
          <cell r="F19" t="str">
            <v>ADRIANA PEÑA</v>
          </cell>
          <cell r="G19">
            <v>44823</v>
          </cell>
          <cell r="H19" t="str">
            <v>SI</v>
          </cell>
        </row>
        <row r="20">
          <cell r="C20">
            <v>1018435538</v>
          </cell>
          <cell r="D20">
            <v>44568</v>
          </cell>
          <cell r="E20" t="str">
            <v>1 PERSONA NATURAL</v>
          </cell>
          <cell r="F20" t="str">
            <v>DAVID CASTRO</v>
          </cell>
          <cell r="G20">
            <v>44823</v>
          </cell>
          <cell r="H20" t="str">
            <v>SI</v>
          </cell>
        </row>
        <row r="21">
          <cell r="C21">
            <v>80233763</v>
          </cell>
          <cell r="D21">
            <v>44568</v>
          </cell>
          <cell r="E21" t="str">
            <v>1 PERSONA NATURAL</v>
          </cell>
          <cell r="F21" t="str">
            <v>DAVID CASTRO</v>
          </cell>
          <cell r="G21">
            <v>44823</v>
          </cell>
          <cell r="H21" t="str">
            <v>SI</v>
          </cell>
        </row>
        <row r="22">
          <cell r="C22">
            <v>79109410</v>
          </cell>
          <cell r="D22">
            <v>44568</v>
          </cell>
          <cell r="E22" t="str">
            <v>1 PERSONA NATURAL</v>
          </cell>
          <cell r="F22" t="str">
            <v>MARLENE GONZALEZ</v>
          </cell>
          <cell r="G22">
            <v>44832</v>
          </cell>
          <cell r="H22" t="str">
            <v>SI</v>
          </cell>
        </row>
        <row r="23">
          <cell r="C23">
            <v>22801663</v>
          </cell>
          <cell r="D23">
            <v>44568</v>
          </cell>
          <cell r="E23" t="str">
            <v>1 PERSONA NATURAL</v>
          </cell>
          <cell r="F23" t="str">
            <v>DAVID CASTRO</v>
          </cell>
          <cell r="G23">
            <v>44823</v>
          </cell>
          <cell r="H23" t="str">
            <v>SI</v>
          </cell>
        </row>
        <row r="24">
          <cell r="C24">
            <v>1077444307</v>
          </cell>
          <cell r="D24">
            <v>44568</v>
          </cell>
          <cell r="E24" t="str">
            <v>1 PERSONA NATURAL</v>
          </cell>
          <cell r="F24" t="str">
            <v>JAVIER TRESPALACIOS</v>
          </cell>
          <cell r="G24">
            <v>44827</v>
          </cell>
          <cell r="H24" t="str">
            <v>SI</v>
          </cell>
        </row>
        <row r="25">
          <cell r="C25">
            <v>94526722</v>
          </cell>
          <cell r="D25">
            <v>44568</v>
          </cell>
          <cell r="E25" t="str">
            <v>1 PERSONA NATURAL</v>
          </cell>
          <cell r="F25" t="str">
            <v>DAVID CASTRO</v>
          </cell>
          <cell r="G25">
            <v>44827</v>
          </cell>
          <cell r="H25" t="str">
            <v>SI</v>
          </cell>
        </row>
        <row r="26">
          <cell r="C26">
            <v>1065564002</v>
          </cell>
          <cell r="D26">
            <v>44568</v>
          </cell>
          <cell r="E26" t="str">
            <v>1 PERSONA NATURAL</v>
          </cell>
          <cell r="F26" t="str">
            <v>DAVID CASTRO</v>
          </cell>
          <cell r="G26">
            <v>44832</v>
          </cell>
          <cell r="H26" t="str">
            <v>SI</v>
          </cell>
        </row>
        <row r="27">
          <cell r="C27">
            <v>1077969251</v>
          </cell>
          <cell r="D27">
            <v>44568</v>
          </cell>
          <cell r="E27" t="str">
            <v>1 PERSONA NATURAL</v>
          </cell>
          <cell r="F27" t="str">
            <v>MARLENE GONZALEZ</v>
          </cell>
          <cell r="G27">
            <v>44830</v>
          </cell>
          <cell r="H27" t="str">
            <v>SI</v>
          </cell>
        </row>
        <row r="28">
          <cell r="C28">
            <v>1116866152</v>
          </cell>
          <cell r="D28">
            <v>44568</v>
          </cell>
          <cell r="E28" t="str">
            <v>1 PERSONA NATURAL</v>
          </cell>
          <cell r="F28" t="str">
            <v>ADRIANA RINCON</v>
          </cell>
          <cell r="G28">
            <v>44826</v>
          </cell>
          <cell r="H28" t="str">
            <v>SI</v>
          </cell>
        </row>
        <row r="29">
          <cell r="C29">
            <v>1020758152</v>
          </cell>
          <cell r="D29">
            <v>44568</v>
          </cell>
          <cell r="E29" t="str">
            <v>1 PERSONA NATURAL</v>
          </cell>
          <cell r="F29" t="str">
            <v>ALFREDO PÁEZ</v>
          </cell>
          <cell r="G29">
            <v>44827</v>
          </cell>
          <cell r="H29" t="str">
            <v>SI</v>
          </cell>
        </row>
        <row r="30">
          <cell r="C30">
            <v>1030588082</v>
          </cell>
          <cell r="D30">
            <v>44568</v>
          </cell>
          <cell r="E30" t="str">
            <v>1 PERSONA NATURAL</v>
          </cell>
          <cell r="F30" t="str">
            <v>DAVID CASTRO</v>
          </cell>
          <cell r="G30">
            <v>44834</v>
          </cell>
          <cell r="H30" t="str">
            <v>SI</v>
          </cell>
        </row>
        <row r="31">
          <cell r="C31">
            <v>1032468285</v>
          </cell>
          <cell r="D31">
            <v>44568</v>
          </cell>
          <cell r="E31" t="str">
            <v>1 PERSONA NATURAL</v>
          </cell>
          <cell r="F31" t="str">
            <v>DAVID CASTRO</v>
          </cell>
          <cell r="G31">
            <v>44831</v>
          </cell>
          <cell r="H31" t="str">
            <v>SI</v>
          </cell>
        </row>
        <row r="32">
          <cell r="C32">
            <v>1023946509</v>
          </cell>
          <cell r="D32">
            <v>44568</v>
          </cell>
          <cell r="E32" t="str">
            <v>1 PERSONA NATURAL</v>
          </cell>
          <cell r="F32" t="str">
            <v>DAVID CASTRO</v>
          </cell>
          <cell r="G32">
            <v>44833</v>
          </cell>
          <cell r="H32" t="str">
            <v>SI</v>
          </cell>
        </row>
        <row r="33">
          <cell r="C33">
            <v>1014269236</v>
          </cell>
          <cell r="D33">
            <v>44568</v>
          </cell>
          <cell r="E33" t="str">
            <v>1 PERSONA NATURAL</v>
          </cell>
          <cell r="F33" t="str">
            <v>JAVIER TRESPALACIOS</v>
          </cell>
          <cell r="G33">
            <v>44830</v>
          </cell>
          <cell r="H33" t="str">
            <v>SI</v>
          </cell>
        </row>
        <row r="34">
          <cell r="C34">
            <v>1018444333</v>
          </cell>
          <cell r="D34">
            <v>44568</v>
          </cell>
          <cell r="E34" t="str">
            <v>1 PERSONA NATURAL</v>
          </cell>
          <cell r="F34" t="str">
            <v>MARLENE GONZALEZ</v>
          </cell>
          <cell r="H34" t="str">
            <v>NO</v>
          </cell>
        </row>
        <row r="35">
          <cell r="C35">
            <v>1049632310</v>
          </cell>
          <cell r="D35">
            <v>44572</v>
          </cell>
          <cell r="E35" t="str">
            <v>1 PERSONA NATURAL</v>
          </cell>
          <cell r="F35" t="str">
            <v>CANDY OROZCO</v>
          </cell>
          <cell r="H35" t="str">
            <v>NO</v>
          </cell>
        </row>
        <row r="36">
          <cell r="C36">
            <v>40043602</v>
          </cell>
          <cell r="D36">
            <v>44572</v>
          </cell>
          <cell r="E36" t="str">
            <v>1 PERSONA NATURAL</v>
          </cell>
          <cell r="F36" t="str">
            <v>MARLENE GONZALEZ</v>
          </cell>
          <cell r="G36">
            <v>44827</v>
          </cell>
          <cell r="H36" t="str">
            <v>SI</v>
          </cell>
        </row>
        <row r="37">
          <cell r="C37">
            <v>1016013985</v>
          </cell>
          <cell r="D37">
            <v>44572</v>
          </cell>
          <cell r="E37" t="str">
            <v>1 PERSONA NATURAL</v>
          </cell>
          <cell r="F37" t="str">
            <v>ALFREDO PÁEZ</v>
          </cell>
          <cell r="H37" t="str">
            <v>NO</v>
          </cell>
        </row>
        <row r="38">
          <cell r="C38">
            <v>24196605</v>
          </cell>
          <cell r="D38">
            <v>44572</v>
          </cell>
          <cell r="E38" t="str">
            <v>1 PERSONA NATURAL</v>
          </cell>
          <cell r="F38" t="str">
            <v>MARLENE GONZALEZ</v>
          </cell>
          <cell r="G38">
            <v>44830</v>
          </cell>
          <cell r="H38" t="str">
            <v>SI</v>
          </cell>
        </row>
        <row r="39">
          <cell r="C39">
            <v>15384233</v>
          </cell>
          <cell r="D39">
            <v>44572</v>
          </cell>
          <cell r="E39" t="str">
            <v>1 PERSONA NATURAL</v>
          </cell>
          <cell r="F39" t="str">
            <v>ADRIANA RINCON</v>
          </cell>
          <cell r="G39">
            <v>44826</v>
          </cell>
          <cell r="H39" t="str">
            <v>SI</v>
          </cell>
        </row>
        <row r="40">
          <cell r="C40">
            <v>51748420</v>
          </cell>
          <cell r="D40">
            <v>44572</v>
          </cell>
          <cell r="E40" t="str">
            <v>1 PERSONA NATURAL</v>
          </cell>
          <cell r="F40" t="str">
            <v>ADRIANA PEÑA</v>
          </cell>
          <cell r="G40">
            <v>44831</v>
          </cell>
          <cell r="H40" t="str">
            <v>SI</v>
          </cell>
        </row>
        <row r="41">
          <cell r="C41">
            <v>1019051661</v>
          </cell>
          <cell r="D41">
            <v>44572</v>
          </cell>
          <cell r="E41" t="str">
            <v>1 PERSONA NATURAL</v>
          </cell>
          <cell r="F41" t="str">
            <v>JAVIER TRESPALACIOS</v>
          </cell>
          <cell r="H41" t="str">
            <v>NO</v>
          </cell>
        </row>
        <row r="42">
          <cell r="C42">
            <v>1136881787</v>
          </cell>
          <cell r="D42">
            <v>44572</v>
          </cell>
          <cell r="E42" t="str">
            <v>1 PERSONA NATURAL</v>
          </cell>
          <cell r="F42" t="str">
            <v>MARLENE GONZALEZ</v>
          </cell>
          <cell r="G42">
            <v>44830</v>
          </cell>
          <cell r="H42" t="str">
            <v>SI</v>
          </cell>
        </row>
        <row r="43">
          <cell r="C43">
            <v>53053912</v>
          </cell>
          <cell r="D43">
            <v>44572</v>
          </cell>
          <cell r="E43" t="str">
            <v>1 PERSONA NATURAL</v>
          </cell>
          <cell r="F43" t="str">
            <v>ADRIANA PEÑA</v>
          </cell>
          <cell r="G43">
            <v>44830</v>
          </cell>
          <cell r="H43" t="str">
            <v>SI</v>
          </cell>
        </row>
        <row r="44">
          <cell r="C44">
            <v>79948262</v>
          </cell>
          <cell r="D44">
            <v>44572</v>
          </cell>
          <cell r="E44" t="str">
            <v>1 PERSONA NATURAL</v>
          </cell>
          <cell r="F44" t="str">
            <v>ADRIANA RINCON</v>
          </cell>
          <cell r="H44" t="str">
            <v>NO</v>
          </cell>
        </row>
        <row r="45">
          <cell r="C45">
            <v>1065593894</v>
          </cell>
          <cell r="D45">
            <v>44572</v>
          </cell>
          <cell r="E45" t="str">
            <v>1 PERSONA NATURAL</v>
          </cell>
          <cell r="F45" t="str">
            <v>DAVID CASTRO</v>
          </cell>
          <cell r="G45">
            <v>44820</v>
          </cell>
          <cell r="H45" t="str">
            <v>SI</v>
          </cell>
        </row>
        <row r="46">
          <cell r="C46">
            <v>1018434755</v>
          </cell>
          <cell r="D46">
            <v>44573</v>
          </cell>
          <cell r="E46" t="str">
            <v>1 PERSONA NATURAL</v>
          </cell>
          <cell r="F46" t="str">
            <v>DAVID CASTRO</v>
          </cell>
          <cell r="G46">
            <v>44824</v>
          </cell>
          <cell r="H46" t="str">
            <v>SI</v>
          </cell>
        </row>
        <row r="47">
          <cell r="C47">
            <v>1026299735</v>
          </cell>
          <cell r="D47">
            <v>44573</v>
          </cell>
          <cell r="E47" t="str">
            <v>1 PERSONA NATURAL</v>
          </cell>
          <cell r="F47" t="str">
            <v>ADRIANA RINCON</v>
          </cell>
          <cell r="H47" t="str">
            <v>NO</v>
          </cell>
        </row>
        <row r="48">
          <cell r="C48">
            <v>45748019</v>
          </cell>
          <cell r="D48">
            <v>44572</v>
          </cell>
          <cell r="E48" t="str">
            <v>1 PERSONA NATURAL</v>
          </cell>
          <cell r="F48" t="str">
            <v>ADRIANA PEÑA</v>
          </cell>
          <cell r="G48">
            <v>44832</v>
          </cell>
          <cell r="H48" t="str">
            <v>SI</v>
          </cell>
        </row>
        <row r="49">
          <cell r="C49">
            <v>1060267910</v>
          </cell>
          <cell r="D49">
            <v>44572</v>
          </cell>
          <cell r="E49" t="str">
            <v>1 PERSONA NATURAL</v>
          </cell>
          <cell r="F49" t="str">
            <v>MARLENE GONZALEZ</v>
          </cell>
          <cell r="H49" t="str">
            <v>NO</v>
          </cell>
        </row>
        <row r="50">
          <cell r="C50">
            <v>52299970</v>
          </cell>
          <cell r="D50">
            <v>44572</v>
          </cell>
          <cell r="E50" t="str">
            <v>1 PERSONA NATURAL</v>
          </cell>
          <cell r="F50" t="str">
            <v>CANDY OROZCO</v>
          </cell>
          <cell r="G50">
            <v>44809</v>
          </cell>
          <cell r="H50" t="str">
            <v>SI</v>
          </cell>
        </row>
        <row r="51">
          <cell r="C51">
            <v>1064839252</v>
          </cell>
          <cell r="D51">
            <v>44572</v>
          </cell>
          <cell r="E51" t="str">
            <v>1 PERSONA NATURAL</v>
          </cell>
          <cell r="F51" t="str">
            <v>MARLENE GONZALEZ</v>
          </cell>
          <cell r="G51">
            <v>44830</v>
          </cell>
          <cell r="H51" t="str">
            <v>SI</v>
          </cell>
        </row>
        <row r="52">
          <cell r="C52">
            <v>74374880</v>
          </cell>
          <cell r="D52">
            <v>44573</v>
          </cell>
          <cell r="E52" t="str">
            <v>1 PERSONA NATURAL</v>
          </cell>
          <cell r="F52" t="str">
            <v>GERMAN CHIBUQUE</v>
          </cell>
          <cell r="G52">
            <v>44830</v>
          </cell>
          <cell r="H52" t="str">
            <v>SI</v>
          </cell>
        </row>
        <row r="53">
          <cell r="C53">
            <v>1049621815</v>
          </cell>
          <cell r="D53">
            <v>44573</v>
          </cell>
          <cell r="E53" t="str">
            <v>1 PERSONA NATURAL</v>
          </cell>
          <cell r="F53" t="str">
            <v>DANIELA CASTRO</v>
          </cell>
          <cell r="H53" t="str">
            <v>NO</v>
          </cell>
        </row>
        <row r="54">
          <cell r="C54">
            <v>77193263</v>
          </cell>
          <cell r="D54">
            <v>44573</v>
          </cell>
          <cell r="E54" t="str">
            <v>1 PERSONA NATURAL</v>
          </cell>
          <cell r="F54" t="str">
            <v>NELSON SANCHEZ</v>
          </cell>
          <cell r="G54">
            <v>44830</v>
          </cell>
          <cell r="H54" t="str">
            <v>SI</v>
          </cell>
        </row>
        <row r="55">
          <cell r="C55">
            <v>59819090</v>
          </cell>
          <cell r="D55">
            <v>44572</v>
          </cell>
          <cell r="E55" t="str">
            <v>1 PERSONA NATURAL</v>
          </cell>
          <cell r="F55" t="str">
            <v>GERMAN CHIBUQUE</v>
          </cell>
          <cell r="G55">
            <v>44809</v>
          </cell>
          <cell r="H55" t="str">
            <v>SI</v>
          </cell>
        </row>
        <row r="56">
          <cell r="C56">
            <v>1041896072</v>
          </cell>
          <cell r="D56">
            <v>44573</v>
          </cell>
          <cell r="E56" t="str">
            <v>1 PERSONA NATURAL</v>
          </cell>
          <cell r="F56" t="str">
            <v>CANDY OROZCO</v>
          </cell>
          <cell r="G56">
            <v>44826</v>
          </cell>
          <cell r="H56" t="str">
            <v>SI</v>
          </cell>
        </row>
        <row r="57">
          <cell r="C57">
            <v>52846194</v>
          </cell>
          <cell r="D57">
            <v>44573</v>
          </cell>
          <cell r="E57" t="str">
            <v>1 PERSONA NATURAL</v>
          </cell>
          <cell r="F57" t="str">
            <v>MARLENE GONZALEZ</v>
          </cell>
          <cell r="G57">
            <v>44827</v>
          </cell>
          <cell r="H57" t="str">
            <v>SI</v>
          </cell>
        </row>
        <row r="58">
          <cell r="C58">
            <v>11367386</v>
          </cell>
          <cell r="D58">
            <v>44573</v>
          </cell>
          <cell r="E58" t="str">
            <v>1 PERSONA NATURAL</v>
          </cell>
          <cell r="F58" t="str">
            <v>MARLENE GONZALEZ</v>
          </cell>
          <cell r="G58">
            <v>44830</v>
          </cell>
          <cell r="H58" t="str">
            <v>SI</v>
          </cell>
        </row>
        <row r="59">
          <cell r="C59">
            <v>1014267469</v>
          </cell>
          <cell r="D59">
            <v>44573</v>
          </cell>
          <cell r="E59" t="str">
            <v>1 PERSONA NATURAL</v>
          </cell>
          <cell r="F59" t="str">
            <v>MARLENE GONZALEZ</v>
          </cell>
          <cell r="H59" t="str">
            <v>NO</v>
          </cell>
        </row>
        <row r="60">
          <cell r="C60">
            <v>79457530</v>
          </cell>
          <cell r="D60">
            <v>44573</v>
          </cell>
          <cell r="E60" t="str">
            <v>1 PERSONA NATURAL</v>
          </cell>
          <cell r="F60" t="str">
            <v>JAVIER TRESPALACIOS</v>
          </cell>
          <cell r="G60">
            <v>44831</v>
          </cell>
          <cell r="H60" t="str">
            <v>SI</v>
          </cell>
        </row>
        <row r="61">
          <cell r="C61">
            <v>28902370</v>
          </cell>
          <cell r="D61">
            <v>44573</v>
          </cell>
          <cell r="E61" t="str">
            <v>1 PERSONA NATURAL</v>
          </cell>
          <cell r="F61" t="str">
            <v>JAVIER TRESPALACIOS</v>
          </cell>
          <cell r="G61">
            <v>44831</v>
          </cell>
          <cell r="H61" t="str">
            <v>SI</v>
          </cell>
        </row>
        <row r="62">
          <cell r="C62">
            <v>1010226116</v>
          </cell>
          <cell r="D62">
            <v>44573</v>
          </cell>
          <cell r="E62" t="str">
            <v>1 PERSONA NATURAL</v>
          </cell>
          <cell r="F62" t="str">
            <v>DAVID CASTRO</v>
          </cell>
          <cell r="G62">
            <v>44832</v>
          </cell>
          <cell r="H62" t="str">
            <v>SI</v>
          </cell>
        </row>
        <row r="63">
          <cell r="C63">
            <v>1026272575</v>
          </cell>
          <cell r="D63">
            <v>44573</v>
          </cell>
          <cell r="E63" t="str">
            <v>1 PERSONA NATURAL</v>
          </cell>
          <cell r="F63" t="str">
            <v>DAVID CASTRO</v>
          </cell>
          <cell r="G63">
            <v>44831</v>
          </cell>
          <cell r="H63" t="str">
            <v>SI</v>
          </cell>
        </row>
        <row r="64">
          <cell r="C64">
            <v>76357945</v>
          </cell>
          <cell r="D64">
            <v>44573</v>
          </cell>
          <cell r="E64" t="str">
            <v>1 PERSONA NATURAL</v>
          </cell>
          <cell r="F64" t="str">
            <v>DAVID CASTRO</v>
          </cell>
          <cell r="H64" t="str">
            <v>NO</v>
          </cell>
        </row>
        <row r="65">
          <cell r="C65">
            <v>1013659913</v>
          </cell>
          <cell r="D65">
            <v>44573</v>
          </cell>
          <cell r="E65" t="str">
            <v>1 PERSONA NATURAL</v>
          </cell>
          <cell r="F65" t="str">
            <v>MARLENE GONZALEZ</v>
          </cell>
          <cell r="H65" t="str">
            <v>NO</v>
          </cell>
        </row>
        <row r="66">
          <cell r="C66">
            <v>46452026</v>
          </cell>
          <cell r="D66">
            <v>44573</v>
          </cell>
          <cell r="E66" t="str">
            <v>1 PERSONA NATURAL</v>
          </cell>
          <cell r="F66" t="str">
            <v>ADRIANA PEÑA</v>
          </cell>
          <cell r="G66">
            <v>44825</v>
          </cell>
          <cell r="H66" t="str">
            <v>SI</v>
          </cell>
        </row>
        <row r="67">
          <cell r="C67">
            <v>79913201</v>
          </cell>
          <cell r="D67">
            <v>44574</v>
          </cell>
          <cell r="E67" t="str">
            <v>1 PERSONA NATURAL</v>
          </cell>
          <cell r="F67" t="str">
            <v>ALFREDO PÁEZ</v>
          </cell>
          <cell r="H67" t="str">
            <v>NO</v>
          </cell>
        </row>
        <row r="68">
          <cell r="C68">
            <v>1022380276</v>
          </cell>
          <cell r="D68">
            <v>44573</v>
          </cell>
          <cell r="E68" t="str">
            <v>1 PERSONA NATURAL</v>
          </cell>
          <cell r="F68" t="str">
            <v>ADRIANA PEÑA</v>
          </cell>
          <cell r="G68">
            <v>44825</v>
          </cell>
          <cell r="H68" t="str">
            <v>SI</v>
          </cell>
        </row>
        <row r="69">
          <cell r="C69">
            <v>1136884786</v>
          </cell>
          <cell r="D69">
            <v>44573</v>
          </cell>
          <cell r="E69" t="str">
            <v>1 PERSONA NATURAL</v>
          </cell>
          <cell r="F69" t="str">
            <v>JAVIER TRESPALACIOS</v>
          </cell>
          <cell r="G69">
            <v>44833</v>
          </cell>
          <cell r="H69" t="str">
            <v>SI</v>
          </cell>
        </row>
        <row r="70">
          <cell r="C70">
            <v>79749719</v>
          </cell>
          <cell r="D70">
            <v>44573</v>
          </cell>
          <cell r="E70" t="str">
            <v>1 PERSONA NATURAL</v>
          </cell>
          <cell r="F70" t="str">
            <v>JAVIER TRESPALACIOS</v>
          </cell>
          <cell r="G70">
            <v>44832</v>
          </cell>
          <cell r="H70" t="str">
            <v>SI</v>
          </cell>
        </row>
        <row r="71">
          <cell r="C71">
            <v>1022978053</v>
          </cell>
          <cell r="D71">
            <v>44574</v>
          </cell>
          <cell r="E71" t="str">
            <v>1 PERSONA NATURAL</v>
          </cell>
          <cell r="F71" t="str">
            <v>DAVID CASTRO</v>
          </cell>
          <cell r="G71">
            <v>44818</v>
          </cell>
          <cell r="H71" t="str">
            <v>SI</v>
          </cell>
        </row>
        <row r="72">
          <cell r="C72">
            <v>52851903</v>
          </cell>
          <cell r="D72">
            <v>44573</v>
          </cell>
          <cell r="E72" t="str">
            <v>1 PERSONA NATURAL</v>
          </cell>
          <cell r="F72" t="str">
            <v>ADRIANA PEÑA</v>
          </cell>
          <cell r="G72">
            <v>44833</v>
          </cell>
          <cell r="H72" t="str">
            <v>SI</v>
          </cell>
        </row>
        <row r="73">
          <cell r="C73">
            <v>1098615919</v>
          </cell>
          <cell r="D73">
            <v>44574</v>
          </cell>
          <cell r="E73" t="str">
            <v>1 PERSONA NATURAL</v>
          </cell>
          <cell r="F73" t="str">
            <v>ALFREDO PÁEZ</v>
          </cell>
          <cell r="H73" t="str">
            <v>NO</v>
          </cell>
        </row>
        <row r="74">
          <cell r="C74">
            <v>1144087965</v>
          </cell>
          <cell r="D74">
            <v>44574</v>
          </cell>
          <cell r="E74" t="str">
            <v>1 PERSONA NATURAL</v>
          </cell>
          <cell r="F74" t="str">
            <v>JAVIER TRESPALACIOS</v>
          </cell>
          <cell r="G74">
            <v>44832</v>
          </cell>
          <cell r="H74" t="str">
            <v>SI</v>
          </cell>
        </row>
        <row r="75">
          <cell r="C75">
            <v>73159092</v>
          </cell>
          <cell r="D75">
            <v>44574</v>
          </cell>
          <cell r="E75" t="str">
            <v>1 PERSONA NATURAL</v>
          </cell>
          <cell r="F75" t="str">
            <v>ADRIANA PEÑA</v>
          </cell>
          <cell r="G75">
            <v>44823</v>
          </cell>
          <cell r="H75" t="str">
            <v>SI</v>
          </cell>
        </row>
        <row r="76">
          <cell r="C76">
            <v>85474462</v>
          </cell>
          <cell r="D76">
            <v>44574</v>
          </cell>
          <cell r="E76" t="str">
            <v>1 PERSONA NATURAL</v>
          </cell>
          <cell r="F76" t="str">
            <v>ADRIANA RINCON</v>
          </cell>
          <cell r="G76">
            <v>44825</v>
          </cell>
          <cell r="H76" t="str">
            <v>SI</v>
          </cell>
        </row>
        <row r="77">
          <cell r="C77">
            <v>1051477776</v>
          </cell>
          <cell r="D77">
            <v>44574</v>
          </cell>
          <cell r="E77" t="str">
            <v>1 PERSONA NATURAL</v>
          </cell>
          <cell r="F77" t="str">
            <v>ADRIANA PEÑA</v>
          </cell>
          <cell r="G77">
            <v>44833</v>
          </cell>
          <cell r="H77" t="str">
            <v>SI</v>
          </cell>
        </row>
        <row r="78">
          <cell r="C78">
            <v>20716129</v>
          </cell>
          <cell r="D78">
            <v>44574</v>
          </cell>
          <cell r="E78" t="str">
            <v>1 PERSONA NATURAL</v>
          </cell>
          <cell r="F78" t="str">
            <v>DAVID CASTRO</v>
          </cell>
          <cell r="H78" t="str">
            <v>NO</v>
          </cell>
        </row>
        <row r="79">
          <cell r="C79">
            <v>1020748598</v>
          </cell>
          <cell r="D79">
            <v>44574</v>
          </cell>
          <cell r="E79" t="str">
            <v>1 PERSONA NATURAL</v>
          </cell>
          <cell r="F79" t="str">
            <v>SANDRA CARDOZO</v>
          </cell>
          <cell r="G79">
            <v>44832</v>
          </cell>
          <cell r="H79" t="str">
            <v>SI</v>
          </cell>
        </row>
        <row r="80">
          <cell r="C80">
            <v>1015429185</v>
          </cell>
          <cell r="D80">
            <v>44574</v>
          </cell>
          <cell r="E80" t="str">
            <v>1 PERSONA NATURAL</v>
          </cell>
          <cell r="F80" t="str">
            <v>DAVID CASTRO</v>
          </cell>
          <cell r="H80" t="str">
            <v>NO</v>
          </cell>
        </row>
        <row r="81">
          <cell r="C81">
            <v>49790446</v>
          </cell>
          <cell r="D81">
            <v>44574</v>
          </cell>
          <cell r="E81" t="str">
            <v>1 PERSONA NATURAL</v>
          </cell>
          <cell r="F81" t="str">
            <v>DAVID CASTRO</v>
          </cell>
          <cell r="H81" t="str">
            <v>NO</v>
          </cell>
        </row>
        <row r="82">
          <cell r="C82">
            <v>80758920</v>
          </cell>
          <cell r="D82">
            <v>44574</v>
          </cell>
          <cell r="E82" t="str">
            <v>1 PERSONA NATURAL</v>
          </cell>
          <cell r="F82" t="str">
            <v>SANDRA CARDOZO</v>
          </cell>
          <cell r="G82">
            <v>44832</v>
          </cell>
          <cell r="H82" t="str">
            <v>SI</v>
          </cell>
        </row>
        <row r="83">
          <cell r="C83">
            <v>39582639</v>
          </cell>
          <cell r="D83">
            <v>44574</v>
          </cell>
          <cell r="E83" t="str">
            <v>1 PERSONA NATURAL</v>
          </cell>
          <cell r="F83" t="str">
            <v>DAVID CASTRO</v>
          </cell>
          <cell r="H83" t="str">
            <v>NO</v>
          </cell>
        </row>
        <row r="84">
          <cell r="C84">
            <v>51695961</v>
          </cell>
          <cell r="D84">
            <v>44574</v>
          </cell>
          <cell r="E84" t="str">
            <v>1 PERSONA NATURAL</v>
          </cell>
          <cell r="F84" t="str">
            <v>DAVID CASTRO</v>
          </cell>
          <cell r="H84" t="str">
            <v>NO</v>
          </cell>
        </row>
        <row r="85">
          <cell r="C85">
            <v>80124166</v>
          </cell>
          <cell r="D85">
            <v>44574</v>
          </cell>
          <cell r="E85" t="str">
            <v>1 PERSONA NATURAL</v>
          </cell>
          <cell r="F85" t="str">
            <v>MARLENE GONZALEZ</v>
          </cell>
          <cell r="G85">
            <v>44827</v>
          </cell>
          <cell r="H85" t="str">
            <v>SI</v>
          </cell>
        </row>
        <row r="86">
          <cell r="C86">
            <v>1013621479</v>
          </cell>
          <cell r="D86">
            <v>44574</v>
          </cell>
          <cell r="E86" t="str">
            <v>1 PERSONA NATURAL</v>
          </cell>
          <cell r="F86" t="str">
            <v>NELSON SANCHEZ</v>
          </cell>
          <cell r="G86">
            <v>44830</v>
          </cell>
          <cell r="H86" t="str">
            <v>SI</v>
          </cell>
        </row>
        <row r="87">
          <cell r="C87">
            <v>1051954600</v>
          </cell>
          <cell r="D87">
            <v>44574</v>
          </cell>
          <cell r="E87" t="str">
            <v>1 PERSONA NATURAL</v>
          </cell>
          <cell r="F87" t="str">
            <v>SANDRA CARDOZO</v>
          </cell>
          <cell r="G87">
            <v>44832</v>
          </cell>
          <cell r="H87" t="str">
            <v>SI</v>
          </cell>
        </row>
        <row r="88">
          <cell r="C88">
            <v>19420176</v>
          </cell>
          <cell r="D88">
            <v>44574</v>
          </cell>
          <cell r="E88" t="str">
            <v>1 PERSONA NATURAL</v>
          </cell>
          <cell r="F88" t="str">
            <v>ALFREDO PÁEZ</v>
          </cell>
          <cell r="G88">
            <v>44827</v>
          </cell>
          <cell r="H88" t="str">
            <v>SI</v>
          </cell>
        </row>
        <row r="89">
          <cell r="C89">
            <v>26450300</v>
          </cell>
          <cell r="D89">
            <v>44574</v>
          </cell>
          <cell r="E89" t="str">
            <v>1 PERSONA NATURAL</v>
          </cell>
          <cell r="F89" t="str">
            <v>ADRIANA PEÑA</v>
          </cell>
          <cell r="G89">
            <v>44830</v>
          </cell>
          <cell r="H89" t="str">
            <v>SI</v>
          </cell>
        </row>
        <row r="90">
          <cell r="C90">
            <v>80156713</v>
          </cell>
          <cell r="D90">
            <v>44574</v>
          </cell>
          <cell r="E90" t="str">
            <v>1 PERSONA NATURAL</v>
          </cell>
          <cell r="F90" t="str">
            <v>ADRIANA PEÑA</v>
          </cell>
          <cell r="G90">
            <v>44830</v>
          </cell>
          <cell r="H90" t="str">
            <v>SI</v>
          </cell>
        </row>
        <row r="91">
          <cell r="C91">
            <v>52967877</v>
          </cell>
          <cell r="D91">
            <v>44575</v>
          </cell>
          <cell r="E91" t="str">
            <v>1 PERSONA NATURAL</v>
          </cell>
          <cell r="F91" t="str">
            <v>ADRIANA RINCON</v>
          </cell>
          <cell r="G91">
            <v>44825</v>
          </cell>
          <cell r="H91" t="str">
            <v>SI</v>
          </cell>
        </row>
        <row r="92">
          <cell r="C92">
            <v>1033763127</v>
          </cell>
          <cell r="D92">
            <v>44574</v>
          </cell>
          <cell r="E92" t="str">
            <v>1 PERSONA NATURAL</v>
          </cell>
          <cell r="F92" t="str">
            <v>SANDRA CARDOZO</v>
          </cell>
          <cell r="G92">
            <v>44832</v>
          </cell>
          <cell r="H92" t="str">
            <v>SI</v>
          </cell>
        </row>
        <row r="93">
          <cell r="C93">
            <v>7183962</v>
          </cell>
          <cell r="D93">
            <v>44575</v>
          </cell>
          <cell r="E93" t="str">
            <v>1 PERSONA NATURAL</v>
          </cell>
          <cell r="F93" t="str">
            <v>DAVID CASTRO</v>
          </cell>
          <cell r="H93" t="str">
            <v>NO</v>
          </cell>
        </row>
        <row r="94">
          <cell r="C94">
            <v>1018451750</v>
          </cell>
          <cell r="D94">
            <v>44574</v>
          </cell>
          <cell r="E94" t="str">
            <v>1 PERSONA NATURAL</v>
          </cell>
          <cell r="F94" t="str">
            <v>JAVIER TRESPALACIOS</v>
          </cell>
          <cell r="G94">
            <v>44827</v>
          </cell>
          <cell r="H94" t="str">
            <v>SI</v>
          </cell>
        </row>
        <row r="95">
          <cell r="C95">
            <v>80201559</v>
          </cell>
          <cell r="D95">
            <v>44575</v>
          </cell>
          <cell r="E95" t="str">
            <v>1 PERSONA NATURAL</v>
          </cell>
          <cell r="F95" t="str">
            <v>JAVIER TRESPALACIOS</v>
          </cell>
          <cell r="G95">
            <v>44831</v>
          </cell>
          <cell r="H95" t="str">
            <v>SI</v>
          </cell>
        </row>
        <row r="96">
          <cell r="C96">
            <v>11227440</v>
          </cell>
          <cell r="D96">
            <v>44574</v>
          </cell>
          <cell r="E96" t="str">
            <v>1 PERSONA NATURAL</v>
          </cell>
          <cell r="F96" t="str">
            <v>ALFREDO PÁEZ</v>
          </cell>
          <cell r="G96">
            <v>44827</v>
          </cell>
          <cell r="H96" t="str">
            <v>SI</v>
          </cell>
        </row>
        <row r="97">
          <cell r="C97">
            <v>1006130128</v>
          </cell>
          <cell r="D97">
            <v>44574</v>
          </cell>
          <cell r="E97" t="str">
            <v>1 PERSONA NATURAL</v>
          </cell>
          <cell r="F97" t="str">
            <v>DAVID CASTRO</v>
          </cell>
          <cell r="H97" t="str">
            <v>NO</v>
          </cell>
        </row>
        <row r="98">
          <cell r="C98">
            <v>1057186894</v>
          </cell>
          <cell r="D98">
            <v>44574</v>
          </cell>
          <cell r="E98" t="str">
            <v>1 PERSONA NATURAL</v>
          </cell>
          <cell r="F98" t="str">
            <v>GERMAN CHIBUQUE</v>
          </cell>
          <cell r="G98">
            <v>44817</v>
          </cell>
          <cell r="H98" t="str">
            <v>SI</v>
          </cell>
        </row>
        <row r="99">
          <cell r="C99">
            <v>52754061</v>
          </cell>
          <cell r="D99">
            <v>44574</v>
          </cell>
          <cell r="E99" t="str">
            <v>1 PERSONA NATURAL</v>
          </cell>
          <cell r="F99" t="str">
            <v>GERMAN CHIBUQUE</v>
          </cell>
          <cell r="G99">
            <v>44825</v>
          </cell>
          <cell r="H99" t="str">
            <v>SI</v>
          </cell>
        </row>
        <row r="100">
          <cell r="C100">
            <v>1019084042</v>
          </cell>
          <cell r="D100">
            <v>44574</v>
          </cell>
          <cell r="E100" t="str">
            <v>1 PERSONA NATURAL</v>
          </cell>
          <cell r="F100" t="str">
            <v>JAVIER TRESPALACIOS</v>
          </cell>
          <cell r="G100">
            <v>44826</v>
          </cell>
          <cell r="H100" t="str">
            <v>SI</v>
          </cell>
        </row>
        <row r="101">
          <cell r="C101">
            <v>1010174219</v>
          </cell>
          <cell r="D101">
            <v>44574</v>
          </cell>
          <cell r="E101" t="str">
            <v>1 PERSONA NATURAL</v>
          </cell>
          <cell r="F101" t="str">
            <v>JAVIER TRESPALACIOS</v>
          </cell>
          <cell r="G101">
            <v>44827</v>
          </cell>
          <cell r="H101" t="str">
            <v>SI</v>
          </cell>
        </row>
        <row r="102">
          <cell r="C102">
            <v>80035703</v>
          </cell>
          <cell r="D102">
            <v>44575</v>
          </cell>
          <cell r="E102" t="str">
            <v>1 PERSONA NATURAL</v>
          </cell>
          <cell r="F102" t="str">
            <v>NELSON SANCHEZ</v>
          </cell>
          <cell r="G102">
            <v>44831</v>
          </cell>
          <cell r="H102" t="str">
            <v>SI</v>
          </cell>
        </row>
        <row r="103">
          <cell r="C103">
            <v>1098643860</v>
          </cell>
          <cell r="D103">
            <v>44575</v>
          </cell>
          <cell r="E103" t="str">
            <v>1 PERSONA NATURAL</v>
          </cell>
          <cell r="F103" t="str">
            <v>MARLENE GONZALEZ</v>
          </cell>
          <cell r="G103">
            <v>44833</v>
          </cell>
          <cell r="H103" t="str">
            <v>SI</v>
          </cell>
        </row>
        <row r="104">
          <cell r="C104">
            <v>36696827</v>
          </cell>
          <cell r="D104">
            <v>44575</v>
          </cell>
          <cell r="E104" t="str">
            <v>1 PERSONA NATURAL</v>
          </cell>
          <cell r="F104" t="str">
            <v>MARLENE GONZALEZ</v>
          </cell>
          <cell r="G104">
            <v>44832</v>
          </cell>
          <cell r="H104" t="str">
            <v>SI</v>
          </cell>
        </row>
        <row r="105">
          <cell r="C105">
            <v>52499968</v>
          </cell>
          <cell r="D105">
            <v>44575</v>
          </cell>
          <cell r="E105" t="str">
            <v>1 PERSONA NATURAL</v>
          </cell>
          <cell r="F105" t="str">
            <v>ADRIANA PEÑA</v>
          </cell>
          <cell r="G105">
            <v>44824</v>
          </cell>
          <cell r="H105" t="str">
            <v>SI</v>
          </cell>
        </row>
        <row r="106">
          <cell r="C106">
            <v>52890780</v>
          </cell>
          <cell r="D106">
            <v>44575</v>
          </cell>
          <cell r="E106" t="str">
            <v>1 PERSONA NATURAL</v>
          </cell>
          <cell r="F106" t="str">
            <v>CANDY OROZCO</v>
          </cell>
          <cell r="H106" t="str">
            <v>NO</v>
          </cell>
        </row>
        <row r="107">
          <cell r="C107">
            <v>1019082510</v>
          </cell>
          <cell r="D107">
            <v>44575</v>
          </cell>
          <cell r="E107" t="str">
            <v>1 PERSONA NATURAL</v>
          </cell>
          <cell r="F107" t="str">
            <v>CANDY OROZCO</v>
          </cell>
          <cell r="G107">
            <v>44809</v>
          </cell>
          <cell r="H107" t="str">
            <v>SI</v>
          </cell>
        </row>
        <row r="108">
          <cell r="C108">
            <v>1130592302</v>
          </cell>
          <cell r="D108">
            <v>44575</v>
          </cell>
          <cell r="E108" t="str">
            <v>1 PERSONA NATURAL</v>
          </cell>
          <cell r="F108" t="str">
            <v>DAVID CASTRO</v>
          </cell>
          <cell r="G108">
            <v>44830</v>
          </cell>
          <cell r="H108" t="str">
            <v>SI</v>
          </cell>
        </row>
        <row r="109">
          <cell r="C109">
            <v>1098821856</v>
          </cell>
          <cell r="D109">
            <v>44575</v>
          </cell>
          <cell r="E109" t="str">
            <v>1 PERSONA NATURAL</v>
          </cell>
          <cell r="F109" t="str">
            <v>ALFREDO PÁEZ</v>
          </cell>
          <cell r="G109">
            <v>44801</v>
          </cell>
          <cell r="H109" t="str">
            <v>SI</v>
          </cell>
        </row>
        <row r="110">
          <cell r="C110">
            <v>1075266580</v>
          </cell>
          <cell r="D110">
            <v>44575</v>
          </cell>
          <cell r="E110" t="str">
            <v>1 PERSONA NATURAL</v>
          </cell>
          <cell r="F110" t="str">
            <v>DAVID CASTRO</v>
          </cell>
          <cell r="G110">
            <v>44826</v>
          </cell>
          <cell r="H110" t="str">
            <v>SI</v>
          </cell>
        </row>
        <row r="111">
          <cell r="C111">
            <v>37895987</v>
          </cell>
          <cell r="D111">
            <v>44575</v>
          </cell>
          <cell r="E111" t="str">
            <v>1 PERSONA NATURAL</v>
          </cell>
          <cell r="F111" t="str">
            <v>ADRIANA PEÑA</v>
          </cell>
          <cell r="G111">
            <v>44833</v>
          </cell>
          <cell r="H111" t="str">
            <v>SI</v>
          </cell>
        </row>
        <row r="112">
          <cell r="C112">
            <v>1098679616</v>
          </cell>
          <cell r="D112">
            <v>44575</v>
          </cell>
          <cell r="E112" t="str">
            <v>1 PERSONA NATURAL</v>
          </cell>
          <cell r="F112" t="str">
            <v>ADRIANA PEÑA</v>
          </cell>
          <cell r="G112">
            <v>44831</v>
          </cell>
          <cell r="H112" t="str">
            <v>SI</v>
          </cell>
        </row>
        <row r="113">
          <cell r="C113">
            <v>52534582</v>
          </cell>
          <cell r="D113">
            <v>44575</v>
          </cell>
          <cell r="E113" t="str">
            <v>1 PERSONA NATURAL</v>
          </cell>
          <cell r="F113" t="str">
            <v>GERMAN CHIBUQUE</v>
          </cell>
          <cell r="G113">
            <v>44832</v>
          </cell>
          <cell r="H113" t="str">
            <v>SI</v>
          </cell>
        </row>
        <row r="114">
          <cell r="C114">
            <v>91216105</v>
          </cell>
          <cell r="D114">
            <v>44575</v>
          </cell>
          <cell r="E114" t="str">
            <v>1 PERSONA NATURAL</v>
          </cell>
          <cell r="F114" t="str">
            <v>DAVID CASTRO</v>
          </cell>
          <cell r="H114" t="str">
            <v>NO</v>
          </cell>
        </row>
        <row r="115">
          <cell r="C115">
            <v>24729062</v>
          </cell>
          <cell r="D115">
            <v>44575</v>
          </cell>
          <cell r="E115" t="str">
            <v>1 PERSONA NATURAL</v>
          </cell>
          <cell r="F115" t="str">
            <v>JAVIER TRESPALACIOS</v>
          </cell>
          <cell r="H115" t="str">
            <v>NO</v>
          </cell>
        </row>
        <row r="116">
          <cell r="C116">
            <v>1016046351</v>
          </cell>
          <cell r="D116">
            <v>44575</v>
          </cell>
          <cell r="E116" t="str">
            <v>1 PERSONA NATURAL</v>
          </cell>
          <cell r="F116" t="str">
            <v>GERMAN CHIBUQUE</v>
          </cell>
          <cell r="G116">
            <v>44827</v>
          </cell>
          <cell r="H116" t="str">
            <v>SI</v>
          </cell>
        </row>
        <row r="117">
          <cell r="C117">
            <v>1110540839</v>
          </cell>
          <cell r="D117">
            <v>44575</v>
          </cell>
          <cell r="E117" t="str">
            <v>1 PERSONA NATURAL</v>
          </cell>
          <cell r="F117" t="str">
            <v>NELSON SANCHEZ</v>
          </cell>
          <cell r="G117">
            <v>44809</v>
          </cell>
          <cell r="H117" t="str">
            <v>SI</v>
          </cell>
        </row>
        <row r="118">
          <cell r="C118">
            <v>1020762219</v>
          </cell>
          <cell r="D118">
            <v>44575</v>
          </cell>
          <cell r="E118" t="str">
            <v>1 PERSONA NATURAL</v>
          </cell>
          <cell r="F118" t="str">
            <v>JAVIER TRESPALACIOS</v>
          </cell>
          <cell r="G118">
            <v>44826</v>
          </cell>
          <cell r="H118" t="str">
            <v>SI</v>
          </cell>
        </row>
        <row r="119">
          <cell r="C119">
            <v>43158572</v>
          </cell>
          <cell r="D119">
            <v>44575</v>
          </cell>
          <cell r="E119" t="str">
            <v>1 PERSONA NATURAL</v>
          </cell>
          <cell r="F119" t="str">
            <v>JAVIER TRESPALACIOS</v>
          </cell>
          <cell r="H119" t="str">
            <v>NO</v>
          </cell>
        </row>
        <row r="120">
          <cell r="C120">
            <v>1014271016</v>
          </cell>
          <cell r="D120">
            <v>44575</v>
          </cell>
          <cell r="E120" t="str">
            <v>1 PERSONA NATURAL</v>
          </cell>
          <cell r="F120" t="str">
            <v>JAVIER TRESPALACIOS</v>
          </cell>
          <cell r="G120">
            <v>44831</v>
          </cell>
          <cell r="H120" t="str">
            <v>SI</v>
          </cell>
        </row>
        <row r="121">
          <cell r="C121">
            <v>1032430366</v>
          </cell>
          <cell r="D121">
            <v>44575</v>
          </cell>
          <cell r="E121" t="str">
            <v>1 PERSONA NATURAL</v>
          </cell>
          <cell r="F121" t="str">
            <v>GERMAN CHIBUQUE</v>
          </cell>
          <cell r="H121" t="str">
            <v>NO</v>
          </cell>
        </row>
        <row r="122">
          <cell r="C122">
            <v>79556307</v>
          </cell>
          <cell r="D122">
            <v>44575</v>
          </cell>
          <cell r="E122" t="str">
            <v>1 PERSONA NATURAL</v>
          </cell>
          <cell r="F122" t="str">
            <v>MARLENE GONZALEZ</v>
          </cell>
          <cell r="H122" t="str">
            <v>NO</v>
          </cell>
        </row>
        <row r="123">
          <cell r="C123">
            <v>51793761</v>
          </cell>
          <cell r="D123">
            <v>44575</v>
          </cell>
          <cell r="E123" t="str">
            <v>1 PERSONA NATURAL</v>
          </cell>
          <cell r="F123" t="str">
            <v>MARLENE GONZALEZ</v>
          </cell>
          <cell r="H123" t="str">
            <v>NO</v>
          </cell>
        </row>
        <row r="124">
          <cell r="C124">
            <v>53129578</v>
          </cell>
          <cell r="D124">
            <v>44575</v>
          </cell>
          <cell r="E124" t="str">
            <v>1 PERSONA NATURAL</v>
          </cell>
          <cell r="F124" t="str">
            <v>ADRIANA RINCON</v>
          </cell>
          <cell r="G124">
            <v>44830</v>
          </cell>
          <cell r="H124" t="str">
            <v>SI</v>
          </cell>
        </row>
        <row r="125">
          <cell r="C125">
            <v>1023929698</v>
          </cell>
          <cell r="D125">
            <v>44575</v>
          </cell>
          <cell r="E125" t="str">
            <v>1 PERSONA NATURAL</v>
          </cell>
          <cell r="F125" t="str">
            <v>MARLENE GONZALEZ</v>
          </cell>
          <cell r="G125">
            <v>44832</v>
          </cell>
          <cell r="H125" t="str">
            <v>SI</v>
          </cell>
        </row>
        <row r="126">
          <cell r="C126">
            <v>72260392</v>
          </cell>
          <cell r="D126">
            <v>44575</v>
          </cell>
          <cell r="E126" t="str">
            <v>1 PERSONA NATURAL</v>
          </cell>
          <cell r="F126" t="str">
            <v>GERMAN CHIBUQUE</v>
          </cell>
          <cell r="G126">
            <v>44833</v>
          </cell>
          <cell r="H126" t="str">
            <v>SI</v>
          </cell>
        </row>
        <row r="127">
          <cell r="C127">
            <v>1020739654</v>
          </cell>
          <cell r="D127">
            <v>44578</v>
          </cell>
          <cell r="E127" t="str">
            <v>1 PERSONA NATURAL</v>
          </cell>
          <cell r="F127" t="str">
            <v>JAVIER TRESPALACIOS</v>
          </cell>
          <cell r="G127">
            <v>44827</v>
          </cell>
          <cell r="H127" t="str">
            <v>SI</v>
          </cell>
        </row>
        <row r="128">
          <cell r="C128">
            <v>1151967001</v>
          </cell>
          <cell r="D128">
            <v>44578</v>
          </cell>
          <cell r="E128" t="str">
            <v>1 PERSONA NATURAL</v>
          </cell>
          <cell r="F128" t="str">
            <v>DAVID CASTRO</v>
          </cell>
          <cell r="G128">
            <v>44833</v>
          </cell>
          <cell r="H128" t="str">
            <v>SI</v>
          </cell>
        </row>
        <row r="129">
          <cell r="C129">
            <v>1094885278</v>
          </cell>
          <cell r="D129">
            <v>44578</v>
          </cell>
          <cell r="E129" t="str">
            <v>1 PERSONA NATURAL</v>
          </cell>
          <cell r="F129" t="str">
            <v>JAVIER TRESPALACIOS</v>
          </cell>
          <cell r="H129" t="str">
            <v>NO</v>
          </cell>
        </row>
        <row r="130">
          <cell r="C130">
            <v>73213909</v>
          </cell>
          <cell r="D130">
            <v>44578</v>
          </cell>
          <cell r="E130" t="str">
            <v>1 PERSONA NATURAL</v>
          </cell>
          <cell r="F130" t="str">
            <v>ADRIANA PEÑA</v>
          </cell>
          <cell r="G130">
            <v>44833</v>
          </cell>
          <cell r="H130" t="str">
            <v>SI</v>
          </cell>
        </row>
        <row r="131">
          <cell r="C131">
            <v>52063995</v>
          </cell>
          <cell r="D131">
            <v>44579</v>
          </cell>
          <cell r="E131" t="str">
            <v>1 PERSONA NATURAL</v>
          </cell>
          <cell r="F131" t="str">
            <v>CANDY OROZCO</v>
          </cell>
          <cell r="H131" t="str">
            <v>NO</v>
          </cell>
        </row>
        <row r="132">
          <cell r="C132">
            <v>80051767</v>
          </cell>
          <cell r="D132">
            <v>44578</v>
          </cell>
          <cell r="E132" t="str">
            <v>1 PERSONA NATURAL</v>
          </cell>
          <cell r="F132" t="str">
            <v>GERMAN CHIBUQUE</v>
          </cell>
          <cell r="H132" t="str">
            <v>NO</v>
          </cell>
        </row>
        <row r="133">
          <cell r="C133">
            <v>1076822840</v>
          </cell>
          <cell r="D133">
            <v>44579</v>
          </cell>
          <cell r="E133" t="str">
            <v>1 PERSONA NATURAL</v>
          </cell>
          <cell r="F133" t="str">
            <v>NELSON SANCHEZ</v>
          </cell>
          <cell r="G133">
            <v>44809</v>
          </cell>
          <cell r="H133" t="str">
            <v>SI</v>
          </cell>
        </row>
        <row r="134">
          <cell r="C134">
            <v>1022961340</v>
          </cell>
          <cell r="D134">
            <v>44578</v>
          </cell>
          <cell r="E134" t="str">
            <v>1 PERSONA NATURAL</v>
          </cell>
          <cell r="F134" t="str">
            <v>CANDY OROZCO</v>
          </cell>
          <cell r="G134">
            <v>44820</v>
          </cell>
          <cell r="H134" t="str">
            <v>SI</v>
          </cell>
        </row>
        <row r="135">
          <cell r="C135">
            <v>52357426</v>
          </cell>
          <cell r="D135">
            <v>44578</v>
          </cell>
          <cell r="E135" t="str">
            <v>1 PERSONA NATURAL</v>
          </cell>
          <cell r="F135" t="str">
            <v>GERMAN CHIBUQUE</v>
          </cell>
          <cell r="H135" t="str">
            <v>NO</v>
          </cell>
        </row>
        <row r="136">
          <cell r="C136">
            <v>1053794382</v>
          </cell>
          <cell r="D136">
            <v>44578</v>
          </cell>
          <cell r="E136" t="str">
            <v>1 PERSONA NATURAL</v>
          </cell>
          <cell r="F136" t="str">
            <v>ADRIANA PEÑA</v>
          </cell>
          <cell r="G136">
            <v>44832</v>
          </cell>
          <cell r="H136" t="str">
            <v>SI</v>
          </cell>
        </row>
        <row r="137">
          <cell r="C137">
            <v>1140860405</v>
          </cell>
          <cell r="D137">
            <v>44578</v>
          </cell>
          <cell r="E137" t="str">
            <v>1 PERSONA NATURAL</v>
          </cell>
          <cell r="F137" t="str">
            <v>JAVIER TRESPALACIOS</v>
          </cell>
          <cell r="G137">
            <v>44825</v>
          </cell>
          <cell r="H137" t="str">
            <v>SI</v>
          </cell>
        </row>
        <row r="138">
          <cell r="C138">
            <v>1042997348</v>
          </cell>
          <cell r="D138">
            <v>44578</v>
          </cell>
          <cell r="E138" t="str">
            <v>1 PERSONA NATURAL</v>
          </cell>
          <cell r="F138" t="str">
            <v>ADRIANA PEÑA</v>
          </cell>
          <cell r="G138">
            <v>44833</v>
          </cell>
          <cell r="H138" t="str">
            <v>SI</v>
          </cell>
        </row>
        <row r="139">
          <cell r="C139">
            <v>20923318</v>
          </cell>
          <cell r="D139">
            <v>44578</v>
          </cell>
          <cell r="E139" t="str">
            <v>1 PERSONA NATURAL</v>
          </cell>
          <cell r="F139" t="str">
            <v>ADRIANA PEÑA</v>
          </cell>
          <cell r="G139">
            <v>44826</v>
          </cell>
          <cell r="H139" t="str">
            <v>SI</v>
          </cell>
        </row>
        <row r="140">
          <cell r="C140">
            <v>80419868</v>
          </cell>
          <cell r="D140">
            <v>44578</v>
          </cell>
          <cell r="E140" t="str">
            <v>1 PERSONA NATURAL</v>
          </cell>
          <cell r="F140" t="str">
            <v>SANDRA CARDOZO</v>
          </cell>
          <cell r="G140">
            <v>44832</v>
          </cell>
          <cell r="H140" t="str">
            <v>SI</v>
          </cell>
        </row>
        <row r="141">
          <cell r="C141">
            <v>1073815117</v>
          </cell>
          <cell r="D141">
            <v>44578</v>
          </cell>
          <cell r="E141" t="str">
            <v>1 PERSONA NATURAL</v>
          </cell>
          <cell r="F141" t="str">
            <v>CANDY OROZCO</v>
          </cell>
          <cell r="H141" t="str">
            <v>NO</v>
          </cell>
        </row>
        <row r="142">
          <cell r="C142">
            <v>80253622</v>
          </cell>
          <cell r="D142">
            <v>44579</v>
          </cell>
          <cell r="E142" t="str">
            <v>1 PERSONA NATURAL</v>
          </cell>
          <cell r="F142" t="str">
            <v>NELSON SANCHEZ</v>
          </cell>
          <cell r="H142" t="str">
            <v>NO</v>
          </cell>
        </row>
        <row r="143">
          <cell r="C143">
            <v>1124997761</v>
          </cell>
          <cell r="D143">
            <v>44579</v>
          </cell>
          <cell r="E143" t="str">
            <v>1 PERSONA NATURAL</v>
          </cell>
          <cell r="F143" t="str">
            <v>DAVID CASTRO</v>
          </cell>
          <cell r="H143" t="str">
            <v>NO</v>
          </cell>
        </row>
        <row r="144">
          <cell r="C144">
            <v>79783674</v>
          </cell>
          <cell r="D144">
            <v>44579</v>
          </cell>
          <cell r="E144" t="str">
            <v>1 PERSONA NATURAL</v>
          </cell>
          <cell r="F144" t="str">
            <v>DAVID CASTRO</v>
          </cell>
          <cell r="H144" t="str">
            <v>NO</v>
          </cell>
        </row>
        <row r="145">
          <cell r="C145">
            <v>52329693</v>
          </cell>
          <cell r="D145">
            <v>44579</v>
          </cell>
          <cell r="E145" t="str">
            <v>1 PERSONA NATURAL</v>
          </cell>
          <cell r="F145" t="str">
            <v>CANDY OROZCO</v>
          </cell>
          <cell r="G145">
            <v>44809</v>
          </cell>
          <cell r="H145" t="str">
            <v>SI</v>
          </cell>
        </row>
        <row r="146">
          <cell r="C146">
            <v>1030539870</v>
          </cell>
          <cell r="D146">
            <v>44579</v>
          </cell>
          <cell r="E146" t="str">
            <v>1 PERSONA NATURAL</v>
          </cell>
          <cell r="F146" t="str">
            <v>GERMAN CHIBUQUE</v>
          </cell>
          <cell r="G146">
            <v>44830</v>
          </cell>
          <cell r="H146" t="str">
            <v>SI</v>
          </cell>
        </row>
        <row r="147">
          <cell r="C147">
            <v>1032411476</v>
          </cell>
          <cell r="D147">
            <v>44579</v>
          </cell>
          <cell r="E147" t="str">
            <v>1 PERSONA NATURAL</v>
          </cell>
          <cell r="F147" t="str">
            <v>DAVID CASTRO</v>
          </cell>
          <cell r="H147" t="str">
            <v>NO</v>
          </cell>
        </row>
        <row r="148">
          <cell r="C148">
            <v>92512746</v>
          </cell>
          <cell r="D148">
            <v>44579</v>
          </cell>
          <cell r="E148" t="str">
            <v>1 PERSONA NATURAL</v>
          </cell>
          <cell r="F148" t="str">
            <v>DAVID CASTRO</v>
          </cell>
          <cell r="G148">
            <v>44831</v>
          </cell>
          <cell r="H148" t="str">
            <v>SI</v>
          </cell>
        </row>
        <row r="149">
          <cell r="C149">
            <v>1032439960</v>
          </cell>
          <cell r="D149">
            <v>44580</v>
          </cell>
          <cell r="E149" t="str">
            <v>1 PERSONA NATURAL</v>
          </cell>
          <cell r="F149" t="str">
            <v>ADRIANA PEÑA</v>
          </cell>
          <cell r="G149">
            <v>44830</v>
          </cell>
          <cell r="H149" t="str">
            <v>SI</v>
          </cell>
        </row>
        <row r="150">
          <cell r="C150">
            <v>21022331</v>
          </cell>
          <cell r="D150">
            <v>44581</v>
          </cell>
          <cell r="E150" t="str">
            <v>1 PERSONA NATURAL</v>
          </cell>
          <cell r="F150" t="str">
            <v>ADRIANA PEÑA</v>
          </cell>
          <cell r="G150">
            <v>44825</v>
          </cell>
          <cell r="H150" t="str">
            <v>SI</v>
          </cell>
        </row>
        <row r="151">
          <cell r="C151">
            <v>52334069</v>
          </cell>
          <cell r="D151">
            <v>44579</v>
          </cell>
          <cell r="E151" t="str">
            <v>1 PERSONA NATURAL</v>
          </cell>
          <cell r="F151" t="str">
            <v>ADRIANA RINCON</v>
          </cell>
          <cell r="H151" t="str">
            <v>NO</v>
          </cell>
        </row>
        <row r="152">
          <cell r="C152">
            <v>39789582</v>
          </cell>
          <cell r="D152">
            <v>44579</v>
          </cell>
          <cell r="E152" t="str">
            <v>1 PERSONA NATURAL</v>
          </cell>
          <cell r="F152" t="str">
            <v>ADRIANA RINCON</v>
          </cell>
          <cell r="G152">
            <v>44825</v>
          </cell>
          <cell r="H152" t="str">
            <v>SI</v>
          </cell>
        </row>
        <row r="153">
          <cell r="C153">
            <v>1136885803</v>
          </cell>
          <cell r="D153">
            <v>44579</v>
          </cell>
          <cell r="E153" t="str">
            <v>1 PERSONA NATURAL</v>
          </cell>
          <cell r="F153" t="str">
            <v>DAVID CASTRO</v>
          </cell>
          <cell r="H153" t="str">
            <v>NO</v>
          </cell>
        </row>
        <row r="154">
          <cell r="C154">
            <v>20700283</v>
          </cell>
          <cell r="D154">
            <v>44579</v>
          </cell>
          <cell r="E154" t="str">
            <v>1 PERSONA NATURAL</v>
          </cell>
          <cell r="F154" t="str">
            <v>DAVID CASTRO</v>
          </cell>
          <cell r="H154" t="str">
            <v>NO</v>
          </cell>
        </row>
        <row r="155">
          <cell r="C155">
            <v>52710297</v>
          </cell>
          <cell r="D155">
            <v>44579</v>
          </cell>
          <cell r="E155" t="str">
            <v>1 PERSONA NATURAL</v>
          </cell>
          <cell r="F155" t="str">
            <v>ALFREDO PÁEZ</v>
          </cell>
          <cell r="G155">
            <v>44831</v>
          </cell>
          <cell r="H155" t="str">
            <v>SI</v>
          </cell>
        </row>
        <row r="156">
          <cell r="C156">
            <v>1019140918</v>
          </cell>
          <cell r="D156">
            <v>44579</v>
          </cell>
          <cell r="E156" t="str">
            <v>1 PERSONA NATURAL</v>
          </cell>
          <cell r="F156" t="str">
            <v>ALFREDO PÁEZ</v>
          </cell>
          <cell r="H156" t="str">
            <v>NO</v>
          </cell>
        </row>
        <row r="157">
          <cell r="C157">
            <v>1032462601</v>
          </cell>
          <cell r="D157">
            <v>44579</v>
          </cell>
          <cell r="E157" t="str">
            <v>1 PERSONA NATURAL</v>
          </cell>
          <cell r="F157" t="str">
            <v>ADRIANA RINCON</v>
          </cell>
          <cell r="G157">
            <v>44833</v>
          </cell>
          <cell r="H157" t="str">
            <v>SI</v>
          </cell>
        </row>
        <row r="158">
          <cell r="C158">
            <v>1000779666</v>
          </cell>
          <cell r="D158">
            <v>44579</v>
          </cell>
          <cell r="E158" t="str">
            <v>1 PERSONA NATURAL</v>
          </cell>
          <cell r="F158" t="str">
            <v>ADRIANA RINCON</v>
          </cell>
          <cell r="G158">
            <v>44833</v>
          </cell>
          <cell r="H158" t="str">
            <v>SI</v>
          </cell>
        </row>
        <row r="159">
          <cell r="C159">
            <v>52167918</v>
          </cell>
          <cell r="D159">
            <v>44579</v>
          </cell>
          <cell r="E159" t="str">
            <v>1 PERSONA NATURAL</v>
          </cell>
          <cell r="F159" t="str">
            <v>CANDY OROZCO</v>
          </cell>
          <cell r="G159">
            <v>44827</v>
          </cell>
          <cell r="H159" t="str">
            <v>SI</v>
          </cell>
        </row>
        <row r="160">
          <cell r="C160">
            <v>1098680977</v>
          </cell>
          <cell r="D160">
            <v>44579</v>
          </cell>
          <cell r="E160" t="str">
            <v>1 PERSONA NATURAL</v>
          </cell>
          <cell r="F160" t="str">
            <v>GERMAN CHIBUQUE</v>
          </cell>
          <cell r="H160" t="str">
            <v>NO</v>
          </cell>
        </row>
        <row r="161">
          <cell r="C161">
            <v>52836628</v>
          </cell>
          <cell r="D161">
            <v>44579</v>
          </cell>
          <cell r="E161" t="str">
            <v>1 PERSONA NATURAL</v>
          </cell>
          <cell r="F161" t="str">
            <v>CANDY OROZCO</v>
          </cell>
          <cell r="H161" t="str">
            <v>NO</v>
          </cell>
        </row>
        <row r="162">
          <cell r="C162">
            <v>1104071295</v>
          </cell>
          <cell r="D162">
            <v>44579</v>
          </cell>
          <cell r="E162" t="str">
            <v>1 PERSONA NATURAL</v>
          </cell>
          <cell r="F162" t="str">
            <v>DAVID CASTRO</v>
          </cell>
          <cell r="G162">
            <v>44833</v>
          </cell>
          <cell r="H162" t="str">
            <v>SI</v>
          </cell>
        </row>
        <row r="163">
          <cell r="C163">
            <v>80098752</v>
          </cell>
          <cell r="D163">
            <v>44579</v>
          </cell>
          <cell r="E163" t="str">
            <v>1 PERSONA NATURAL</v>
          </cell>
          <cell r="F163" t="str">
            <v>ADRIANA PEÑA</v>
          </cell>
          <cell r="G163">
            <v>44818</v>
          </cell>
          <cell r="H163" t="str">
            <v>SI</v>
          </cell>
        </row>
        <row r="164">
          <cell r="C164">
            <v>1003520192</v>
          </cell>
          <cell r="D164">
            <v>44579</v>
          </cell>
          <cell r="E164" t="str">
            <v>1 PERSONA NATURAL</v>
          </cell>
          <cell r="F164" t="str">
            <v>DAVID CASTRO</v>
          </cell>
          <cell r="G164">
            <v>44832</v>
          </cell>
          <cell r="H164" t="str">
            <v>SI</v>
          </cell>
        </row>
        <row r="165">
          <cell r="C165">
            <v>3837675</v>
          </cell>
          <cell r="D165">
            <v>44579</v>
          </cell>
          <cell r="E165" t="str">
            <v>1 PERSONA NATURAL</v>
          </cell>
          <cell r="F165" t="str">
            <v>ADRIANA RINCON</v>
          </cell>
          <cell r="G165">
            <v>44827</v>
          </cell>
          <cell r="H165" t="str">
            <v>SI</v>
          </cell>
        </row>
        <row r="166">
          <cell r="C166">
            <v>74372985</v>
          </cell>
          <cell r="D166">
            <v>44579</v>
          </cell>
          <cell r="E166" t="str">
            <v>1 PERSONA NATURAL</v>
          </cell>
          <cell r="F166" t="str">
            <v>CANDY OROZCO</v>
          </cell>
          <cell r="G166">
            <v>44834</v>
          </cell>
          <cell r="H166" t="str">
            <v>SI</v>
          </cell>
        </row>
        <row r="167">
          <cell r="C167">
            <v>80189875</v>
          </cell>
          <cell r="D167">
            <v>44579</v>
          </cell>
          <cell r="E167" t="str">
            <v>1 PERSONA NATURAL</v>
          </cell>
          <cell r="F167" t="str">
            <v>DAVID CASTRO</v>
          </cell>
          <cell r="G167">
            <v>44832</v>
          </cell>
          <cell r="H167" t="str">
            <v>SI</v>
          </cell>
        </row>
        <row r="168">
          <cell r="C168">
            <v>1004255944</v>
          </cell>
          <cell r="D168">
            <v>44576</v>
          </cell>
          <cell r="E168" t="str">
            <v>1 PERSONA NATURAL</v>
          </cell>
          <cell r="F168" t="str">
            <v>ADRIANA PEÑA</v>
          </cell>
          <cell r="G168">
            <v>44818</v>
          </cell>
          <cell r="H168" t="str">
            <v>SI</v>
          </cell>
        </row>
        <row r="169">
          <cell r="C169">
            <v>1026307023</v>
          </cell>
          <cell r="D169">
            <v>44579</v>
          </cell>
          <cell r="E169" t="str">
            <v>1 PERSONA NATURAL</v>
          </cell>
          <cell r="F169" t="str">
            <v>DAVID CASTRO</v>
          </cell>
          <cell r="G169">
            <v>44834</v>
          </cell>
          <cell r="H169" t="str">
            <v>SI</v>
          </cell>
        </row>
        <row r="170">
          <cell r="C170">
            <v>1030616228</v>
          </cell>
          <cell r="D170">
            <v>44579</v>
          </cell>
          <cell r="E170" t="str">
            <v>1 PERSONA NATURAL</v>
          </cell>
          <cell r="F170" t="str">
            <v>DAVID CASTRO</v>
          </cell>
          <cell r="G170">
            <v>44825</v>
          </cell>
          <cell r="H170" t="str">
            <v>SI</v>
          </cell>
        </row>
        <row r="171">
          <cell r="C171">
            <v>53069709</v>
          </cell>
          <cell r="D171">
            <v>44579</v>
          </cell>
          <cell r="E171" t="str">
            <v>1 PERSONA NATURAL</v>
          </cell>
          <cell r="F171" t="str">
            <v>DAVID CASTRO</v>
          </cell>
          <cell r="H171" t="str">
            <v>NO</v>
          </cell>
        </row>
        <row r="172">
          <cell r="C172">
            <v>1073237402</v>
          </cell>
          <cell r="D172">
            <v>44579</v>
          </cell>
          <cell r="E172" t="str">
            <v>1 PERSONA NATURAL</v>
          </cell>
          <cell r="F172" t="str">
            <v>DAVID CASTRO</v>
          </cell>
          <cell r="G172">
            <v>44827</v>
          </cell>
          <cell r="H172" t="str">
            <v>SI</v>
          </cell>
        </row>
        <row r="173">
          <cell r="C173">
            <v>1053609578</v>
          </cell>
          <cell r="D173">
            <v>44579</v>
          </cell>
          <cell r="E173" t="str">
            <v>1 PERSONA NATURAL</v>
          </cell>
          <cell r="F173" t="str">
            <v>DAVID CASTRO</v>
          </cell>
          <cell r="G173">
            <v>44826</v>
          </cell>
          <cell r="H173" t="str">
            <v>SI</v>
          </cell>
        </row>
        <row r="174">
          <cell r="C174">
            <v>1010210599</v>
          </cell>
          <cell r="D174">
            <v>44579</v>
          </cell>
          <cell r="E174" t="str">
            <v>1 PERSONA NATURAL</v>
          </cell>
          <cell r="F174" t="str">
            <v>GERMAN CHIBUQUE</v>
          </cell>
          <cell r="H174" t="str">
            <v>NO</v>
          </cell>
        </row>
        <row r="175">
          <cell r="C175">
            <v>1090470687</v>
          </cell>
          <cell r="D175">
            <v>44579</v>
          </cell>
          <cell r="E175" t="str">
            <v>1 PERSONA NATURAL</v>
          </cell>
          <cell r="F175" t="str">
            <v>GERMAN CHIBUQUE</v>
          </cell>
          <cell r="G175">
            <v>44832</v>
          </cell>
          <cell r="H175" t="str">
            <v>SI</v>
          </cell>
        </row>
        <row r="176">
          <cell r="C176">
            <v>79147236</v>
          </cell>
          <cell r="D176">
            <v>44579</v>
          </cell>
          <cell r="E176" t="str">
            <v>1 PERSONA NATURAL</v>
          </cell>
          <cell r="F176" t="str">
            <v>DAVID CASTRO</v>
          </cell>
          <cell r="H176" t="str">
            <v>NO</v>
          </cell>
        </row>
        <row r="177">
          <cell r="C177">
            <v>1140839957</v>
          </cell>
          <cell r="D177">
            <v>44579</v>
          </cell>
          <cell r="E177" t="str">
            <v>1 PERSONA NATURAL</v>
          </cell>
          <cell r="F177" t="str">
            <v>GERMAN CHIBUQUE</v>
          </cell>
          <cell r="H177" t="str">
            <v>SI</v>
          </cell>
        </row>
        <row r="178">
          <cell r="C178">
            <v>1069736521</v>
          </cell>
          <cell r="D178">
            <v>44579</v>
          </cell>
          <cell r="E178" t="str">
            <v>1 PERSONA NATURAL</v>
          </cell>
          <cell r="F178" t="str">
            <v>NELSON SANCHEZ</v>
          </cell>
          <cell r="G178">
            <v>44830</v>
          </cell>
          <cell r="H178" t="str">
            <v>SI</v>
          </cell>
        </row>
        <row r="179">
          <cell r="C179">
            <v>38601115</v>
          </cell>
          <cell r="D179">
            <v>44579</v>
          </cell>
          <cell r="E179" t="str">
            <v>1 PERSONA NATURAL</v>
          </cell>
          <cell r="F179" t="str">
            <v>NELSON SANCHEZ</v>
          </cell>
          <cell r="G179">
            <v>44830</v>
          </cell>
          <cell r="H179" t="str">
            <v>SI</v>
          </cell>
        </row>
        <row r="180">
          <cell r="C180">
            <v>1093767558</v>
          </cell>
          <cell r="D180">
            <v>44579</v>
          </cell>
          <cell r="E180" t="str">
            <v>1 PERSONA NATURAL</v>
          </cell>
          <cell r="F180" t="str">
            <v>GERMAN CHIBUQUE</v>
          </cell>
          <cell r="H180" t="str">
            <v>NO</v>
          </cell>
        </row>
        <row r="181">
          <cell r="C181">
            <v>40379689</v>
          </cell>
          <cell r="D181">
            <v>44579</v>
          </cell>
          <cell r="E181" t="str">
            <v>1 PERSONA NATURAL</v>
          </cell>
          <cell r="F181" t="str">
            <v>ADRIANA RINCON</v>
          </cell>
          <cell r="H181" t="str">
            <v>NO</v>
          </cell>
        </row>
        <row r="182">
          <cell r="C182">
            <v>1030603700</v>
          </cell>
          <cell r="D182">
            <v>44579</v>
          </cell>
          <cell r="E182" t="str">
            <v>1 PERSONA NATURAL</v>
          </cell>
          <cell r="F182" t="str">
            <v>DAVID CASTRO</v>
          </cell>
          <cell r="G182">
            <v>44832</v>
          </cell>
          <cell r="H182" t="str">
            <v>SI</v>
          </cell>
        </row>
        <row r="183">
          <cell r="C183">
            <v>1052399511</v>
          </cell>
          <cell r="D183">
            <v>44579</v>
          </cell>
          <cell r="E183" t="str">
            <v>1 PERSONA NATURAL</v>
          </cell>
          <cell r="F183" t="str">
            <v>GERMAN CHIBUQUE</v>
          </cell>
          <cell r="G183">
            <v>44825</v>
          </cell>
          <cell r="H183" t="str">
            <v>SI</v>
          </cell>
        </row>
        <row r="184">
          <cell r="C184">
            <v>1015412112</v>
          </cell>
          <cell r="D184">
            <v>44579</v>
          </cell>
          <cell r="E184" t="str">
            <v>1 PERSONA NATURAL</v>
          </cell>
          <cell r="F184" t="str">
            <v>DAVID CASTRO</v>
          </cell>
          <cell r="G184">
            <v>44826</v>
          </cell>
          <cell r="H184" t="str">
            <v>SI</v>
          </cell>
        </row>
        <row r="185">
          <cell r="C185">
            <v>1015424066</v>
          </cell>
          <cell r="D185">
            <v>44579</v>
          </cell>
          <cell r="E185" t="str">
            <v>1 PERSONA NATURAL</v>
          </cell>
          <cell r="F185" t="str">
            <v>CANDY OROZCO</v>
          </cell>
          <cell r="H185" t="str">
            <v>NO</v>
          </cell>
        </row>
        <row r="186">
          <cell r="C186">
            <v>43405806</v>
          </cell>
          <cell r="D186">
            <v>44579</v>
          </cell>
          <cell r="E186" t="str">
            <v>1 PERSONA NATURAL</v>
          </cell>
          <cell r="F186" t="str">
            <v>CANDY OROZCO</v>
          </cell>
          <cell r="G186">
            <v>44831</v>
          </cell>
          <cell r="H186" t="str">
            <v>SI</v>
          </cell>
        </row>
        <row r="187">
          <cell r="C187">
            <v>72257185</v>
          </cell>
          <cell r="D187">
            <v>44578</v>
          </cell>
          <cell r="E187" t="str">
            <v>1 PERSONA NATURAL</v>
          </cell>
          <cell r="F187" t="str">
            <v>SANDRA CARDOZO</v>
          </cell>
          <cell r="G187">
            <v>44832</v>
          </cell>
          <cell r="H187" t="str">
            <v>SI</v>
          </cell>
        </row>
        <row r="188">
          <cell r="C188">
            <v>1136885462</v>
          </cell>
          <cell r="D188">
            <v>44580</v>
          </cell>
          <cell r="E188" t="str">
            <v>1 PERSONA NATURAL</v>
          </cell>
          <cell r="F188" t="str">
            <v>CANDY OROZCO</v>
          </cell>
          <cell r="G188">
            <v>44832</v>
          </cell>
          <cell r="H188" t="str">
            <v>SI</v>
          </cell>
        </row>
        <row r="189">
          <cell r="C189">
            <v>52351875</v>
          </cell>
          <cell r="D189">
            <v>44580</v>
          </cell>
          <cell r="E189" t="str">
            <v>1 PERSONA NATURAL</v>
          </cell>
          <cell r="F189" t="str">
            <v>ADRIANA RINCON</v>
          </cell>
          <cell r="G189">
            <v>44830</v>
          </cell>
          <cell r="H189" t="str">
            <v>SI</v>
          </cell>
        </row>
        <row r="190">
          <cell r="C190">
            <v>1014279450</v>
          </cell>
          <cell r="D190">
            <v>44582</v>
          </cell>
          <cell r="E190" t="str">
            <v>1 PERSONA NATURAL</v>
          </cell>
          <cell r="F190" t="str">
            <v>ALFREDO PÁEZ</v>
          </cell>
          <cell r="G190">
            <v>44826</v>
          </cell>
          <cell r="H190" t="str">
            <v>SI</v>
          </cell>
        </row>
        <row r="191">
          <cell r="C191">
            <v>72170497</v>
          </cell>
          <cell r="D191">
            <v>44580</v>
          </cell>
          <cell r="E191" t="str">
            <v>1 PERSONA NATURAL</v>
          </cell>
          <cell r="F191" t="str">
            <v>ADRIANA RINCON</v>
          </cell>
          <cell r="G191">
            <v>44830</v>
          </cell>
          <cell r="H191" t="str">
            <v>SI</v>
          </cell>
        </row>
        <row r="192">
          <cell r="C192">
            <v>1030562626</v>
          </cell>
          <cell r="D192">
            <v>44582</v>
          </cell>
          <cell r="E192" t="str">
            <v>1 PERSONA NATURAL</v>
          </cell>
          <cell r="F192" t="str">
            <v>CANDY OROZCO</v>
          </cell>
          <cell r="H192" t="str">
            <v>NO</v>
          </cell>
        </row>
        <row r="193">
          <cell r="C193">
            <v>1098700328</v>
          </cell>
          <cell r="D193">
            <v>44580</v>
          </cell>
          <cell r="E193" t="str">
            <v>1 PERSONA NATURAL</v>
          </cell>
          <cell r="F193" t="str">
            <v>ADRIANA PEÑA</v>
          </cell>
          <cell r="H193" t="str">
            <v>NO</v>
          </cell>
        </row>
        <row r="194">
          <cell r="C194">
            <v>1015456499</v>
          </cell>
          <cell r="D194">
            <v>44580</v>
          </cell>
          <cell r="E194" t="str">
            <v>1 PERSONA NATURAL</v>
          </cell>
          <cell r="F194" t="str">
            <v>CANDY OROZCO</v>
          </cell>
          <cell r="G194">
            <v>44830</v>
          </cell>
          <cell r="H194" t="str">
            <v>SI</v>
          </cell>
        </row>
        <row r="195">
          <cell r="C195">
            <v>80073773</v>
          </cell>
          <cell r="D195">
            <v>44580</v>
          </cell>
          <cell r="E195" t="str">
            <v>1 PERSONA NATURAL</v>
          </cell>
          <cell r="F195" t="str">
            <v>CANDY OROZCO</v>
          </cell>
          <cell r="G195">
            <v>44826</v>
          </cell>
          <cell r="H195" t="str">
            <v>SI</v>
          </cell>
        </row>
        <row r="196">
          <cell r="C196">
            <v>1022358891</v>
          </cell>
          <cell r="D196">
            <v>44580</v>
          </cell>
          <cell r="E196" t="str">
            <v>1 PERSONA NATURAL</v>
          </cell>
          <cell r="F196" t="str">
            <v>GERMAN CHIBUQUE</v>
          </cell>
          <cell r="G196">
            <v>44831</v>
          </cell>
          <cell r="H196" t="str">
            <v>SI</v>
          </cell>
        </row>
        <row r="197">
          <cell r="C197">
            <v>1057589129</v>
          </cell>
          <cell r="D197">
            <v>44581</v>
          </cell>
          <cell r="E197" t="str">
            <v>1 PERSONA NATURAL</v>
          </cell>
          <cell r="F197" t="str">
            <v>GERMAN CHIBUQUE</v>
          </cell>
          <cell r="H197" t="str">
            <v>NO</v>
          </cell>
        </row>
        <row r="198">
          <cell r="C198">
            <v>79320400</v>
          </cell>
          <cell r="D198">
            <v>44582</v>
          </cell>
          <cell r="E198" t="str">
            <v>1 PERSONA NATURAL</v>
          </cell>
          <cell r="F198" t="str">
            <v>ALFREDO PÁEZ</v>
          </cell>
          <cell r="H198" t="str">
            <v>NO</v>
          </cell>
        </row>
        <row r="199">
          <cell r="C199">
            <v>1059988280</v>
          </cell>
          <cell r="D199">
            <v>44581</v>
          </cell>
          <cell r="E199" t="str">
            <v>1 PERSONA NATURAL</v>
          </cell>
          <cell r="F199" t="str">
            <v>DAVID CASTRO</v>
          </cell>
          <cell r="G199">
            <v>44834</v>
          </cell>
          <cell r="H199" t="str">
            <v>SI</v>
          </cell>
        </row>
        <row r="200">
          <cell r="C200">
            <v>10026966</v>
          </cell>
          <cell r="D200">
            <v>44581</v>
          </cell>
          <cell r="E200" t="str">
            <v>1 PERSONA NATURAL</v>
          </cell>
          <cell r="F200" t="str">
            <v>ADRIANA RINCON</v>
          </cell>
          <cell r="H200" t="str">
            <v>NO</v>
          </cell>
        </row>
        <row r="201">
          <cell r="C201">
            <v>52694965</v>
          </cell>
          <cell r="D201">
            <v>44582</v>
          </cell>
          <cell r="E201" t="str">
            <v>1 PERSONA NATURAL</v>
          </cell>
          <cell r="F201" t="str">
            <v>DAVID CASTRO</v>
          </cell>
          <cell r="G201">
            <v>44832</v>
          </cell>
          <cell r="H201" t="str">
            <v>SI</v>
          </cell>
        </row>
        <row r="202">
          <cell r="C202">
            <v>98696695</v>
          </cell>
          <cell r="D202">
            <v>44581</v>
          </cell>
          <cell r="E202" t="str">
            <v>1 PERSONA NATURAL</v>
          </cell>
          <cell r="F202" t="str">
            <v>DAVID CASTRO</v>
          </cell>
          <cell r="H202" t="str">
            <v>NO</v>
          </cell>
        </row>
        <row r="203">
          <cell r="C203">
            <v>79638673</v>
          </cell>
          <cell r="D203">
            <v>44581</v>
          </cell>
          <cell r="E203" t="str">
            <v>1 PERSONA NATURAL</v>
          </cell>
          <cell r="F203" t="str">
            <v>DAVID CASTRO</v>
          </cell>
          <cell r="H203" t="str">
            <v>NO</v>
          </cell>
        </row>
        <row r="204">
          <cell r="C204">
            <v>1018403244</v>
          </cell>
          <cell r="D204">
            <v>44581</v>
          </cell>
          <cell r="E204" t="str">
            <v>1 PERSONA NATURAL</v>
          </cell>
          <cell r="F204" t="str">
            <v>JAVIER TRESPALACIOS</v>
          </cell>
          <cell r="H204" t="str">
            <v>NO</v>
          </cell>
        </row>
        <row r="205">
          <cell r="C205">
            <v>20905262</v>
          </cell>
          <cell r="D205">
            <v>44581</v>
          </cell>
          <cell r="E205" t="str">
            <v>1 PERSONA NATURAL</v>
          </cell>
          <cell r="F205" t="str">
            <v>CANDY OROZCO</v>
          </cell>
          <cell r="G205">
            <v>44830</v>
          </cell>
          <cell r="H205" t="str">
            <v>SI</v>
          </cell>
        </row>
        <row r="206">
          <cell r="C206">
            <v>1018466302</v>
          </cell>
          <cell r="D206">
            <v>44581</v>
          </cell>
          <cell r="E206" t="str">
            <v>1 PERSONA NATURAL</v>
          </cell>
          <cell r="F206" t="str">
            <v>JAVIER TRESPALACIOS</v>
          </cell>
          <cell r="G206">
            <v>44834</v>
          </cell>
          <cell r="H206" t="str">
            <v>SI</v>
          </cell>
        </row>
        <row r="207">
          <cell r="C207">
            <v>1026271610</v>
          </cell>
          <cell r="D207">
            <v>44581</v>
          </cell>
          <cell r="E207" t="str">
            <v>1 PERSONA NATURAL</v>
          </cell>
          <cell r="F207" t="str">
            <v>DAVID CASTRO</v>
          </cell>
          <cell r="G207">
            <v>44833</v>
          </cell>
          <cell r="H207" t="str">
            <v>SI</v>
          </cell>
        </row>
        <row r="208">
          <cell r="C208">
            <v>1116020197</v>
          </cell>
          <cell r="D208">
            <v>44581</v>
          </cell>
          <cell r="E208" t="str">
            <v>1 PERSONA NATURAL</v>
          </cell>
          <cell r="F208" t="str">
            <v>JAVIER TRESPALACIOS</v>
          </cell>
          <cell r="G208">
            <v>44833</v>
          </cell>
          <cell r="H208" t="str">
            <v>SI</v>
          </cell>
        </row>
        <row r="209">
          <cell r="C209">
            <v>82383598</v>
          </cell>
          <cell r="D209">
            <v>44581</v>
          </cell>
          <cell r="E209" t="str">
            <v>1 PERSONA NATURAL</v>
          </cell>
          <cell r="F209" t="str">
            <v>JAVIER TRESPALACIOS</v>
          </cell>
          <cell r="G209">
            <v>44834</v>
          </cell>
          <cell r="H209" t="str">
            <v>SI</v>
          </cell>
        </row>
        <row r="210">
          <cell r="C210">
            <v>1049602351</v>
          </cell>
          <cell r="D210">
            <v>44581</v>
          </cell>
          <cell r="E210" t="str">
            <v>1 PERSONA NATURAL</v>
          </cell>
          <cell r="F210" t="str">
            <v>JAVIER TRESPALACIOS</v>
          </cell>
          <cell r="G210">
            <v>44834</v>
          </cell>
          <cell r="H210" t="str">
            <v>SI</v>
          </cell>
        </row>
        <row r="211">
          <cell r="C211">
            <v>39581807</v>
          </cell>
          <cell r="D211">
            <v>44581</v>
          </cell>
          <cell r="E211" t="str">
            <v>1 PERSONA NATURAL</v>
          </cell>
          <cell r="F211" t="str">
            <v>JAVIER TRESPALACIOS</v>
          </cell>
          <cell r="G211">
            <v>44833</v>
          </cell>
          <cell r="H211" t="str">
            <v>SI</v>
          </cell>
        </row>
        <row r="212">
          <cell r="C212">
            <v>1032440781</v>
          </cell>
          <cell r="D212">
            <v>44581</v>
          </cell>
          <cell r="E212" t="str">
            <v>1 PERSONA NATURAL</v>
          </cell>
          <cell r="F212" t="str">
            <v>JAVIER TRESPALACIOS</v>
          </cell>
          <cell r="G212">
            <v>44833</v>
          </cell>
          <cell r="H212" t="str">
            <v>SI</v>
          </cell>
        </row>
        <row r="213">
          <cell r="C213">
            <v>1061688881</v>
          </cell>
          <cell r="D213">
            <v>44581</v>
          </cell>
          <cell r="E213" t="str">
            <v>1 PERSONA NATURAL</v>
          </cell>
          <cell r="F213" t="str">
            <v>DAVID CASTRO</v>
          </cell>
          <cell r="G213">
            <v>44831</v>
          </cell>
          <cell r="H213" t="str">
            <v>SI</v>
          </cell>
        </row>
        <row r="214">
          <cell r="C214">
            <v>1018491933</v>
          </cell>
          <cell r="D214">
            <v>44581</v>
          </cell>
          <cell r="E214" t="str">
            <v>1 PERSONA NATURAL</v>
          </cell>
          <cell r="F214" t="str">
            <v>CANDY OROZCO</v>
          </cell>
          <cell r="G214">
            <v>44831</v>
          </cell>
          <cell r="H214" t="str">
            <v>SI</v>
          </cell>
        </row>
        <row r="215">
          <cell r="C215">
            <v>1010169062</v>
          </cell>
          <cell r="D215">
            <v>44581</v>
          </cell>
          <cell r="E215" t="str">
            <v>1 PERSONA NATURAL</v>
          </cell>
          <cell r="F215" t="str">
            <v>SANDRA CARDOZO</v>
          </cell>
          <cell r="G215">
            <v>44832</v>
          </cell>
          <cell r="H215" t="str">
            <v>SI</v>
          </cell>
        </row>
        <row r="216">
          <cell r="C216">
            <v>1085265601</v>
          </cell>
          <cell r="D216">
            <v>44582</v>
          </cell>
          <cell r="E216" t="str">
            <v>1 PERSONA NATURAL</v>
          </cell>
          <cell r="F216" t="str">
            <v>DAVID CASTRO</v>
          </cell>
          <cell r="G216">
            <v>44825</v>
          </cell>
          <cell r="H216" t="str">
            <v>SI</v>
          </cell>
        </row>
        <row r="217">
          <cell r="C217">
            <v>79939391</v>
          </cell>
          <cell r="D217">
            <v>44581</v>
          </cell>
          <cell r="E217" t="str">
            <v>1 PERSONA NATURAL</v>
          </cell>
          <cell r="F217" t="str">
            <v>SANDRA CARDOZO</v>
          </cell>
          <cell r="H217" t="str">
            <v>NO</v>
          </cell>
        </row>
        <row r="218">
          <cell r="C218">
            <v>66914281</v>
          </cell>
          <cell r="D218">
            <v>44581</v>
          </cell>
          <cell r="E218" t="str">
            <v>1 PERSONA NATURAL</v>
          </cell>
          <cell r="F218" t="str">
            <v>ADRIANA RINCON</v>
          </cell>
          <cell r="H218" t="str">
            <v>NO</v>
          </cell>
        </row>
        <row r="219">
          <cell r="C219">
            <v>1013680024</v>
          </cell>
          <cell r="D219">
            <v>44581</v>
          </cell>
          <cell r="E219" t="str">
            <v>1 PERSONA NATURAL</v>
          </cell>
          <cell r="F219" t="str">
            <v>DAVID CASTRO</v>
          </cell>
          <cell r="G219">
            <v>44830</v>
          </cell>
          <cell r="H219" t="str">
            <v>SI</v>
          </cell>
        </row>
        <row r="220">
          <cell r="C220">
            <v>1072655141</v>
          </cell>
          <cell r="D220">
            <v>44581</v>
          </cell>
          <cell r="E220" t="str">
            <v>1 PERSONA NATURAL</v>
          </cell>
          <cell r="F220" t="str">
            <v>CANDY OROZCO</v>
          </cell>
          <cell r="G220">
            <v>44809</v>
          </cell>
          <cell r="H220" t="str">
            <v>SI</v>
          </cell>
        </row>
        <row r="221">
          <cell r="C221">
            <v>1010244090</v>
          </cell>
          <cell r="D221">
            <v>44581</v>
          </cell>
          <cell r="E221" t="str">
            <v>1 PERSONA NATURAL</v>
          </cell>
          <cell r="F221" t="str">
            <v>GERMAN CHIBUQUE</v>
          </cell>
          <cell r="G221">
            <v>44830</v>
          </cell>
          <cell r="H221" t="str">
            <v>SI</v>
          </cell>
        </row>
        <row r="222">
          <cell r="C222">
            <v>1069490230</v>
          </cell>
          <cell r="D222">
            <v>44581</v>
          </cell>
          <cell r="E222" t="str">
            <v>1 PERSONA NATURAL</v>
          </cell>
          <cell r="F222" t="str">
            <v>CANDY OROZCO</v>
          </cell>
          <cell r="G222">
            <v>44825</v>
          </cell>
          <cell r="H222" t="str">
            <v>SI</v>
          </cell>
        </row>
        <row r="223">
          <cell r="C223">
            <v>52491607</v>
          </cell>
          <cell r="D223">
            <v>44581</v>
          </cell>
          <cell r="E223" t="str">
            <v>1 PERSONA NATURAL</v>
          </cell>
          <cell r="F223" t="str">
            <v>SANDRA CARDOZO</v>
          </cell>
          <cell r="G223">
            <v>44832</v>
          </cell>
          <cell r="H223" t="str">
            <v>SI</v>
          </cell>
        </row>
        <row r="224">
          <cell r="C224">
            <v>1080935121</v>
          </cell>
          <cell r="D224">
            <v>44581</v>
          </cell>
          <cell r="E224" t="str">
            <v>1 PERSONA NATURAL</v>
          </cell>
          <cell r="F224" t="str">
            <v>CANDY OROZCO</v>
          </cell>
          <cell r="H224" t="str">
            <v>NO</v>
          </cell>
        </row>
        <row r="225">
          <cell r="C225">
            <v>23490875</v>
          </cell>
          <cell r="D225">
            <v>44581</v>
          </cell>
          <cell r="E225" t="str">
            <v>1 PERSONA NATURAL</v>
          </cell>
          <cell r="F225" t="str">
            <v>SANDRA CARDOZO</v>
          </cell>
          <cell r="H225" t="str">
            <v>NO</v>
          </cell>
        </row>
        <row r="226">
          <cell r="C226">
            <v>1026282057</v>
          </cell>
          <cell r="D226">
            <v>44581</v>
          </cell>
          <cell r="E226" t="str">
            <v>1 PERSONA NATURAL</v>
          </cell>
          <cell r="F226" t="str">
            <v>GERMAN CHIBUQUE</v>
          </cell>
          <cell r="G226">
            <v>44826</v>
          </cell>
          <cell r="H226" t="str">
            <v>SI</v>
          </cell>
        </row>
        <row r="227">
          <cell r="C227">
            <v>5830559</v>
          </cell>
          <cell r="D227">
            <v>44581</v>
          </cell>
          <cell r="E227" t="str">
            <v>1 PERSONA NATURAL</v>
          </cell>
          <cell r="F227" t="str">
            <v>ADRIANA PEÑA</v>
          </cell>
          <cell r="H227" t="str">
            <v>NO</v>
          </cell>
        </row>
        <row r="228">
          <cell r="C228">
            <v>1022361427</v>
          </cell>
          <cell r="D228">
            <v>44581</v>
          </cell>
          <cell r="E228" t="str">
            <v>1 PERSONA NATURAL</v>
          </cell>
          <cell r="F228" t="str">
            <v>SANDRA CARDOZO</v>
          </cell>
          <cell r="H228" t="str">
            <v>NO</v>
          </cell>
        </row>
        <row r="229">
          <cell r="C229">
            <v>1031153845</v>
          </cell>
          <cell r="D229">
            <v>44581</v>
          </cell>
          <cell r="E229" t="str">
            <v>1 PERSONA NATURAL</v>
          </cell>
          <cell r="F229" t="str">
            <v>GERMAN CHIBUQUE</v>
          </cell>
          <cell r="G229">
            <v>44826</v>
          </cell>
          <cell r="H229" t="str">
            <v>SI</v>
          </cell>
        </row>
        <row r="230">
          <cell r="C230">
            <v>1032378765</v>
          </cell>
          <cell r="D230">
            <v>44581</v>
          </cell>
          <cell r="E230" t="str">
            <v>1 PERSONA NATURAL</v>
          </cell>
          <cell r="F230" t="str">
            <v>ADRIANA PEÑA</v>
          </cell>
          <cell r="G230">
            <v>44833</v>
          </cell>
          <cell r="H230" t="str">
            <v>SI</v>
          </cell>
        </row>
        <row r="231">
          <cell r="C231">
            <v>1082920573</v>
          </cell>
          <cell r="D231">
            <v>44581</v>
          </cell>
          <cell r="E231" t="str">
            <v>1 PERSONA NATURAL</v>
          </cell>
          <cell r="F231" t="str">
            <v>SANDRA CARDOZO</v>
          </cell>
          <cell r="H231" t="str">
            <v>NO</v>
          </cell>
        </row>
        <row r="232">
          <cell r="C232">
            <v>7172632</v>
          </cell>
          <cell r="D232">
            <v>44581</v>
          </cell>
          <cell r="E232" t="str">
            <v>1 PERSONA NATURAL</v>
          </cell>
          <cell r="F232" t="str">
            <v>ADRIANA PEÑA</v>
          </cell>
          <cell r="G232">
            <v>44825</v>
          </cell>
          <cell r="H232" t="str">
            <v>SI</v>
          </cell>
        </row>
        <row r="233">
          <cell r="C233">
            <v>1073155746</v>
          </cell>
          <cell r="D233">
            <v>44581</v>
          </cell>
          <cell r="E233" t="str">
            <v>1 PERSONA NATURAL</v>
          </cell>
          <cell r="F233" t="str">
            <v>CANDY OROZCO</v>
          </cell>
          <cell r="G233">
            <v>44826</v>
          </cell>
          <cell r="H233" t="str">
            <v>SI</v>
          </cell>
        </row>
        <row r="234">
          <cell r="C234">
            <v>51974201</v>
          </cell>
          <cell r="D234">
            <v>44581</v>
          </cell>
          <cell r="E234" t="str">
            <v>1 PERSONA NATURAL</v>
          </cell>
          <cell r="F234" t="str">
            <v>NORA TRUJILLO</v>
          </cell>
          <cell r="G234">
            <v>44831</v>
          </cell>
          <cell r="H234" t="str">
            <v>SI</v>
          </cell>
        </row>
        <row r="235">
          <cell r="C235">
            <v>52074603</v>
          </cell>
          <cell r="D235">
            <v>44581</v>
          </cell>
          <cell r="E235" t="str">
            <v>1 PERSONA NATURAL</v>
          </cell>
          <cell r="F235" t="str">
            <v>SANDRA CARDOZO</v>
          </cell>
          <cell r="G235">
            <v>44809</v>
          </cell>
          <cell r="H235" t="str">
            <v>SI</v>
          </cell>
        </row>
        <row r="236">
          <cell r="C236">
            <v>7185914</v>
          </cell>
          <cell r="D236">
            <v>44581</v>
          </cell>
          <cell r="E236" t="str">
            <v>1 PERSONA NATURAL</v>
          </cell>
          <cell r="F236" t="str">
            <v>JAVIER TRESPALACIOS</v>
          </cell>
          <cell r="G236">
            <v>44833</v>
          </cell>
          <cell r="H236" t="str">
            <v>SI</v>
          </cell>
        </row>
        <row r="237">
          <cell r="C237">
            <v>71369139</v>
          </cell>
          <cell r="D237">
            <v>44581</v>
          </cell>
          <cell r="E237" t="str">
            <v>1 PERSONA NATURAL</v>
          </cell>
          <cell r="F237" t="str">
            <v>NELSON SANCHEZ</v>
          </cell>
          <cell r="G237">
            <v>44825</v>
          </cell>
          <cell r="H237" t="str">
            <v>SI</v>
          </cell>
        </row>
        <row r="238">
          <cell r="C238">
            <v>93135885</v>
          </cell>
          <cell r="D238">
            <v>44581</v>
          </cell>
          <cell r="E238" t="str">
            <v>1 PERSONA NATURAL</v>
          </cell>
          <cell r="F238" t="str">
            <v>CANDY OROZCO</v>
          </cell>
          <cell r="G238">
            <v>44831</v>
          </cell>
          <cell r="H238" t="str">
            <v>SI</v>
          </cell>
        </row>
        <row r="239">
          <cell r="C239">
            <v>1014210102</v>
          </cell>
          <cell r="D239">
            <v>44581</v>
          </cell>
          <cell r="E239" t="str">
            <v>1 PERSONA NATURAL</v>
          </cell>
          <cell r="F239" t="str">
            <v>JAVIER TRESPALACIOS</v>
          </cell>
          <cell r="G239">
            <v>44833</v>
          </cell>
          <cell r="H239" t="str">
            <v>SI</v>
          </cell>
        </row>
        <row r="240">
          <cell r="C240">
            <v>1061685962</v>
          </cell>
          <cell r="D240">
            <v>44582</v>
          </cell>
          <cell r="E240" t="str">
            <v>1 PERSONA NATURAL</v>
          </cell>
          <cell r="F240" t="str">
            <v>ALFREDO PÁEZ</v>
          </cell>
          <cell r="G240">
            <v>44833</v>
          </cell>
          <cell r="H240" t="str">
            <v>SI</v>
          </cell>
        </row>
        <row r="241">
          <cell r="C241">
            <v>79445990</v>
          </cell>
          <cell r="D241">
            <v>44581</v>
          </cell>
          <cell r="E241" t="str">
            <v>1 PERSONA NATURAL</v>
          </cell>
          <cell r="F241" t="str">
            <v>JAVIER TRESPALACIOS</v>
          </cell>
          <cell r="H241" t="str">
            <v>NO</v>
          </cell>
        </row>
        <row r="242">
          <cell r="C242">
            <v>1065602167</v>
          </cell>
          <cell r="D242">
            <v>44581</v>
          </cell>
          <cell r="E242" t="str">
            <v>1 PERSONA NATURAL</v>
          </cell>
          <cell r="F242" t="str">
            <v>JAVIER TRESPALACIOS</v>
          </cell>
          <cell r="G242">
            <v>44833</v>
          </cell>
          <cell r="H242" t="str">
            <v>SI</v>
          </cell>
        </row>
        <row r="243">
          <cell r="C243">
            <v>80031941</v>
          </cell>
          <cell r="D243">
            <v>44581</v>
          </cell>
          <cell r="E243" t="str">
            <v>1 PERSONA NATURAL</v>
          </cell>
          <cell r="F243" t="str">
            <v>JAVIER TRESPALACIOS</v>
          </cell>
          <cell r="G243">
            <v>44834</v>
          </cell>
          <cell r="H243" t="str">
            <v>SI</v>
          </cell>
        </row>
        <row r="244">
          <cell r="C244">
            <v>41056961</v>
          </cell>
          <cell r="D244">
            <v>44581</v>
          </cell>
          <cell r="E244" t="str">
            <v>1 PERSONA NATURAL</v>
          </cell>
          <cell r="F244" t="str">
            <v>ADRIANA RINCON</v>
          </cell>
          <cell r="G244">
            <v>44825</v>
          </cell>
          <cell r="H244" t="str">
            <v>SI</v>
          </cell>
        </row>
        <row r="245">
          <cell r="C245">
            <v>91506941</v>
          </cell>
          <cell r="D245">
            <v>44581</v>
          </cell>
          <cell r="E245" t="str">
            <v>1 PERSONA NATURAL</v>
          </cell>
          <cell r="F245" t="str">
            <v>ADRIANA RINCON</v>
          </cell>
          <cell r="H245" t="str">
            <v>NO</v>
          </cell>
        </row>
        <row r="246">
          <cell r="C246">
            <v>1136885544</v>
          </cell>
          <cell r="D246">
            <v>44581</v>
          </cell>
          <cell r="E246" t="str">
            <v>1 PERSONA NATURAL</v>
          </cell>
          <cell r="F246" t="str">
            <v>ADRIANA RINCON</v>
          </cell>
          <cell r="H246" t="str">
            <v>SI</v>
          </cell>
        </row>
        <row r="247">
          <cell r="C247">
            <v>7144767</v>
          </cell>
          <cell r="D247">
            <v>44581</v>
          </cell>
          <cell r="E247" t="str">
            <v>1 PERSONA NATURAL</v>
          </cell>
          <cell r="F247" t="str">
            <v>NELSON SANCHEZ</v>
          </cell>
          <cell r="G247">
            <v>44831</v>
          </cell>
          <cell r="H247" t="str">
            <v>SI</v>
          </cell>
        </row>
        <row r="248">
          <cell r="C248">
            <v>79206148</v>
          </cell>
          <cell r="D248">
            <v>44581</v>
          </cell>
          <cell r="E248" t="str">
            <v>1 PERSONA NATURAL</v>
          </cell>
          <cell r="F248" t="str">
            <v>ADRIANA RINCON</v>
          </cell>
          <cell r="G248">
            <v>44825</v>
          </cell>
          <cell r="H248" t="str">
            <v>SI</v>
          </cell>
        </row>
        <row r="249">
          <cell r="C249">
            <v>1026582373</v>
          </cell>
          <cell r="D249">
            <v>44581</v>
          </cell>
          <cell r="E249" t="str">
            <v>1 PERSONA NATURAL</v>
          </cell>
          <cell r="F249" t="str">
            <v>GERMAN CHIBUQUE</v>
          </cell>
          <cell r="G249">
            <v>44830</v>
          </cell>
          <cell r="H249" t="str">
            <v>SI</v>
          </cell>
        </row>
        <row r="250">
          <cell r="C250">
            <v>1117491706</v>
          </cell>
          <cell r="D250">
            <v>44581</v>
          </cell>
          <cell r="E250" t="str">
            <v>1 PERSONA NATURAL</v>
          </cell>
          <cell r="F250" t="str">
            <v>JAVIER TRESPALACIOS</v>
          </cell>
          <cell r="G250">
            <v>44834</v>
          </cell>
          <cell r="H250" t="str">
            <v>SI</v>
          </cell>
        </row>
        <row r="251">
          <cell r="C251">
            <v>10282095</v>
          </cell>
          <cell r="D251">
            <v>44582</v>
          </cell>
          <cell r="E251" t="str">
            <v>1 PERSONA NATURAL</v>
          </cell>
          <cell r="F251" t="str">
            <v>DAVID CASTRO</v>
          </cell>
          <cell r="G251">
            <v>44833</v>
          </cell>
          <cell r="H251" t="str">
            <v>SI</v>
          </cell>
        </row>
        <row r="252">
          <cell r="C252">
            <v>91073054</v>
          </cell>
          <cell r="D252">
            <v>44581</v>
          </cell>
          <cell r="E252" t="str">
            <v>1 PERSONA NATURAL</v>
          </cell>
          <cell r="F252" t="str">
            <v>DAVID CASTRO</v>
          </cell>
          <cell r="G252">
            <v>44833</v>
          </cell>
          <cell r="H252" t="str">
            <v>SI</v>
          </cell>
        </row>
        <row r="253">
          <cell r="C253">
            <v>3073299</v>
          </cell>
          <cell r="D253">
            <v>44582</v>
          </cell>
          <cell r="E253" t="str">
            <v>1 PERSONA NATURAL</v>
          </cell>
          <cell r="F253" t="str">
            <v>ALFREDO PÁEZ</v>
          </cell>
          <cell r="G253">
            <v>44833</v>
          </cell>
          <cell r="H253" t="str">
            <v>SI</v>
          </cell>
        </row>
        <row r="254">
          <cell r="C254">
            <v>80450055</v>
          </cell>
          <cell r="D254">
            <v>44581</v>
          </cell>
          <cell r="E254" t="str">
            <v>1 PERSONA NATURAL</v>
          </cell>
          <cell r="F254" t="str">
            <v>DAVID CASTRO</v>
          </cell>
          <cell r="H254" t="str">
            <v>NO</v>
          </cell>
        </row>
        <row r="255">
          <cell r="C255">
            <v>72134541</v>
          </cell>
          <cell r="D255">
            <v>44582</v>
          </cell>
          <cell r="E255" t="str">
            <v>1 PERSONA NATURAL</v>
          </cell>
          <cell r="F255" t="str">
            <v>ADRIANA RINCON</v>
          </cell>
          <cell r="G255">
            <v>44831</v>
          </cell>
          <cell r="H255" t="str">
            <v>SI</v>
          </cell>
        </row>
        <row r="256">
          <cell r="C256">
            <v>79589642</v>
          </cell>
          <cell r="D256">
            <v>44582</v>
          </cell>
          <cell r="E256" t="str">
            <v>1 PERSONA NATURAL</v>
          </cell>
          <cell r="F256" t="str">
            <v>DAVID CASTRO</v>
          </cell>
          <cell r="H256" t="str">
            <v>NO</v>
          </cell>
        </row>
        <row r="257">
          <cell r="C257">
            <v>79723850</v>
          </cell>
          <cell r="D257">
            <v>44581</v>
          </cell>
          <cell r="E257" t="str">
            <v>1 PERSONA NATURAL</v>
          </cell>
          <cell r="F257" t="str">
            <v>DAVID CASTRO</v>
          </cell>
          <cell r="G257">
            <v>44831</v>
          </cell>
          <cell r="H257" t="str">
            <v>SI</v>
          </cell>
        </row>
        <row r="258">
          <cell r="C258">
            <v>1095810028</v>
          </cell>
          <cell r="D258">
            <v>44581</v>
          </cell>
          <cell r="E258" t="str">
            <v>1 PERSONA NATURAL</v>
          </cell>
          <cell r="F258" t="str">
            <v>CANDY OROZCO</v>
          </cell>
          <cell r="H258" t="str">
            <v>NO</v>
          </cell>
        </row>
        <row r="259">
          <cell r="C259">
            <v>20622349</v>
          </cell>
          <cell r="D259">
            <v>44582</v>
          </cell>
          <cell r="E259" t="str">
            <v>1 PERSONA NATURAL</v>
          </cell>
          <cell r="F259" t="str">
            <v>ADRIANA PEÑA</v>
          </cell>
          <cell r="H259" t="str">
            <v>NO</v>
          </cell>
        </row>
        <row r="260">
          <cell r="C260">
            <v>79149979</v>
          </cell>
          <cell r="D260">
            <v>44582</v>
          </cell>
          <cell r="E260" t="str">
            <v>1 PERSONA NATURAL</v>
          </cell>
          <cell r="F260" t="str">
            <v>DAVID CASTRO</v>
          </cell>
          <cell r="H260" t="str">
            <v>NO</v>
          </cell>
        </row>
        <row r="261">
          <cell r="C261">
            <v>40327912</v>
          </cell>
          <cell r="D261">
            <v>44581</v>
          </cell>
          <cell r="E261" t="str">
            <v>1 PERSONA NATURAL</v>
          </cell>
          <cell r="F261" t="str">
            <v>ADRIANA RINCON</v>
          </cell>
          <cell r="G261">
            <v>44832</v>
          </cell>
          <cell r="H261" t="str">
            <v>SI</v>
          </cell>
        </row>
        <row r="262">
          <cell r="C262">
            <v>1125998518</v>
          </cell>
          <cell r="D262">
            <v>44582</v>
          </cell>
          <cell r="E262" t="str">
            <v>1 PERSONA NATURAL</v>
          </cell>
          <cell r="F262" t="str">
            <v>DAVID CASTRO</v>
          </cell>
          <cell r="G262">
            <v>44830</v>
          </cell>
          <cell r="H262" t="str">
            <v>SI</v>
          </cell>
        </row>
        <row r="263">
          <cell r="C263">
            <v>1012323302</v>
          </cell>
          <cell r="D263">
            <v>44582</v>
          </cell>
          <cell r="E263" t="str">
            <v>1 PERSONA NATURAL</v>
          </cell>
          <cell r="F263" t="str">
            <v>ADRIANA PEÑA</v>
          </cell>
          <cell r="H263" t="str">
            <v>NO</v>
          </cell>
        </row>
        <row r="264">
          <cell r="C264">
            <v>52355176</v>
          </cell>
          <cell r="D264">
            <v>44581</v>
          </cell>
          <cell r="E264" t="str">
            <v>1 PERSONA NATURAL</v>
          </cell>
          <cell r="F264" t="str">
            <v>SANDRA CARDOZO</v>
          </cell>
          <cell r="G264">
            <v>44833</v>
          </cell>
          <cell r="H264" t="str">
            <v>SI</v>
          </cell>
        </row>
        <row r="265">
          <cell r="C265">
            <v>1018506580</v>
          </cell>
          <cell r="D265">
            <v>44581</v>
          </cell>
          <cell r="E265" t="str">
            <v>1 PERSONA NATURAL</v>
          </cell>
          <cell r="F265" t="str">
            <v>CANDY OROZCO</v>
          </cell>
          <cell r="G265">
            <v>44834</v>
          </cell>
          <cell r="H265" t="str">
            <v>SI</v>
          </cell>
        </row>
        <row r="266">
          <cell r="C266">
            <v>1023894095</v>
          </cell>
          <cell r="D266">
            <v>44582</v>
          </cell>
          <cell r="E266" t="str">
            <v>1 PERSONA NATURAL</v>
          </cell>
          <cell r="F266" t="str">
            <v>ADRIANA PEÑA</v>
          </cell>
          <cell r="G266">
            <v>44834</v>
          </cell>
          <cell r="H266" t="str">
            <v>SI</v>
          </cell>
        </row>
        <row r="267">
          <cell r="C267">
            <v>1026278442</v>
          </cell>
          <cell r="D267">
            <v>44582</v>
          </cell>
          <cell r="E267" t="str">
            <v>1 PERSONA NATURAL</v>
          </cell>
          <cell r="F267" t="str">
            <v>NELSON SANCHEZ</v>
          </cell>
          <cell r="H267" t="str">
            <v>NO</v>
          </cell>
        </row>
        <row r="268">
          <cell r="C268">
            <v>1040743056</v>
          </cell>
          <cell r="D268">
            <v>44582</v>
          </cell>
          <cell r="E268" t="str">
            <v>1 PERSONA NATURAL</v>
          </cell>
          <cell r="F268" t="str">
            <v>DAVID CASTRO</v>
          </cell>
          <cell r="G268">
            <v>44831</v>
          </cell>
          <cell r="H268" t="str">
            <v>SI</v>
          </cell>
        </row>
        <row r="269">
          <cell r="C269">
            <v>1050200521</v>
          </cell>
          <cell r="D269">
            <v>44581</v>
          </cell>
          <cell r="E269" t="str">
            <v>1 PERSONA NATURAL</v>
          </cell>
          <cell r="F269" t="str">
            <v>NELSON SANCHEZ</v>
          </cell>
          <cell r="G269">
            <v>44826</v>
          </cell>
          <cell r="H269" t="str">
            <v>SI</v>
          </cell>
        </row>
        <row r="270">
          <cell r="C270">
            <v>1010036110</v>
          </cell>
          <cell r="D270">
            <v>44582</v>
          </cell>
          <cell r="E270" t="str">
            <v>1 PERSONA NATURAL</v>
          </cell>
          <cell r="F270" t="str">
            <v>DAVID CASTRO</v>
          </cell>
          <cell r="G270">
            <v>44832</v>
          </cell>
          <cell r="H270" t="str">
            <v>SI</v>
          </cell>
        </row>
        <row r="271">
          <cell r="C271">
            <v>1018407301</v>
          </cell>
          <cell r="D271">
            <v>44582</v>
          </cell>
          <cell r="E271" t="str">
            <v>1 PERSONA NATURAL</v>
          </cell>
          <cell r="F271" t="str">
            <v>ALFREDO PÁEZ</v>
          </cell>
          <cell r="H271" t="str">
            <v>NO</v>
          </cell>
        </row>
        <row r="272">
          <cell r="C272">
            <v>1026293984</v>
          </cell>
          <cell r="D272">
            <v>44582</v>
          </cell>
          <cell r="E272" t="str">
            <v>1 PERSONA NATURAL</v>
          </cell>
          <cell r="F272" t="str">
            <v>NELSON SANCHEZ</v>
          </cell>
          <cell r="G272">
            <v>44831</v>
          </cell>
          <cell r="H272" t="str">
            <v>SI</v>
          </cell>
        </row>
        <row r="273">
          <cell r="C273">
            <v>35143551</v>
          </cell>
          <cell r="D273">
            <v>44581</v>
          </cell>
          <cell r="E273" t="str">
            <v>1 PERSONA NATURAL</v>
          </cell>
          <cell r="F273" t="str">
            <v>CANDY OROZCO</v>
          </cell>
          <cell r="G273">
            <v>44826</v>
          </cell>
          <cell r="H273" t="str">
            <v>SI</v>
          </cell>
        </row>
        <row r="274">
          <cell r="C274">
            <v>1097638001</v>
          </cell>
          <cell r="D274">
            <v>44581</v>
          </cell>
          <cell r="E274" t="str">
            <v>1 PERSONA NATURAL</v>
          </cell>
          <cell r="F274" t="str">
            <v>CANDY OROZCO</v>
          </cell>
          <cell r="G274">
            <v>44834</v>
          </cell>
          <cell r="H274" t="str">
            <v>SI</v>
          </cell>
        </row>
        <row r="275">
          <cell r="C275">
            <v>1015433604</v>
          </cell>
          <cell r="D275">
            <v>44581</v>
          </cell>
          <cell r="E275" t="str">
            <v>1 PERSONA NATURAL</v>
          </cell>
          <cell r="F275" t="str">
            <v>GERMAN CHIBUQUE</v>
          </cell>
          <cell r="G275">
            <v>44831</v>
          </cell>
          <cell r="H275" t="str">
            <v>SI</v>
          </cell>
        </row>
        <row r="276">
          <cell r="C276">
            <v>1022386719</v>
          </cell>
          <cell r="D276">
            <v>44581</v>
          </cell>
          <cell r="E276" t="str">
            <v>1 PERSONA NATURAL</v>
          </cell>
          <cell r="F276" t="str">
            <v>GERMAN CHIBUQUE</v>
          </cell>
          <cell r="H276" t="str">
            <v>NO</v>
          </cell>
        </row>
        <row r="277">
          <cell r="C277">
            <v>77193808</v>
          </cell>
          <cell r="D277">
            <v>44582</v>
          </cell>
          <cell r="E277" t="str">
            <v>1 PERSONA NATURAL</v>
          </cell>
          <cell r="F277" t="str">
            <v>NELSON SANCHEZ</v>
          </cell>
          <cell r="H277" t="str">
            <v>NO</v>
          </cell>
        </row>
        <row r="278">
          <cell r="C278">
            <v>53048154</v>
          </cell>
          <cell r="D278">
            <v>44581</v>
          </cell>
          <cell r="E278" t="str">
            <v>1 PERSONA NATURAL</v>
          </cell>
          <cell r="F278" t="str">
            <v>GERMAN CHIBUQUE</v>
          </cell>
          <cell r="G278">
            <v>44809</v>
          </cell>
          <cell r="H278" t="str">
            <v>SI</v>
          </cell>
        </row>
        <row r="279">
          <cell r="C279">
            <v>3132436</v>
          </cell>
          <cell r="D279">
            <v>44582</v>
          </cell>
          <cell r="E279" t="str">
            <v>1 PERSONA NATURAL</v>
          </cell>
          <cell r="F279" t="str">
            <v>ADRIANA PEÑA</v>
          </cell>
          <cell r="H279" t="str">
            <v>NO</v>
          </cell>
        </row>
        <row r="280">
          <cell r="C280">
            <v>52421904</v>
          </cell>
          <cell r="D280">
            <v>44581</v>
          </cell>
          <cell r="E280" t="str">
            <v>1 PERSONA NATURAL</v>
          </cell>
          <cell r="F280" t="str">
            <v>GERMAN CHIBUQUE</v>
          </cell>
          <cell r="G280">
            <v>44809</v>
          </cell>
          <cell r="H280" t="str">
            <v>SI</v>
          </cell>
        </row>
        <row r="281">
          <cell r="C281">
            <v>52746896</v>
          </cell>
          <cell r="D281">
            <v>44581</v>
          </cell>
          <cell r="E281" t="str">
            <v>1 PERSONA NATURAL</v>
          </cell>
          <cell r="F281" t="str">
            <v>GERMAN CHIBUQUE</v>
          </cell>
          <cell r="G281">
            <v>44818</v>
          </cell>
          <cell r="H281" t="str">
            <v>SI</v>
          </cell>
        </row>
        <row r="282">
          <cell r="C282">
            <v>10288931</v>
          </cell>
          <cell r="D282">
            <v>44581</v>
          </cell>
          <cell r="E282" t="str">
            <v>1 PERSONA NATURAL</v>
          </cell>
          <cell r="F282" t="str">
            <v>SANDRA CARDOZO</v>
          </cell>
          <cell r="H282" t="str">
            <v>NO</v>
          </cell>
        </row>
        <row r="283">
          <cell r="C283">
            <v>52491586</v>
          </cell>
          <cell r="D283">
            <v>44582</v>
          </cell>
          <cell r="E283" t="str">
            <v>1 PERSONA NATURAL</v>
          </cell>
          <cell r="F283" t="str">
            <v>SANDRA CARDOZO</v>
          </cell>
          <cell r="G283">
            <v>44820</v>
          </cell>
          <cell r="H283" t="str">
            <v>SI</v>
          </cell>
        </row>
        <row r="284">
          <cell r="C284">
            <v>34983713</v>
          </cell>
          <cell r="D284">
            <v>44581</v>
          </cell>
          <cell r="E284" t="str">
            <v>1 PERSONA NATURAL</v>
          </cell>
          <cell r="F284" t="str">
            <v>CANDY OROZCO</v>
          </cell>
          <cell r="G284">
            <v>44834</v>
          </cell>
          <cell r="H284" t="str">
            <v>SI</v>
          </cell>
        </row>
        <row r="285">
          <cell r="C285">
            <v>77091125</v>
          </cell>
          <cell r="D285">
            <v>44581</v>
          </cell>
          <cell r="E285" t="str">
            <v>1 PERSONA NATURAL</v>
          </cell>
          <cell r="F285" t="str">
            <v>SANDRA CARDOZO</v>
          </cell>
          <cell r="H285" t="str">
            <v>NO</v>
          </cell>
        </row>
        <row r="286">
          <cell r="C286">
            <v>94538881</v>
          </cell>
          <cell r="D286">
            <v>44581</v>
          </cell>
          <cell r="E286" t="str">
            <v>1 PERSONA NATURAL</v>
          </cell>
          <cell r="F286" t="str">
            <v>SANDRA CARDOZO</v>
          </cell>
          <cell r="H286" t="str">
            <v>NO</v>
          </cell>
        </row>
        <row r="287">
          <cell r="C287">
            <v>79480616</v>
          </cell>
          <cell r="D287">
            <v>44581</v>
          </cell>
          <cell r="E287" t="str">
            <v>1 PERSONA NATURAL</v>
          </cell>
          <cell r="F287" t="str">
            <v>GERMAN CHIBUQUE</v>
          </cell>
          <cell r="G287">
            <v>44831</v>
          </cell>
          <cell r="H287" t="str">
            <v>SI</v>
          </cell>
        </row>
        <row r="288">
          <cell r="C288">
            <v>1022384127</v>
          </cell>
          <cell r="D288">
            <v>44581</v>
          </cell>
          <cell r="E288" t="str">
            <v>1 PERSONA NATURAL</v>
          </cell>
          <cell r="F288" t="str">
            <v>SANDRA CARDOZO</v>
          </cell>
          <cell r="H288" t="str">
            <v>NO</v>
          </cell>
        </row>
        <row r="289">
          <cell r="C289">
            <v>1065618002</v>
          </cell>
          <cell r="D289">
            <v>44582</v>
          </cell>
          <cell r="E289" t="str">
            <v>1 PERSONA NATURAL</v>
          </cell>
          <cell r="F289" t="str">
            <v>GERMAN CHIBUQUE</v>
          </cell>
          <cell r="H289" t="str">
            <v>NO</v>
          </cell>
        </row>
        <row r="290">
          <cell r="C290">
            <v>1024550720</v>
          </cell>
          <cell r="D290">
            <v>44582</v>
          </cell>
          <cell r="E290" t="str">
            <v>1 PERSONA NATURAL</v>
          </cell>
          <cell r="F290" t="str">
            <v>CANDY OROZCO</v>
          </cell>
          <cell r="G290">
            <v>44825</v>
          </cell>
          <cell r="H290" t="str">
            <v>SI</v>
          </cell>
        </row>
        <row r="291">
          <cell r="C291">
            <v>79303287</v>
          </cell>
          <cell r="D291">
            <v>44582</v>
          </cell>
          <cell r="E291" t="str">
            <v>1 PERSONA NATURAL</v>
          </cell>
          <cell r="F291" t="str">
            <v>CANDY OROZCO</v>
          </cell>
          <cell r="H291" t="str">
            <v>NO</v>
          </cell>
        </row>
        <row r="292">
          <cell r="C292">
            <v>1053824892</v>
          </cell>
          <cell r="D292">
            <v>44582</v>
          </cell>
          <cell r="E292" t="str">
            <v>1 PERSONA NATURAL</v>
          </cell>
          <cell r="F292" t="str">
            <v>GERMAN CHIBUQUE</v>
          </cell>
          <cell r="H292" t="str">
            <v>NO</v>
          </cell>
        </row>
        <row r="293">
          <cell r="C293">
            <v>80816404</v>
          </cell>
          <cell r="D293">
            <v>44582</v>
          </cell>
          <cell r="E293" t="str">
            <v>1 PERSONA NATURAL</v>
          </cell>
          <cell r="F293" t="str">
            <v>ADRIANA RINCON</v>
          </cell>
          <cell r="G293">
            <v>44834</v>
          </cell>
          <cell r="H293" t="str">
            <v>SI</v>
          </cell>
        </row>
        <row r="294">
          <cell r="C294">
            <v>1111749580</v>
          </cell>
          <cell r="D294">
            <v>44581</v>
          </cell>
          <cell r="E294" t="str">
            <v>1 PERSONA NATURAL</v>
          </cell>
          <cell r="F294" t="str">
            <v>ADRIANA RINCON</v>
          </cell>
          <cell r="H294" t="str">
            <v>NO</v>
          </cell>
        </row>
        <row r="295">
          <cell r="C295">
            <v>1001176054</v>
          </cell>
          <cell r="D295">
            <v>44583</v>
          </cell>
          <cell r="E295" t="str">
            <v>1 PERSONA NATURAL</v>
          </cell>
          <cell r="F295" t="str">
            <v>ADRIANA RINCON</v>
          </cell>
          <cell r="G295">
            <v>44833</v>
          </cell>
          <cell r="H295" t="str">
            <v>SI</v>
          </cell>
        </row>
        <row r="296">
          <cell r="C296">
            <v>1095914367</v>
          </cell>
          <cell r="D296">
            <v>44582</v>
          </cell>
          <cell r="E296" t="str">
            <v>1 PERSONA NATURAL</v>
          </cell>
          <cell r="F296" t="str">
            <v>DAVID CASTRO</v>
          </cell>
          <cell r="H296" t="str">
            <v>NO</v>
          </cell>
        </row>
        <row r="297">
          <cell r="C297">
            <v>1010247297</v>
          </cell>
          <cell r="D297">
            <v>44583</v>
          </cell>
          <cell r="E297" t="str">
            <v>1 PERSONA NATURAL</v>
          </cell>
          <cell r="F297" t="str">
            <v>ADRIANA RINCON</v>
          </cell>
          <cell r="H297" t="str">
            <v>NO</v>
          </cell>
        </row>
        <row r="298">
          <cell r="C298">
            <v>31572064</v>
          </cell>
          <cell r="D298">
            <v>44582</v>
          </cell>
          <cell r="E298" t="str">
            <v>1 PERSONA NATURAL</v>
          </cell>
          <cell r="F298" t="str">
            <v>SANDRA CARDOZO</v>
          </cell>
          <cell r="H298" t="str">
            <v>NO</v>
          </cell>
        </row>
        <row r="299">
          <cell r="C299">
            <v>1082862832</v>
          </cell>
          <cell r="E299" t="str">
            <v>1 PERSONA NATURAL</v>
          </cell>
          <cell r="H299" t="str">
            <v>NO</v>
          </cell>
        </row>
        <row r="300">
          <cell r="C300">
            <v>80037791</v>
          </cell>
          <cell r="D300">
            <v>44583</v>
          </cell>
          <cell r="E300" t="str">
            <v>1 PERSONA NATURAL</v>
          </cell>
          <cell r="F300" t="str">
            <v>ADRIANA RINCON</v>
          </cell>
          <cell r="G300">
            <v>44833</v>
          </cell>
          <cell r="H300" t="str">
            <v>SI</v>
          </cell>
        </row>
        <row r="301">
          <cell r="C301">
            <v>1030591651</v>
          </cell>
          <cell r="D301">
            <v>44582</v>
          </cell>
          <cell r="E301" t="str">
            <v>1 PERSONA NATURAL</v>
          </cell>
          <cell r="F301" t="str">
            <v>DAVID CASTRO</v>
          </cell>
          <cell r="G301">
            <v>44833</v>
          </cell>
          <cell r="H301" t="str">
            <v>SI</v>
          </cell>
        </row>
        <row r="302">
          <cell r="C302">
            <v>1015472848</v>
          </cell>
          <cell r="D302">
            <v>44583</v>
          </cell>
          <cell r="E302" t="str">
            <v>1 PERSONA NATURAL</v>
          </cell>
          <cell r="F302" t="str">
            <v>ADRIANA RINCON</v>
          </cell>
          <cell r="G302">
            <v>44833</v>
          </cell>
          <cell r="H302" t="str">
            <v>SI</v>
          </cell>
        </row>
        <row r="303">
          <cell r="C303">
            <v>1085300011</v>
          </cell>
          <cell r="D303">
            <v>44582</v>
          </cell>
          <cell r="E303" t="str">
            <v>1 PERSONA NATURAL</v>
          </cell>
          <cell r="F303" t="str">
            <v>JAVIER TRESPALACIOS</v>
          </cell>
          <cell r="G303">
            <v>44831</v>
          </cell>
          <cell r="H303" t="str">
            <v>SI</v>
          </cell>
        </row>
        <row r="304">
          <cell r="C304">
            <v>1067940382</v>
          </cell>
          <cell r="D304">
            <v>44582</v>
          </cell>
          <cell r="E304" t="str">
            <v>1 PERSONA NATURAL</v>
          </cell>
          <cell r="F304" t="str">
            <v>JAVIER TRESPALACIOS</v>
          </cell>
          <cell r="G304">
            <v>44827</v>
          </cell>
          <cell r="H304" t="str">
            <v>SI</v>
          </cell>
        </row>
        <row r="305">
          <cell r="C305">
            <v>72123482</v>
          </cell>
          <cell r="D305">
            <v>44582</v>
          </cell>
          <cell r="E305" t="str">
            <v>1 PERSONA NATURAL</v>
          </cell>
          <cell r="F305" t="str">
            <v>JAVIER TRESPALACIOS</v>
          </cell>
          <cell r="H305" t="str">
            <v>NO</v>
          </cell>
        </row>
        <row r="306">
          <cell r="C306">
            <v>73183530</v>
          </cell>
          <cell r="D306">
            <v>44582</v>
          </cell>
          <cell r="E306" t="str">
            <v>1 PERSONA NATURAL</v>
          </cell>
          <cell r="F306" t="str">
            <v>JAVIER TRESPALACIOS</v>
          </cell>
          <cell r="H306" t="str">
            <v>NO</v>
          </cell>
        </row>
        <row r="307">
          <cell r="C307">
            <v>1061759695</v>
          </cell>
          <cell r="D307">
            <v>44582</v>
          </cell>
          <cell r="E307" t="str">
            <v>1 PERSONA NATURAL</v>
          </cell>
          <cell r="F307" t="str">
            <v>DAVID CASTRO</v>
          </cell>
          <cell r="G307">
            <v>44823</v>
          </cell>
          <cell r="H307" t="str">
            <v>SI</v>
          </cell>
        </row>
        <row r="308">
          <cell r="C308">
            <v>1098605455</v>
          </cell>
          <cell r="D308">
            <v>44582</v>
          </cell>
          <cell r="E308" t="str">
            <v>1 PERSONA NATURAL</v>
          </cell>
          <cell r="F308" t="str">
            <v>CANDY OROZCO</v>
          </cell>
          <cell r="H308" t="str">
            <v>NO</v>
          </cell>
        </row>
        <row r="309">
          <cell r="C309">
            <v>37180512</v>
          </cell>
          <cell r="D309">
            <v>44582</v>
          </cell>
          <cell r="E309" t="str">
            <v>1 PERSONA NATURAL</v>
          </cell>
          <cell r="F309" t="str">
            <v>SANDRA CARDOZO</v>
          </cell>
          <cell r="G309">
            <v>44832</v>
          </cell>
          <cell r="H309" t="str">
            <v>SI</v>
          </cell>
        </row>
        <row r="310">
          <cell r="C310">
            <v>79558646</v>
          </cell>
          <cell r="D310">
            <v>44583</v>
          </cell>
          <cell r="E310" t="str">
            <v>1 PERSONA NATURAL</v>
          </cell>
          <cell r="F310" t="str">
            <v>ALFREDO PÁEZ</v>
          </cell>
          <cell r="G310">
            <v>44833</v>
          </cell>
          <cell r="H310" t="str">
            <v>SI</v>
          </cell>
        </row>
        <row r="311">
          <cell r="C311">
            <v>1020764493</v>
          </cell>
          <cell r="D311">
            <v>44582</v>
          </cell>
          <cell r="E311" t="str">
            <v>1 PERSONA NATURAL</v>
          </cell>
          <cell r="F311" t="str">
            <v>DAVID CASTRO</v>
          </cell>
          <cell r="G311">
            <v>44827</v>
          </cell>
          <cell r="H311" t="str">
            <v>SI</v>
          </cell>
        </row>
        <row r="312">
          <cell r="C312">
            <v>65782663</v>
          </cell>
          <cell r="D312">
            <v>44582</v>
          </cell>
          <cell r="E312" t="str">
            <v>1 PERSONA NATURAL</v>
          </cell>
          <cell r="F312" t="str">
            <v>DAVID CASTRO</v>
          </cell>
          <cell r="G312">
            <v>44833</v>
          </cell>
          <cell r="H312" t="str">
            <v>SI</v>
          </cell>
        </row>
        <row r="313">
          <cell r="C313">
            <v>1019137250</v>
          </cell>
          <cell r="D313">
            <v>44582</v>
          </cell>
          <cell r="E313" t="str">
            <v>1 PERSONA NATURAL</v>
          </cell>
          <cell r="F313" t="str">
            <v>CANDY OROZCO</v>
          </cell>
          <cell r="G313">
            <v>44831</v>
          </cell>
          <cell r="H313" t="str">
            <v>SI</v>
          </cell>
        </row>
        <row r="314">
          <cell r="C314">
            <v>16764073</v>
          </cell>
          <cell r="D314">
            <v>44582</v>
          </cell>
          <cell r="E314" t="str">
            <v>1 PERSONA NATURAL</v>
          </cell>
          <cell r="F314" t="str">
            <v>JAVIER TRESPALACIOS</v>
          </cell>
          <cell r="H314" t="str">
            <v>NO</v>
          </cell>
        </row>
        <row r="315">
          <cell r="C315">
            <v>72018801</v>
          </cell>
          <cell r="D315">
            <v>44582</v>
          </cell>
          <cell r="E315" t="str">
            <v>1 PERSONA NATURAL</v>
          </cell>
          <cell r="F315" t="str">
            <v>SANDRA CARDOZO</v>
          </cell>
          <cell r="H315" t="str">
            <v>NO</v>
          </cell>
        </row>
        <row r="316">
          <cell r="C316">
            <v>80851069</v>
          </cell>
          <cell r="D316">
            <v>44582</v>
          </cell>
          <cell r="E316" t="str">
            <v>1 PERSONA NATURAL</v>
          </cell>
          <cell r="F316" t="str">
            <v>ADRIANA PEÑA</v>
          </cell>
          <cell r="H316" t="str">
            <v>NO</v>
          </cell>
        </row>
        <row r="317">
          <cell r="C317">
            <v>1140847204</v>
          </cell>
          <cell r="D317">
            <v>44582</v>
          </cell>
          <cell r="E317" t="str">
            <v>1 PERSONA NATURAL</v>
          </cell>
          <cell r="F317" t="str">
            <v>SANDRA CARDOZO</v>
          </cell>
          <cell r="H317" t="str">
            <v>NO</v>
          </cell>
        </row>
        <row r="318">
          <cell r="C318">
            <v>55160087</v>
          </cell>
          <cell r="D318">
            <v>44582</v>
          </cell>
          <cell r="E318" t="str">
            <v>1 PERSONA NATURAL</v>
          </cell>
          <cell r="F318" t="str">
            <v>SANDRA CARDOZO</v>
          </cell>
          <cell r="G318">
            <v>44832</v>
          </cell>
          <cell r="H318" t="str">
            <v>SI</v>
          </cell>
        </row>
        <row r="319">
          <cell r="C319">
            <v>80203300</v>
          </cell>
          <cell r="D319">
            <v>44582</v>
          </cell>
          <cell r="E319" t="str">
            <v>1 PERSONA NATURAL</v>
          </cell>
          <cell r="F319" t="str">
            <v>CANDY OROZCO</v>
          </cell>
          <cell r="H319" t="str">
            <v>NO</v>
          </cell>
        </row>
        <row r="320">
          <cell r="C320">
            <v>1036392581</v>
          </cell>
          <cell r="D320">
            <v>44582</v>
          </cell>
          <cell r="E320" t="str">
            <v>1 PERSONA NATURAL</v>
          </cell>
          <cell r="F320" t="str">
            <v>CANDY OROZCO</v>
          </cell>
          <cell r="H320" t="str">
            <v>NO</v>
          </cell>
        </row>
        <row r="321">
          <cell r="C321">
            <v>1014261341</v>
          </cell>
          <cell r="D321">
            <v>44581</v>
          </cell>
          <cell r="E321" t="str">
            <v>1 PERSONA NATURAL</v>
          </cell>
          <cell r="F321" t="str">
            <v>NELSON SANCHEZ</v>
          </cell>
          <cell r="H321" t="str">
            <v>NO</v>
          </cell>
        </row>
        <row r="322">
          <cell r="C322">
            <v>16934608</v>
          </cell>
          <cell r="D322">
            <v>44583</v>
          </cell>
          <cell r="E322" t="str">
            <v>1 PERSONA NATURAL</v>
          </cell>
          <cell r="F322" t="str">
            <v>JAVIER TRESPALACIOS</v>
          </cell>
          <cell r="G322">
            <v>44832</v>
          </cell>
          <cell r="H322" t="str">
            <v>SI</v>
          </cell>
        </row>
        <row r="323">
          <cell r="C323">
            <v>80880789</v>
          </cell>
          <cell r="D323">
            <v>44582</v>
          </cell>
          <cell r="E323" t="str">
            <v>1 PERSONA NATURAL</v>
          </cell>
          <cell r="F323" t="str">
            <v>NELSON SANCHEZ</v>
          </cell>
          <cell r="G323">
            <v>44834</v>
          </cell>
          <cell r="H323" t="str">
            <v>SI</v>
          </cell>
        </row>
        <row r="324">
          <cell r="C324">
            <v>29706916</v>
          </cell>
          <cell r="D324">
            <v>44583</v>
          </cell>
          <cell r="E324" t="str">
            <v>1 PERSONA NATURAL</v>
          </cell>
          <cell r="F324" t="str">
            <v>NELSON SANCHEZ</v>
          </cell>
          <cell r="H324" t="str">
            <v>NO</v>
          </cell>
        </row>
        <row r="325">
          <cell r="C325">
            <v>79905998</v>
          </cell>
          <cell r="D325">
            <v>44583</v>
          </cell>
          <cell r="E325" t="str">
            <v>1 PERSONA NATURAL</v>
          </cell>
          <cell r="F325" t="str">
            <v>NELSON SANCHEZ</v>
          </cell>
          <cell r="H325" t="str">
            <v>NO</v>
          </cell>
        </row>
        <row r="326">
          <cell r="C326">
            <v>52295100</v>
          </cell>
          <cell r="D326">
            <v>44583</v>
          </cell>
          <cell r="E326" t="str">
            <v>1 PERSONA NATURAL</v>
          </cell>
          <cell r="F326" t="str">
            <v>NELSON SANCHEZ</v>
          </cell>
          <cell r="G326">
            <v>44826</v>
          </cell>
          <cell r="H326" t="str">
            <v>SI</v>
          </cell>
        </row>
        <row r="327">
          <cell r="C327">
            <v>1067883448</v>
          </cell>
          <cell r="D327">
            <v>44587</v>
          </cell>
          <cell r="E327" t="str">
            <v>1 PERSONA NATURAL</v>
          </cell>
          <cell r="G327">
            <v>44834</v>
          </cell>
          <cell r="H327" t="str">
            <v>SI</v>
          </cell>
        </row>
        <row r="328">
          <cell r="C328">
            <v>52249472</v>
          </cell>
          <cell r="D328">
            <v>44583</v>
          </cell>
          <cell r="E328" t="str">
            <v>1 PERSONA NATURAL</v>
          </cell>
          <cell r="F328" t="str">
            <v>JAVIER TRESPALACIOS</v>
          </cell>
          <cell r="H328" t="str">
            <v>NO</v>
          </cell>
        </row>
        <row r="329">
          <cell r="C329">
            <v>52962232</v>
          </cell>
          <cell r="D329">
            <v>44586</v>
          </cell>
          <cell r="E329" t="str">
            <v>1 PERSONA NATURAL</v>
          </cell>
          <cell r="F329" t="str">
            <v>JAVIER TRESPALACIOS</v>
          </cell>
          <cell r="H329" t="str">
            <v>NO</v>
          </cell>
        </row>
        <row r="330">
          <cell r="C330">
            <v>1014304851</v>
          </cell>
          <cell r="D330">
            <v>44583</v>
          </cell>
          <cell r="E330" t="str">
            <v>1 PERSONA NATURAL</v>
          </cell>
          <cell r="F330" t="str">
            <v>CANDY OROZCO</v>
          </cell>
          <cell r="H330" t="str">
            <v>NO</v>
          </cell>
        </row>
        <row r="331">
          <cell r="C331">
            <v>35537844</v>
          </cell>
          <cell r="D331">
            <v>44583</v>
          </cell>
          <cell r="E331" t="str">
            <v>1 PERSONA NATURAL</v>
          </cell>
          <cell r="F331" t="str">
            <v>CANDY OROZCO</v>
          </cell>
          <cell r="G331">
            <v>44827</v>
          </cell>
          <cell r="H331" t="str">
            <v>SI</v>
          </cell>
        </row>
        <row r="332">
          <cell r="C332">
            <v>1018475543</v>
          </cell>
          <cell r="D332">
            <v>44583</v>
          </cell>
          <cell r="E332" t="str">
            <v>1 PERSONA NATURAL</v>
          </cell>
          <cell r="F332" t="str">
            <v>CANDY OROZCO</v>
          </cell>
          <cell r="G332">
            <v>44827</v>
          </cell>
          <cell r="H332" t="str">
            <v>SI</v>
          </cell>
        </row>
        <row r="333">
          <cell r="C333">
            <v>46373671</v>
          </cell>
          <cell r="D333">
            <v>44585</v>
          </cell>
          <cell r="E333" t="str">
            <v>1 PERSONA NATURAL</v>
          </cell>
          <cell r="F333" t="str">
            <v>DAVID CASTRO</v>
          </cell>
          <cell r="H333" t="str">
            <v>NO</v>
          </cell>
        </row>
        <row r="334">
          <cell r="C334">
            <v>1083915307</v>
          </cell>
          <cell r="D334">
            <v>44583</v>
          </cell>
          <cell r="E334" t="str">
            <v>1 PERSONA NATURAL</v>
          </cell>
          <cell r="F334" t="str">
            <v>GERMAN CHIBUQUE</v>
          </cell>
          <cell r="H334" t="str">
            <v>NO</v>
          </cell>
        </row>
        <row r="335">
          <cell r="C335">
            <v>1082944569</v>
          </cell>
          <cell r="D335">
            <v>44583</v>
          </cell>
          <cell r="E335" t="str">
            <v>1 PERSONA NATURAL</v>
          </cell>
          <cell r="F335" t="str">
            <v>DAVID CASTRO</v>
          </cell>
          <cell r="G335">
            <v>44827</v>
          </cell>
          <cell r="H335" t="str">
            <v>SI</v>
          </cell>
        </row>
        <row r="336">
          <cell r="C336">
            <v>29181442</v>
          </cell>
          <cell r="D336">
            <v>44586</v>
          </cell>
          <cell r="E336" t="str">
            <v>1 PERSONA NATURAL</v>
          </cell>
          <cell r="F336" t="str">
            <v>ADRIANA PEÑA</v>
          </cell>
          <cell r="H336" t="str">
            <v>NO</v>
          </cell>
        </row>
        <row r="337">
          <cell r="C337">
            <v>79643714</v>
          </cell>
          <cell r="D337">
            <v>44585</v>
          </cell>
          <cell r="E337" t="str">
            <v>1 PERSONA NATURAL</v>
          </cell>
          <cell r="F337" t="str">
            <v>GERMAN CHIBUQUE</v>
          </cell>
          <cell r="G337">
            <v>44826</v>
          </cell>
          <cell r="H337" t="str">
            <v>SI</v>
          </cell>
        </row>
        <row r="338">
          <cell r="C338">
            <v>1127573588</v>
          </cell>
          <cell r="D338">
            <v>44586</v>
          </cell>
          <cell r="E338" t="str">
            <v>1 PERSONA NATURAL</v>
          </cell>
          <cell r="F338" t="str">
            <v>DAVID CASTRO</v>
          </cell>
          <cell r="G338">
            <v>44832</v>
          </cell>
          <cell r="H338" t="str">
            <v>SI</v>
          </cell>
        </row>
        <row r="339">
          <cell r="C339">
            <v>79982689</v>
          </cell>
          <cell r="D339">
            <v>44583</v>
          </cell>
          <cell r="E339" t="str">
            <v>1 PERSONA NATURAL</v>
          </cell>
          <cell r="F339" t="str">
            <v>GERMAN CHIBUQUE</v>
          </cell>
          <cell r="H339" t="str">
            <v>NO</v>
          </cell>
        </row>
        <row r="340">
          <cell r="C340">
            <v>49782368</v>
          </cell>
          <cell r="D340">
            <v>44586</v>
          </cell>
          <cell r="E340" t="str">
            <v>1 PERSONA NATURAL</v>
          </cell>
          <cell r="F340" t="str">
            <v>DAVID CASTRO</v>
          </cell>
          <cell r="G340">
            <v>44831</v>
          </cell>
          <cell r="H340" t="str">
            <v>SI</v>
          </cell>
        </row>
        <row r="341">
          <cell r="C341">
            <v>1019144292</v>
          </cell>
          <cell r="D341">
            <v>44586</v>
          </cell>
          <cell r="E341" t="str">
            <v>1 PERSONA NATURAL</v>
          </cell>
          <cell r="F341" t="str">
            <v>ADRIANA PEÑA</v>
          </cell>
          <cell r="H341" t="str">
            <v>NO</v>
          </cell>
        </row>
        <row r="342">
          <cell r="C342">
            <v>79430598</v>
          </cell>
          <cell r="D342">
            <v>44584</v>
          </cell>
          <cell r="E342" t="str">
            <v>1 PERSONA NATURAL</v>
          </cell>
          <cell r="F342" t="str">
            <v>DAVID CASTRO</v>
          </cell>
          <cell r="G342">
            <v>44833</v>
          </cell>
          <cell r="H342" t="str">
            <v>SI</v>
          </cell>
        </row>
        <row r="343">
          <cell r="C343">
            <v>16590290</v>
          </cell>
          <cell r="D343">
            <v>44584</v>
          </cell>
          <cell r="E343" t="str">
            <v>1 PERSONA NATURAL</v>
          </cell>
          <cell r="F343" t="str">
            <v>DAVID CASTRO</v>
          </cell>
          <cell r="H343" t="str">
            <v>NO</v>
          </cell>
        </row>
        <row r="344">
          <cell r="C344">
            <v>82395288</v>
          </cell>
          <cell r="D344">
            <v>44583</v>
          </cell>
          <cell r="E344" t="str">
            <v>1 PERSONA NATURAL</v>
          </cell>
          <cell r="F344" t="str">
            <v>ALFREDO PÁEZ</v>
          </cell>
          <cell r="G344">
            <v>44833</v>
          </cell>
          <cell r="H344" t="str">
            <v>SI</v>
          </cell>
        </row>
        <row r="345">
          <cell r="C345">
            <v>1061764479</v>
          </cell>
          <cell r="D345">
            <v>44583</v>
          </cell>
          <cell r="E345" t="str">
            <v>1 PERSONA NATURAL</v>
          </cell>
          <cell r="F345" t="str">
            <v>DAVID CASTRO</v>
          </cell>
          <cell r="G345">
            <v>44825</v>
          </cell>
          <cell r="H345" t="str">
            <v>SI</v>
          </cell>
        </row>
        <row r="346">
          <cell r="C346">
            <v>1032432204</v>
          </cell>
          <cell r="D346">
            <v>44583</v>
          </cell>
          <cell r="E346" t="str">
            <v>1 PERSONA NATURAL</v>
          </cell>
          <cell r="F346" t="str">
            <v>CANDY OROZCO</v>
          </cell>
          <cell r="H346" t="str">
            <v>NO</v>
          </cell>
        </row>
        <row r="347">
          <cell r="C347">
            <v>52081576</v>
          </cell>
          <cell r="D347">
            <v>44584</v>
          </cell>
          <cell r="E347" t="str">
            <v>1 PERSONA NATURAL</v>
          </cell>
          <cell r="H347" t="str">
            <v>NO</v>
          </cell>
        </row>
        <row r="348">
          <cell r="C348">
            <v>1067881475</v>
          </cell>
          <cell r="D348">
            <v>44583</v>
          </cell>
          <cell r="E348" t="str">
            <v>1 PERSONA NATURAL</v>
          </cell>
          <cell r="F348" t="str">
            <v>ALFREDO PÁEZ</v>
          </cell>
          <cell r="H348" t="str">
            <v>NO</v>
          </cell>
        </row>
        <row r="349">
          <cell r="C349">
            <v>1057546793</v>
          </cell>
          <cell r="D349">
            <v>44583</v>
          </cell>
          <cell r="E349" t="str">
            <v>1 PERSONA NATURAL</v>
          </cell>
          <cell r="F349" t="str">
            <v>GERMAN CHIBUQUE</v>
          </cell>
          <cell r="G349">
            <v>44825</v>
          </cell>
          <cell r="H349" t="str">
            <v>SI</v>
          </cell>
        </row>
        <row r="350">
          <cell r="C350">
            <v>85471666</v>
          </cell>
          <cell r="D350">
            <v>44584</v>
          </cell>
          <cell r="E350" t="str">
            <v>1 PERSONA NATURAL</v>
          </cell>
          <cell r="F350" t="str">
            <v>NELSON SANCHEZ</v>
          </cell>
          <cell r="G350">
            <v>44809</v>
          </cell>
          <cell r="H350" t="str">
            <v>SI</v>
          </cell>
        </row>
        <row r="351">
          <cell r="C351">
            <v>11365106</v>
          </cell>
          <cell r="D351">
            <v>44584</v>
          </cell>
          <cell r="E351" t="str">
            <v>1 PERSONA NATURAL</v>
          </cell>
          <cell r="F351" t="str">
            <v>NELSON SANCHEZ</v>
          </cell>
          <cell r="H351" t="str">
            <v>NO</v>
          </cell>
        </row>
        <row r="352">
          <cell r="C352">
            <v>28337222</v>
          </cell>
          <cell r="D352">
            <v>44584</v>
          </cell>
          <cell r="E352" t="str">
            <v>1 PERSONA NATURAL</v>
          </cell>
          <cell r="F352" t="str">
            <v>CANDY OROZCO</v>
          </cell>
          <cell r="H352" t="str">
            <v>NO</v>
          </cell>
        </row>
        <row r="353">
          <cell r="C353">
            <v>79897756</v>
          </cell>
          <cell r="D353">
            <v>44584</v>
          </cell>
          <cell r="E353" t="str">
            <v>1 PERSONA NATURAL</v>
          </cell>
          <cell r="F353" t="str">
            <v>CANDY OROZCO</v>
          </cell>
          <cell r="H353" t="str">
            <v>NO</v>
          </cell>
        </row>
        <row r="354">
          <cell r="C354">
            <v>1121889869</v>
          </cell>
          <cell r="D354">
            <v>44584</v>
          </cell>
          <cell r="E354" t="str">
            <v>1 PERSONA NATURAL</v>
          </cell>
          <cell r="F354" t="str">
            <v>NELSON SANCHEZ</v>
          </cell>
          <cell r="H354" t="str">
            <v>NO</v>
          </cell>
        </row>
        <row r="355">
          <cell r="C355">
            <v>1032437647</v>
          </cell>
          <cell r="D355">
            <v>44584</v>
          </cell>
          <cell r="E355" t="str">
            <v>1 PERSONA NATURAL</v>
          </cell>
          <cell r="F355" t="str">
            <v>NELSON SANCHEZ</v>
          </cell>
          <cell r="H355" t="str">
            <v>SI</v>
          </cell>
        </row>
        <row r="356">
          <cell r="C356">
            <v>1047339472</v>
          </cell>
          <cell r="D356">
            <v>44584</v>
          </cell>
          <cell r="E356" t="str">
            <v>1 PERSONA NATURAL</v>
          </cell>
          <cell r="F356" t="str">
            <v>NELSON SANCHEZ</v>
          </cell>
          <cell r="G356">
            <v>44830</v>
          </cell>
          <cell r="H356" t="str">
            <v>SI</v>
          </cell>
        </row>
        <row r="357">
          <cell r="C357">
            <v>53105570</v>
          </cell>
          <cell r="D357">
            <v>44584</v>
          </cell>
          <cell r="E357" t="str">
            <v>1 PERSONA NATURAL</v>
          </cell>
          <cell r="F357" t="str">
            <v>GERMAN CHIBUQUE</v>
          </cell>
          <cell r="G357">
            <v>44826</v>
          </cell>
          <cell r="H357" t="str">
            <v>SI</v>
          </cell>
        </row>
        <row r="358">
          <cell r="C358">
            <v>1069485880</v>
          </cell>
          <cell r="D358">
            <v>44584</v>
          </cell>
          <cell r="E358" t="str">
            <v>1 PERSONA NATURAL</v>
          </cell>
          <cell r="F358" t="str">
            <v>GERMAN CHIBUQUE</v>
          </cell>
          <cell r="H358" t="str">
            <v>NO</v>
          </cell>
        </row>
        <row r="359">
          <cell r="C359">
            <v>92536213</v>
          </cell>
          <cell r="D359">
            <v>44584</v>
          </cell>
          <cell r="E359" t="str">
            <v>1 PERSONA NATURAL</v>
          </cell>
          <cell r="F359" t="str">
            <v>GERMAN CHIBUQUE</v>
          </cell>
          <cell r="H359" t="str">
            <v>NO</v>
          </cell>
        </row>
        <row r="360">
          <cell r="C360">
            <v>9910237</v>
          </cell>
          <cell r="D360">
            <v>44584</v>
          </cell>
          <cell r="E360" t="str">
            <v>1 PERSONA NATURAL</v>
          </cell>
          <cell r="F360" t="str">
            <v>GERMAN CHIBUQUE</v>
          </cell>
          <cell r="G360">
            <v>44830</v>
          </cell>
          <cell r="H360" t="str">
            <v>SI</v>
          </cell>
        </row>
        <row r="361">
          <cell r="C361">
            <v>1098697455</v>
          </cell>
          <cell r="D361">
            <v>44585</v>
          </cell>
          <cell r="E361" t="str">
            <v>1 PERSONA NATURAL</v>
          </cell>
          <cell r="F361" t="str">
            <v>DAVID CASTRO</v>
          </cell>
          <cell r="H361" t="str">
            <v>NO</v>
          </cell>
        </row>
        <row r="362">
          <cell r="C362">
            <v>51812203</v>
          </cell>
          <cell r="D362">
            <v>44585</v>
          </cell>
          <cell r="E362" t="str">
            <v>1 PERSONA NATURAL</v>
          </cell>
          <cell r="F362" t="str">
            <v>DAVID CASTRO</v>
          </cell>
          <cell r="G362">
            <v>44827</v>
          </cell>
          <cell r="H362" t="str">
            <v>SI</v>
          </cell>
        </row>
        <row r="363">
          <cell r="C363">
            <v>52181349</v>
          </cell>
          <cell r="D363">
            <v>44584</v>
          </cell>
          <cell r="E363" t="str">
            <v>1 PERSONA NATURAL</v>
          </cell>
          <cell r="F363" t="str">
            <v>NELSON SANCHEZ</v>
          </cell>
          <cell r="H363" t="str">
            <v>NO</v>
          </cell>
        </row>
        <row r="364">
          <cell r="C364">
            <v>93410405</v>
          </cell>
          <cell r="D364">
            <v>44584</v>
          </cell>
          <cell r="E364" t="str">
            <v>1 PERSONA NATURAL</v>
          </cell>
          <cell r="F364" t="str">
            <v>CANDY OROZCO</v>
          </cell>
          <cell r="H364" t="str">
            <v>NO</v>
          </cell>
        </row>
        <row r="365">
          <cell r="C365">
            <v>1144031909</v>
          </cell>
          <cell r="D365">
            <v>44584</v>
          </cell>
          <cell r="E365" t="str">
            <v>1 PERSONA NATURAL</v>
          </cell>
          <cell r="F365" t="str">
            <v>CANDY OROZCO</v>
          </cell>
          <cell r="G365">
            <v>44834</v>
          </cell>
          <cell r="H365" t="str">
            <v>SI</v>
          </cell>
        </row>
        <row r="366">
          <cell r="C366">
            <v>1032365678</v>
          </cell>
          <cell r="D366">
            <v>44584</v>
          </cell>
          <cell r="E366" t="str">
            <v>1 PERSONA NATURAL</v>
          </cell>
          <cell r="F366" t="str">
            <v>NELSON SANCHEZ</v>
          </cell>
          <cell r="H366" t="str">
            <v>NO</v>
          </cell>
        </row>
        <row r="367">
          <cell r="C367">
            <v>7182352</v>
          </cell>
          <cell r="D367">
            <v>44584</v>
          </cell>
          <cell r="E367" t="str">
            <v>1 PERSONA NATURAL</v>
          </cell>
          <cell r="F367" t="str">
            <v>CANDY OROZCO</v>
          </cell>
          <cell r="H367" t="str">
            <v>NO</v>
          </cell>
        </row>
        <row r="368">
          <cell r="C368">
            <v>80414839</v>
          </cell>
          <cell r="D368">
            <v>44584</v>
          </cell>
          <cell r="E368" t="str">
            <v>1 PERSONA NATURAL</v>
          </cell>
          <cell r="F368" t="str">
            <v>DAVID CASTRO</v>
          </cell>
          <cell r="H368" t="str">
            <v>NO</v>
          </cell>
        </row>
        <row r="369">
          <cell r="C369">
            <v>1010200752</v>
          </cell>
          <cell r="D369">
            <v>44584</v>
          </cell>
          <cell r="E369" t="str">
            <v>1 PERSONA NATURAL</v>
          </cell>
          <cell r="F369" t="str">
            <v>CANDY OROZCO</v>
          </cell>
          <cell r="H369" t="str">
            <v>NO</v>
          </cell>
        </row>
        <row r="370">
          <cell r="C370">
            <v>1012456681</v>
          </cell>
          <cell r="D370">
            <v>44584</v>
          </cell>
          <cell r="E370" t="str">
            <v>1 PERSONA NATURAL</v>
          </cell>
          <cell r="F370" t="str">
            <v>DAVID CASTRO</v>
          </cell>
          <cell r="G370">
            <v>44833</v>
          </cell>
          <cell r="H370" t="str">
            <v>SI</v>
          </cell>
        </row>
        <row r="371">
          <cell r="C371">
            <v>6768583</v>
          </cell>
          <cell r="D371">
            <v>44584</v>
          </cell>
          <cell r="E371" t="str">
            <v>1 PERSONA NATURAL</v>
          </cell>
          <cell r="F371" t="str">
            <v>CANDY OROZCO</v>
          </cell>
          <cell r="H371" t="str">
            <v>NO</v>
          </cell>
        </row>
        <row r="372">
          <cell r="C372">
            <v>1047413005</v>
          </cell>
          <cell r="D372">
            <v>44584</v>
          </cell>
          <cell r="E372" t="str">
            <v>1 PERSONA NATURAL</v>
          </cell>
          <cell r="F372" t="str">
            <v>CANDY OROZCO</v>
          </cell>
          <cell r="H372" t="str">
            <v>NO</v>
          </cell>
        </row>
        <row r="373">
          <cell r="C373">
            <v>1124523863</v>
          </cell>
          <cell r="D373">
            <v>44584</v>
          </cell>
          <cell r="E373" t="str">
            <v>1 PERSONA NATURAL</v>
          </cell>
          <cell r="F373" t="str">
            <v>CANDY OROZCO</v>
          </cell>
          <cell r="H373" t="str">
            <v>NO</v>
          </cell>
        </row>
        <row r="374">
          <cell r="C374">
            <v>52083564</v>
          </cell>
          <cell r="D374">
            <v>44584</v>
          </cell>
          <cell r="E374" t="str">
            <v>1 PERSONA NATURAL</v>
          </cell>
          <cell r="F374" t="str">
            <v>DAVID CASTRO</v>
          </cell>
          <cell r="G374">
            <v>44833</v>
          </cell>
          <cell r="H374" t="str">
            <v>SI</v>
          </cell>
        </row>
        <row r="375">
          <cell r="C375">
            <v>81717259</v>
          </cell>
          <cell r="D375">
            <v>44584</v>
          </cell>
          <cell r="E375" t="str">
            <v>1 PERSONA NATURAL</v>
          </cell>
          <cell r="F375" t="str">
            <v>CANDY OROZCO</v>
          </cell>
          <cell r="G375">
            <v>44830</v>
          </cell>
          <cell r="H375" t="str">
            <v>SI</v>
          </cell>
        </row>
        <row r="376">
          <cell r="C376">
            <v>84456869</v>
          </cell>
          <cell r="D376">
            <v>44585</v>
          </cell>
          <cell r="E376" t="str">
            <v>1 PERSONA NATURAL</v>
          </cell>
          <cell r="F376" t="str">
            <v>DAVID CASTRO</v>
          </cell>
          <cell r="H376" t="str">
            <v>NO</v>
          </cell>
        </row>
        <row r="377">
          <cell r="C377">
            <v>79941158</v>
          </cell>
          <cell r="D377">
            <v>44585</v>
          </cell>
          <cell r="E377" t="str">
            <v>1 PERSONA NATURAL</v>
          </cell>
          <cell r="F377" t="str">
            <v>DAVID CASTRO</v>
          </cell>
          <cell r="H377" t="str">
            <v>NO</v>
          </cell>
        </row>
        <row r="378">
          <cell r="C378">
            <v>1017210601</v>
          </cell>
          <cell r="D378">
            <v>44584</v>
          </cell>
          <cell r="E378" t="str">
            <v>1 PERSONA NATURAL</v>
          </cell>
          <cell r="F378" t="str">
            <v>DAVID CASTRO</v>
          </cell>
          <cell r="G378">
            <v>44832</v>
          </cell>
          <cell r="H378" t="str">
            <v>SI</v>
          </cell>
        </row>
        <row r="379">
          <cell r="C379">
            <v>4194038</v>
          </cell>
          <cell r="D379">
            <v>44584</v>
          </cell>
          <cell r="E379" t="str">
            <v>1 PERSONA NATURAL</v>
          </cell>
          <cell r="F379" t="str">
            <v>SANDRA CARDOZO</v>
          </cell>
          <cell r="H379" t="str">
            <v>NO</v>
          </cell>
        </row>
        <row r="380">
          <cell r="C380">
            <v>39047660</v>
          </cell>
          <cell r="D380">
            <v>44584</v>
          </cell>
          <cell r="E380" t="str">
            <v>1 PERSONA NATURAL</v>
          </cell>
          <cell r="F380" t="str">
            <v>SANDRA CARDOZO</v>
          </cell>
          <cell r="G380">
            <v>44834</v>
          </cell>
          <cell r="H380" t="str">
            <v>SI</v>
          </cell>
        </row>
        <row r="381">
          <cell r="C381">
            <v>10529075</v>
          </cell>
          <cell r="D381">
            <v>44584</v>
          </cell>
          <cell r="E381" t="str">
            <v>1 PERSONA NATURAL</v>
          </cell>
          <cell r="F381" t="str">
            <v>DAVID CASTRO</v>
          </cell>
          <cell r="H381" t="str">
            <v>NO</v>
          </cell>
        </row>
        <row r="382">
          <cell r="C382">
            <v>1053828971</v>
          </cell>
          <cell r="D382">
            <v>44584</v>
          </cell>
          <cell r="E382" t="str">
            <v>1 PERSONA NATURAL</v>
          </cell>
          <cell r="F382" t="str">
            <v>SANDRA CARDOZO</v>
          </cell>
          <cell r="H382" t="str">
            <v>NO</v>
          </cell>
        </row>
        <row r="383">
          <cell r="C383">
            <v>1092351861</v>
          </cell>
          <cell r="D383">
            <v>44584</v>
          </cell>
          <cell r="E383" t="str">
            <v>1 PERSONA NATURAL</v>
          </cell>
          <cell r="F383" t="str">
            <v>JAVIER TRESPALACIOS</v>
          </cell>
          <cell r="H383" t="str">
            <v>NO</v>
          </cell>
        </row>
        <row r="384">
          <cell r="C384">
            <v>1023911120</v>
          </cell>
          <cell r="D384">
            <v>44584</v>
          </cell>
          <cell r="E384" t="str">
            <v>1 PERSONA NATURAL</v>
          </cell>
          <cell r="F384" t="str">
            <v>ADRIANA RINCON</v>
          </cell>
          <cell r="G384">
            <v>44832</v>
          </cell>
          <cell r="H384" t="str">
            <v>SI</v>
          </cell>
        </row>
        <row r="385">
          <cell r="C385">
            <v>80926147</v>
          </cell>
          <cell r="D385">
            <v>44584</v>
          </cell>
          <cell r="E385" t="str">
            <v>1 PERSONA NATURAL</v>
          </cell>
          <cell r="F385" t="str">
            <v>ADRIANA RINCON</v>
          </cell>
          <cell r="H385" t="str">
            <v>NO</v>
          </cell>
        </row>
        <row r="386">
          <cell r="C386">
            <v>79683754</v>
          </cell>
          <cell r="D386">
            <v>44584</v>
          </cell>
          <cell r="E386" t="str">
            <v>1 PERSONA NATURAL</v>
          </cell>
          <cell r="F386" t="str">
            <v>ALFREDO PÁEZ</v>
          </cell>
          <cell r="G386">
            <v>44832</v>
          </cell>
          <cell r="H386" t="str">
            <v>SI</v>
          </cell>
        </row>
        <row r="387">
          <cell r="C387">
            <v>73189422</v>
          </cell>
          <cell r="D387">
            <v>44584</v>
          </cell>
          <cell r="E387" t="str">
            <v>1 PERSONA NATURAL</v>
          </cell>
          <cell r="F387" t="str">
            <v>JAVIER TRESPALACIOS</v>
          </cell>
          <cell r="H387" t="str">
            <v>NO</v>
          </cell>
        </row>
        <row r="388">
          <cell r="C388">
            <v>73205912</v>
          </cell>
          <cell r="D388">
            <v>44584</v>
          </cell>
          <cell r="E388" t="str">
            <v>1 PERSONA NATURAL</v>
          </cell>
          <cell r="F388" t="str">
            <v>SANDRA CARDOZO</v>
          </cell>
          <cell r="H388" t="str">
            <v>NO</v>
          </cell>
        </row>
        <row r="389">
          <cell r="C389">
            <v>35413519</v>
          </cell>
          <cell r="D389">
            <v>44584</v>
          </cell>
          <cell r="E389" t="str">
            <v>1 PERSONA NATURAL</v>
          </cell>
          <cell r="F389" t="str">
            <v>CANDY OROZCO</v>
          </cell>
          <cell r="H389" t="str">
            <v>NO</v>
          </cell>
        </row>
        <row r="390">
          <cell r="C390">
            <v>1013594148</v>
          </cell>
          <cell r="D390">
            <v>44584</v>
          </cell>
          <cell r="E390" t="str">
            <v>1 PERSONA NATURAL</v>
          </cell>
          <cell r="F390" t="str">
            <v>ADRIANA RINCON</v>
          </cell>
          <cell r="G390">
            <v>44834</v>
          </cell>
          <cell r="H390" t="str">
            <v>SI</v>
          </cell>
        </row>
        <row r="391">
          <cell r="C391">
            <v>10308197</v>
          </cell>
          <cell r="D391">
            <v>44584</v>
          </cell>
          <cell r="E391" t="str">
            <v>1 PERSONA NATURAL</v>
          </cell>
          <cell r="F391" t="str">
            <v>DAVID CASTRO</v>
          </cell>
          <cell r="G391">
            <v>44831</v>
          </cell>
          <cell r="H391" t="str">
            <v>SI</v>
          </cell>
        </row>
        <row r="392">
          <cell r="C392">
            <v>52531002</v>
          </cell>
          <cell r="D392">
            <v>44584</v>
          </cell>
          <cell r="E392" t="str">
            <v>1 PERSONA NATURAL</v>
          </cell>
          <cell r="F392" t="str">
            <v>ADRIANA RINCON</v>
          </cell>
          <cell r="H392" t="str">
            <v>NO</v>
          </cell>
        </row>
        <row r="393">
          <cell r="C393">
            <v>79791870</v>
          </cell>
          <cell r="D393">
            <v>44584</v>
          </cell>
          <cell r="E393" t="str">
            <v>1 PERSONA NATURAL</v>
          </cell>
          <cell r="F393" t="str">
            <v>DAVID CASTRO</v>
          </cell>
          <cell r="H393" t="str">
            <v>NO</v>
          </cell>
        </row>
        <row r="394">
          <cell r="C394">
            <v>1010169867</v>
          </cell>
          <cell r="D394">
            <v>44584</v>
          </cell>
          <cell r="E394" t="str">
            <v>1 PERSONA NATURAL</v>
          </cell>
          <cell r="F394" t="str">
            <v>JAVIER TRESPALACIOS</v>
          </cell>
          <cell r="G394">
            <v>44827</v>
          </cell>
          <cell r="H394" t="str">
            <v>SI</v>
          </cell>
        </row>
        <row r="395">
          <cell r="C395">
            <v>1077453811</v>
          </cell>
          <cell r="D395">
            <v>44584</v>
          </cell>
          <cell r="E395" t="str">
            <v>1 PERSONA NATURAL</v>
          </cell>
          <cell r="F395" t="str">
            <v>JAVIER TRESPALACIOS</v>
          </cell>
          <cell r="H395" t="str">
            <v>NO</v>
          </cell>
        </row>
        <row r="396">
          <cell r="C396">
            <v>72291575</v>
          </cell>
          <cell r="D396">
            <v>44585</v>
          </cell>
          <cell r="E396" t="str">
            <v>1 PERSONA NATURAL</v>
          </cell>
          <cell r="F396" t="str">
            <v>GERMAN CHIBUQUE</v>
          </cell>
          <cell r="G396">
            <v>44831</v>
          </cell>
          <cell r="H396" t="str">
            <v>SI</v>
          </cell>
        </row>
        <row r="397">
          <cell r="C397">
            <v>1032397609</v>
          </cell>
          <cell r="D397">
            <v>44585</v>
          </cell>
          <cell r="E397" t="str">
            <v>1 PERSONA NATURAL</v>
          </cell>
          <cell r="F397" t="str">
            <v>SANDRA CARDOZO</v>
          </cell>
          <cell r="H397" t="str">
            <v>NO</v>
          </cell>
        </row>
        <row r="398">
          <cell r="C398">
            <v>74770702</v>
          </cell>
          <cell r="D398">
            <v>44584</v>
          </cell>
          <cell r="E398" t="str">
            <v>1 PERSONA NATURAL</v>
          </cell>
          <cell r="F398" t="str">
            <v>SANDRA CARDOZO</v>
          </cell>
          <cell r="H398" t="str">
            <v>NO</v>
          </cell>
        </row>
        <row r="399">
          <cell r="C399">
            <v>1070960600</v>
          </cell>
          <cell r="D399">
            <v>44585</v>
          </cell>
          <cell r="E399" t="str">
            <v>1 PERSONA NATURAL</v>
          </cell>
          <cell r="F399" t="str">
            <v>NELSON SANCHEZ</v>
          </cell>
          <cell r="H399" t="str">
            <v>NO</v>
          </cell>
        </row>
        <row r="400">
          <cell r="C400">
            <v>51842863</v>
          </cell>
          <cell r="D400">
            <v>44584</v>
          </cell>
          <cell r="E400" t="str">
            <v>1 PERSONA NATURAL</v>
          </cell>
          <cell r="F400" t="str">
            <v>NELSON SANCHEZ</v>
          </cell>
          <cell r="H400" t="str">
            <v>NO</v>
          </cell>
        </row>
        <row r="401">
          <cell r="C401">
            <v>9141957</v>
          </cell>
          <cell r="D401">
            <v>44584</v>
          </cell>
          <cell r="E401" t="str">
            <v>1 PERSONA NATURAL</v>
          </cell>
          <cell r="F401" t="str">
            <v>NELSON SANCHEZ</v>
          </cell>
          <cell r="H401" t="str">
            <v>NO</v>
          </cell>
        </row>
        <row r="402">
          <cell r="C402">
            <v>46368556</v>
          </cell>
          <cell r="D402">
            <v>44584</v>
          </cell>
          <cell r="E402" t="str">
            <v>1 PERSONA NATURAL</v>
          </cell>
          <cell r="F402" t="str">
            <v>NELSON SANCHEZ</v>
          </cell>
          <cell r="H402" t="str">
            <v>NO</v>
          </cell>
        </row>
        <row r="403">
          <cell r="C403">
            <v>1075287151</v>
          </cell>
          <cell r="D403">
            <v>44584</v>
          </cell>
          <cell r="E403" t="str">
            <v>1 PERSONA NATURAL</v>
          </cell>
          <cell r="F403" t="str">
            <v>NELSON SANCHEZ</v>
          </cell>
          <cell r="H403" t="str">
            <v>NO</v>
          </cell>
        </row>
        <row r="404">
          <cell r="C404">
            <v>1020786206</v>
          </cell>
          <cell r="D404">
            <v>44584</v>
          </cell>
          <cell r="E404" t="str">
            <v>1 PERSONA NATURAL</v>
          </cell>
          <cell r="F404" t="str">
            <v>NELSON SANCHEZ</v>
          </cell>
          <cell r="G404">
            <v>44832</v>
          </cell>
          <cell r="H404" t="str">
            <v>SI</v>
          </cell>
        </row>
        <row r="405">
          <cell r="C405">
            <v>1098693854</v>
          </cell>
          <cell r="D405">
            <v>44584</v>
          </cell>
          <cell r="E405" t="str">
            <v>1 PERSONA NATURAL</v>
          </cell>
          <cell r="F405" t="str">
            <v>NELSON SANCHEZ</v>
          </cell>
          <cell r="H405" t="str">
            <v>NO</v>
          </cell>
        </row>
        <row r="406">
          <cell r="C406">
            <v>5660171</v>
          </cell>
          <cell r="D406">
            <v>44584</v>
          </cell>
          <cell r="E406" t="str">
            <v>1 PERSONA NATURAL</v>
          </cell>
          <cell r="F406" t="str">
            <v>NELSON SANCHEZ</v>
          </cell>
          <cell r="H406" t="str">
            <v>NO</v>
          </cell>
        </row>
        <row r="407">
          <cell r="C407">
            <v>63517403</v>
          </cell>
          <cell r="D407">
            <v>44584</v>
          </cell>
          <cell r="E407" t="str">
            <v>1 PERSONA NATURAL</v>
          </cell>
          <cell r="H407" t="str">
            <v>NO</v>
          </cell>
        </row>
        <row r="408">
          <cell r="C408">
            <v>1090478098</v>
          </cell>
          <cell r="D408">
            <v>44584</v>
          </cell>
          <cell r="E408" t="str">
            <v>1 PERSONA NATURAL</v>
          </cell>
          <cell r="F408" t="str">
            <v>DAVID CASTRO</v>
          </cell>
          <cell r="H408" t="str">
            <v>NO</v>
          </cell>
        </row>
        <row r="409">
          <cell r="C409">
            <v>52327069</v>
          </cell>
          <cell r="D409">
            <v>44584</v>
          </cell>
          <cell r="E409" t="str">
            <v>1 PERSONA NATURAL</v>
          </cell>
          <cell r="F409" t="str">
            <v>MARLENE GONZALEZ</v>
          </cell>
          <cell r="H409" t="str">
            <v>NO</v>
          </cell>
        </row>
        <row r="410">
          <cell r="C410">
            <v>52780603</v>
          </cell>
          <cell r="D410">
            <v>44587</v>
          </cell>
          <cell r="E410" t="str">
            <v>1 PERSONA NATURAL</v>
          </cell>
          <cell r="F410" t="str">
            <v>ADRIANA RINCON</v>
          </cell>
          <cell r="H410" t="str">
            <v>NO</v>
          </cell>
        </row>
        <row r="411">
          <cell r="C411">
            <v>1016026482</v>
          </cell>
          <cell r="D411">
            <v>44588</v>
          </cell>
          <cell r="E411" t="str">
            <v>1 PERSONA NATURAL</v>
          </cell>
          <cell r="F411" t="str">
            <v>ALFREDO PÁEZ</v>
          </cell>
          <cell r="G411">
            <v>44832</v>
          </cell>
          <cell r="H411" t="str">
            <v>SI</v>
          </cell>
        </row>
        <row r="412">
          <cell r="C412">
            <v>1088257286</v>
          </cell>
          <cell r="D412">
            <v>44584</v>
          </cell>
          <cell r="E412" t="str">
            <v>1 PERSONA NATURAL</v>
          </cell>
          <cell r="F412" t="str">
            <v>NELSON SANCHEZ</v>
          </cell>
          <cell r="H412" t="str">
            <v>NO</v>
          </cell>
        </row>
        <row r="413">
          <cell r="C413">
            <v>1022379435</v>
          </cell>
          <cell r="D413">
            <v>44584</v>
          </cell>
          <cell r="E413" t="str">
            <v>1 PERSONA NATURAL</v>
          </cell>
          <cell r="F413" t="str">
            <v>CANDY OROZCO</v>
          </cell>
          <cell r="H413" t="str">
            <v>NO</v>
          </cell>
        </row>
        <row r="414">
          <cell r="C414">
            <v>10775662</v>
          </cell>
          <cell r="D414">
            <v>44584</v>
          </cell>
          <cell r="E414" t="str">
            <v>1 PERSONA NATURAL</v>
          </cell>
          <cell r="F414" t="str">
            <v>CANDY OROZCO</v>
          </cell>
          <cell r="H414" t="str">
            <v>NO</v>
          </cell>
        </row>
        <row r="415">
          <cell r="C415">
            <v>1032376124</v>
          </cell>
          <cell r="D415">
            <v>44584</v>
          </cell>
          <cell r="E415" t="str">
            <v>1 PERSONA NATURAL</v>
          </cell>
          <cell r="F415" t="str">
            <v>GERMAN CHIBUQUE</v>
          </cell>
          <cell r="G415">
            <v>44809</v>
          </cell>
          <cell r="H415" t="str">
            <v>SI</v>
          </cell>
        </row>
        <row r="416">
          <cell r="C416">
            <v>1016041302</v>
          </cell>
          <cell r="D416">
            <v>44584</v>
          </cell>
          <cell r="E416" t="str">
            <v>1 PERSONA NATURAL</v>
          </cell>
          <cell r="F416" t="str">
            <v>SANDRA CARDOZO</v>
          </cell>
          <cell r="H416" t="str">
            <v>NO</v>
          </cell>
        </row>
        <row r="417">
          <cell r="C417">
            <v>19001515</v>
          </cell>
          <cell r="D417">
            <v>44584</v>
          </cell>
          <cell r="E417" t="str">
            <v>1 PERSONA NATURAL</v>
          </cell>
          <cell r="F417" t="str">
            <v>CANDY OROZCO</v>
          </cell>
          <cell r="G417">
            <v>44809</v>
          </cell>
          <cell r="H417" t="str">
            <v>SI</v>
          </cell>
        </row>
        <row r="418">
          <cell r="C418">
            <v>1032412465</v>
          </cell>
          <cell r="D418">
            <v>44585</v>
          </cell>
          <cell r="E418" t="str">
            <v>1 PERSONA NATURAL</v>
          </cell>
          <cell r="F418" t="str">
            <v>ADRIANA PEÑA</v>
          </cell>
          <cell r="H418" t="str">
            <v>NO</v>
          </cell>
        </row>
        <row r="419">
          <cell r="C419">
            <v>40372359</v>
          </cell>
          <cell r="D419">
            <v>44584</v>
          </cell>
          <cell r="E419" t="str">
            <v>1 PERSONA NATURAL</v>
          </cell>
          <cell r="F419" t="str">
            <v>SANDRA CARDOZO</v>
          </cell>
          <cell r="H419" t="str">
            <v>NO</v>
          </cell>
        </row>
        <row r="420">
          <cell r="C420">
            <v>56070904</v>
          </cell>
          <cell r="E420" t="str">
            <v>1 PERSONA NATURAL</v>
          </cell>
          <cell r="F420" t="str">
            <v>MARLENE GONZALEZ</v>
          </cell>
          <cell r="G420">
            <v>44809</v>
          </cell>
          <cell r="H420" t="str">
            <v>NO</v>
          </cell>
        </row>
        <row r="421">
          <cell r="C421">
            <v>39782515</v>
          </cell>
          <cell r="D421">
            <v>44584</v>
          </cell>
          <cell r="E421" t="str">
            <v>1 PERSONA NATURAL</v>
          </cell>
          <cell r="F421" t="str">
            <v>GERMAN CHIBUQUE</v>
          </cell>
          <cell r="H421" t="str">
            <v>NO</v>
          </cell>
        </row>
        <row r="422">
          <cell r="C422">
            <v>51905552</v>
          </cell>
          <cell r="D422">
            <v>44584</v>
          </cell>
          <cell r="E422" t="str">
            <v>1 PERSONA NATURAL</v>
          </cell>
          <cell r="F422" t="str">
            <v>ADRIANA RINCON</v>
          </cell>
          <cell r="G422">
            <v>44826</v>
          </cell>
          <cell r="H422" t="str">
            <v>SI</v>
          </cell>
        </row>
        <row r="423">
          <cell r="C423">
            <v>52853515</v>
          </cell>
          <cell r="D423">
            <v>44584</v>
          </cell>
          <cell r="E423" t="str">
            <v>1 PERSONA NATURAL</v>
          </cell>
          <cell r="F423" t="str">
            <v>CANDY OROZCO</v>
          </cell>
          <cell r="G423">
            <v>44809</v>
          </cell>
          <cell r="H423" t="str">
            <v>SI</v>
          </cell>
        </row>
        <row r="424">
          <cell r="C424">
            <v>80000627</v>
          </cell>
          <cell r="D424">
            <v>44584</v>
          </cell>
          <cell r="E424" t="str">
            <v>1 PERSONA NATURAL</v>
          </cell>
          <cell r="F424" t="str">
            <v>SANDRA CARDOZO</v>
          </cell>
          <cell r="H424" t="str">
            <v>NO</v>
          </cell>
        </row>
        <row r="425">
          <cell r="C425">
            <v>1049628827</v>
          </cell>
          <cell r="D425">
            <v>44584</v>
          </cell>
          <cell r="E425" t="str">
            <v>1 PERSONA NATURAL</v>
          </cell>
          <cell r="F425" t="str">
            <v>ADRIANA PEÑA</v>
          </cell>
          <cell r="G425">
            <v>44834</v>
          </cell>
          <cell r="H425" t="str">
            <v>SI</v>
          </cell>
        </row>
        <row r="426">
          <cell r="C426">
            <v>1030622833</v>
          </cell>
          <cell r="D426">
            <v>44584</v>
          </cell>
          <cell r="E426" t="str">
            <v>1 PERSONA NATURAL</v>
          </cell>
          <cell r="F426" t="str">
            <v>SANDRA CARDOZO</v>
          </cell>
          <cell r="H426" t="str">
            <v>NO</v>
          </cell>
        </row>
        <row r="427">
          <cell r="C427">
            <v>1065994884</v>
          </cell>
          <cell r="D427">
            <v>44584</v>
          </cell>
          <cell r="E427" t="str">
            <v>1 PERSONA NATURAL</v>
          </cell>
          <cell r="F427" t="str">
            <v>SANDRA CARDOZO</v>
          </cell>
          <cell r="H427" t="str">
            <v>NO</v>
          </cell>
        </row>
        <row r="428">
          <cell r="C428">
            <v>19618411</v>
          </cell>
          <cell r="D428">
            <v>44584</v>
          </cell>
          <cell r="E428" t="str">
            <v>1 PERSONA NATURAL</v>
          </cell>
          <cell r="F428" t="str">
            <v>CANDY OROZCO</v>
          </cell>
          <cell r="G428">
            <v>44826</v>
          </cell>
          <cell r="H428" t="str">
            <v>SI</v>
          </cell>
        </row>
        <row r="429">
          <cell r="C429">
            <v>1032356337</v>
          </cell>
          <cell r="D429">
            <v>44584</v>
          </cell>
          <cell r="E429" t="str">
            <v>1 PERSONA NATURAL</v>
          </cell>
          <cell r="F429" t="str">
            <v>SANDRA CARDOZO</v>
          </cell>
          <cell r="H429" t="str">
            <v>NO</v>
          </cell>
        </row>
        <row r="430">
          <cell r="C430">
            <v>1020759358</v>
          </cell>
          <cell r="D430">
            <v>44584</v>
          </cell>
          <cell r="E430" t="str">
            <v>1 PERSONA NATURAL</v>
          </cell>
          <cell r="F430" t="str">
            <v>DAVID CASTRO</v>
          </cell>
          <cell r="H430" t="str">
            <v>NO</v>
          </cell>
        </row>
        <row r="431">
          <cell r="C431">
            <v>52840618</v>
          </cell>
          <cell r="D431">
            <v>44584</v>
          </cell>
          <cell r="E431" t="str">
            <v>1 PERSONA NATURAL</v>
          </cell>
          <cell r="F431" t="str">
            <v>GERMAN CHIBUQUE</v>
          </cell>
          <cell r="G431">
            <v>44809</v>
          </cell>
          <cell r="H431" t="str">
            <v>SI</v>
          </cell>
        </row>
        <row r="432">
          <cell r="C432">
            <v>52647517</v>
          </cell>
          <cell r="D432">
            <v>44585</v>
          </cell>
          <cell r="E432" t="str">
            <v>1 PERSONA NATURAL</v>
          </cell>
          <cell r="F432" t="str">
            <v>SANDRA CARDOZO</v>
          </cell>
          <cell r="G432">
            <v>44825</v>
          </cell>
          <cell r="H432" t="str">
            <v>SI</v>
          </cell>
        </row>
        <row r="433">
          <cell r="C433">
            <v>52343858</v>
          </cell>
          <cell r="D433">
            <v>44587</v>
          </cell>
          <cell r="E433" t="str">
            <v>1 PERSONA NATURAL</v>
          </cell>
          <cell r="F433" t="str">
            <v>MARLENE GONZALEZ</v>
          </cell>
          <cell r="H433" t="str">
            <v>NO</v>
          </cell>
        </row>
        <row r="434">
          <cell r="C434">
            <v>1090418857</v>
          </cell>
          <cell r="D434">
            <v>44584</v>
          </cell>
          <cell r="E434" t="str">
            <v>1 PERSONA NATURAL</v>
          </cell>
          <cell r="F434" t="str">
            <v>CANDY OROZCO</v>
          </cell>
          <cell r="H434" t="str">
            <v>NO</v>
          </cell>
        </row>
        <row r="435">
          <cell r="C435">
            <v>1098707017</v>
          </cell>
          <cell r="D435">
            <v>44584</v>
          </cell>
          <cell r="E435" t="str">
            <v>1 PERSONA NATURAL</v>
          </cell>
          <cell r="F435" t="str">
            <v>SANDRA CARDOZO</v>
          </cell>
          <cell r="H435" t="str">
            <v>NO</v>
          </cell>
        </row>
        <row r="436">
          <cell r="C436">
            <v>7160382</v>
          </cell>
          <cell r="D436">
            <v>44584</v>
          </cell>
          <cell r="E436" t="str">
            <v>1 PERSONA NATURAL</v>
          </cell>
          <cell r="F436" t="str">
            <v>GERMAN CHIBUQUE</v>
          </cell>
          <cell r="H436" t="str">
            <v>NO</v>
          </cell>
        </row>
        <row r="437">
          <cell r="C437">
            <v>76296231</v>
          </cell>
          <cell r="D437">
            <v>44584</v>
          </cell>
          <cell r="E437" t="str">
            <v>1 PERSONA NATURAL</v>
          </cell>
          <cell r="F437" t="str">
            <v>CANDY OROZCO</v>
          </cell>
          <cell r="H437" t="str">
            <v>NO</v>
          </cell>
        </row>
        <row r="438">
          <cell r="C438">
            <v>79292877</v>
          </cell>
          <cell r="D438">
            <v>44585</v>
          </cell>
          <cell r="E438" t="str">
            <v>1 PERSONA NATURAL</v>
          </cell>
          <cell r="F438" t="str">
            <v>DAVID CASTRO</v>
          </cell>
          <cell r="H438" t="str">
            <v>NO</v>
          </cell>
        </row>
        <row r="439">
          <cell r="C439">
            <v>1053838181</v>
          </cell>
          <cell r="D439">
            <v>44585</v>
          </cell>
          <cell r="E439" t="str">
            <v>1 PERSONA NATURAL</v>
          </cell>
          <cell r="F439" t="str">
            <v>SANDRA CARDOZO</v>
          </cell>
          <cell r="H439" t="str">
            <v>NO</v>
          </cell>
        </row>
        <row r="440">
          <cell r="C440">
            <v>1063174244</v>
          </cell>
          <cell r="D440">
            <v>44584</v>
          </cell>
          <cell r="E440" t="str">
            <v>1 PERSONA NATURAL</v>
          </cell>
          <cell r="F440" t="str">
            <v>ADRIANA RINCON</v>
          </cell>
          <cell r="G440">
            <v>44831</v>
          </cell>
          <cell r="H440" t="str">
            <v>SI</v>
          </cell>
        </row>
        <row r="441">
          <cell r="C441">
            <v>52283278</v>
          </cell>
          <cell r="D441">
            <v>44584</v>
          </cell>
          <cell r="E441" t="str">
            <v>1 PERSONA NATURAL</v>
          </cell>
          <cell r="F441" t="str">
            <v>CANDY OROZCO</v>
          </cell>
          <cell r="G441">
            <v>44830</v>
          </cell>
          <cell r="H441" t="str">
            <v>SI</v>
          </cell>
        </row>
        <row r="442">
          <cell r="C442">
            <v>80723731</v>
          </cell>
          <cell r="D442">
            <v>44584</v>
          </cell>
          <cell r="E442" t="str">
            <v>1 PERSONA NATURAL</v>
          </cell>
          <cell r="F442" t="str">
            <v>CANDY OROZCO</v>
          </cell>
          <cell r="G442">
            <v>44809</v>
          </cell>
          <cell r="H442" t="str">
            <v>SI</v>
          </cell>
        </row>
        <row r="443">
          <cell r="C443">
            <v>1033776963</v>
          </cell>
          <cell r="D443">
            <v>44588</v>
          </cell>
          <cell r="E443" t="str">
            <v>1 PERSONA NATURAL</v>
          </cell>
          <cell r="F443" t="str">
            <v>ALFREDO PÁEZ</v>
          </cell>
          <cell r="G443">
            <v>44832</v>
          </cell>
          <cell r="H443" t="str">
            <v>SI</v>
          </cell>
        </row>
        <row r="444">
          <cell r="C444">
            <v>1071163812</v>
          </cell>
          <cell r="D444">
            <v>44588</v>
          </cell>
          <cell r="E444" t="str">
            <v>1 PERSONA NATURAL</v>
          </cell>
          <cell r="F444" t="str">
            <v>ALFREDO PÁEZ</v>
          </cell>
          <cell r="H444" t="str">
            <v>NO</v>
          </cell>
        </row>
        <row r="445">
          <cell r="C445">
            <v>1014277246</v>
          </cell>
          <cell r="D445">
            <v>44588</v>
          </cell>
          <cell r="E445" t="str">
            <v>1 PERSONA NATURAL</v>
          </cell>
          <cell r="F445" t="str">
            <v>ALFREDO PÁEZ</v>
          </cell>
          <cell r="H445" t="str">
            <v>NO</v>
          </cell>
        </row>
        <row r="446">
          <cell r="C446">
            <v>51645204</v>
          </cell>
          <cell r="D446">
            <v>44585</v>
          </cell>
          <cell r="E446" t="str">
            <v>1 PERSONA NATURAL</v>
          </cell>
          <cell r="F446" t="str">
            <v>ADRIANA RINCON</v>
          </cell>
          <cell r="G446">
            <v>44831</v>
          </cell>
          <cell r="H446" t="str">
            <v>SI</v>
          </cell>
        </row>
        <row r="447">
          <cell r="C447">
            <v>31449276</v>
          </cell>
          <cell r="D447">
            <v>44585</v>
          </cell>
          <cell r="E447" t="str">
            <v>1 PERSONA NATURAL</v>
          </cell>
          <cell r="F447" t="str">
            <v>ADRIANA RINCON</v>
          </cell>
          <cell r="G447">
            <v>44831</v>
          </cell>
          <cell r="H447" t="str">
            <v>SI</v>
          </cell>
        </row>
        <row r="448">
          <cell r="C448">
            <v>93397191</v>
          </cell>
          <cell r="D448">
            <v>44585</v>
          </cell>
          <cell r="E448" t="str">
            <v>1 PERSONA NATURAL</v>
          </cell>
          <cell r="F448" t="str">
            <v>DAVID CASTRO</v>
          </cell>
          <cell r="H448" t="str">
            <v>NO</v>
          </cell>
        </row>
        <row r="449">
          <cell r="C449">
            <v>1047457620</v>
          </cell>
          <cell r="D449">
            <v>44585</v>
          </cell>
          <cell r="E449" t="str">
            <v>1 PERSONA NATURAL</v>
          </cell>
          <cell r="F449" t="str">
            <v>ADRIANA PEÑA</v>
          </cell>
          <cell r="H449" t="str">
            <v>NO</v>
          </cell>
        </row>
        <row r="450">
          <cell r="C450">
            <v>1013628453</v>
          </cell>
          <cell r="D450">
            <v>44587</v>
          </cell>
          <cell r="E450" t="str">
            <v>1 PERSONA NATURAL</v>
          </cell>
          <cell r="F450" t="str">
            <v>DAVID CASTRO</v>
          </cell>
          <cell r="G450">
            <v>44832</v>
          </cell>
          <cell r="H450" t="str">
            <v>SI</v>
          </cell>
        </row>
        <row r="451">
          <cell r="C451">
            <v>40393951</v>
          </cell>
          <cell r="D451">
            <v>44586</v>
          </cell>
          <cell r="E451" t="str">
            <v>1 PERSONA NATURAL</v>
          </cell>
          <cell r="F451" t="str">
            <v>NELSON SANCHEZ</v>
          </cell>
          <cell r="G451">
            <v>44827</v>
          </cell>
          <cell r="H451" t="str">
            <v>SI</v>
          </cell>
        </row>
        <row r="452">
          <cell r="C452">
            <v>80233744</v>
          </cell>
          <cell r="D452">
            <v>44586</v>
          </cell>
          <cell r="E452" t="str">
            <v>1 PERSONA NATURAL</v>
          </cell>
          <cell r="F452" t="str">
            <v>NELSON SANCHEZ</v>
          </cell>
          <cell r="H452" t="str">
            <v>NO</v>
          </cell>
        </row>
        <row r="453">
          <cell r="C453">
            <v>52586466</v>
          </cell>
          <cell r="D453">
            <v>44586</v>
          </cell>
          <cell r="E453" t="str">
            <v>1 PERSONA NATURAL</v>
          </cell>
          <cell r="F453" t="str">
            <v>ADRIANA PEÑA</v>
          </cell>
          <cell r="G453">
            <v>44833</v>
          </cell>
          <cell r="H453" t="str">
            <v>SI</v>
          </cell>
        </row>
        <row r="454">
          <cell r="C454">
            <v>1053796217</v>
          </cell>
          <cell r="D454">
            <v>44586</v>
          </cell>
          <cell r="E454" t="str">
            <v>1 PERSONA NATURAL</v>
          </cell>
          <cell r="F454" t="str">
            <v>SANDRA CARDOZO</v>
          </cell>
          <cell r="H454" t="str">
            <v>NO</v>
          </cell>
        </row>
        <row r="455">
          <cell r="C455">
            <v>41575357</v>
          </cell>
          <cell r="D455">
            <v>44586</v>
          </cell>
          <cell r="E455" t="str">
            <v>1 PERSONA NATURAL</v>
          </cell>
          <cell r="F455" t="str">
            <v>SANDRA CARDOZO</v>
          </cell>
          <cell r="G455">
            <v>44832</v>
          </cell>
          <cell r="H455" t="str">
            <v>SI</v>
          </cell>
        </row>
        <row r="456">
          <cell r="C456">
            <v>94488586</v>
          </cell>
          <cell r="D456">
            <v>44586</v>
          </cell>
          <cell r="E456" t="str">
            <v>1 PERSONA NATURAL</v>
          </cell>
          <cell r="F456" t="str">
            <v>SANDRA CARDOZO</v>
          </cell>
          <cell r="H456" t="str">
            <v>NO</v>
          </cell>
        </row>
        <row r="457">
          <cell r="C457">
            <v>80229323</v>
          </cell>
          <cell r="D457">
            <v>44586</v>
          </cell>
          <cell r="E457" t="str">
            <v>1 PERSONA NATURAL</v>
          </cell>
          <cell r="F457" t="str">
            <v>SANDRA CARDOZO</v>
          </cell>
          <cell r="H457" t="str">
            <v>NO</v>
          </cell>
        </row>
        <row r="458">
          <cell r="C458">
            <v>1083005939</v>
          </cell>
          <cell r="D458">
            <v>44586</v>
          </cell>
          <cell r="E458" t="str">
            <v>1 PERSONA NATURAL</v>
          </cell>
          <cell r="F458" t="str">
            <v>CANDY OROZCO</v>
          </cell>
          <cell r="H458" t="str">
            <v>NO</v>
          </cell>
        </row>
        <row r="459">
          <cell r="C459">
            <v>79334793</v>
          </cell>
          <cell r="D459">
            <v>44586</v>
          </cell>
          <cell r="E459" t="str">
            <v>1 PERSONA NATURAL</v>
          </cell>
          <cell r="F459" t="str">
            <v>CANDY OROZCO</v>
          </cell>
          <cell r="H459" t="str">
            <v>NO</v>
          </cell>
        </row>
        <row r="460">
          <cell r="C460">
            <v>52557657</v>
          </cell>
          <cell r="D460">
            <v>44586</v>
          </cell>
          <cell r="E460" t="str">
            <v>1 PERSONA NATURAL</v>
          </cell>
          <cell r="F460" t="str">
            <v>CANDY OROZCO</v>
          </cell>
          <cell r="H460" t="str">
            <v>NO</v>
          </cell>
        </row>
        <row r="461">
          <cell r="C461">
            <v>52421045</v>
          </cell>
          <cell r="D461">
            <v>44586</v>
          </cell>
          <cell r="E461" t="str">
            <v>1 PERSONA NATURAL</v>
          </cell>
          <cell r="F461" t="str">
            <v>ADRIANA RINCON</v>
          </cell>
          <cell r="G461">
            <v>44830</v>
          </cell>
          <cell r="H461" t="str">
            <v>SI</v>
          </cell>
        </row>
        <row r="462">
          <cell r="C462">
            <v>13010279</v>
          </cell>
          <cell r="D462">
            <v>44586</v>
          </cell>
          <cell r="E462" t="str">
            <v>1 PERSONA NATURAL</v>
          </cell>
          <cell r="F462" t="str">
            <v>ADRIANA RINCON</v>
          </cell>
          <cell r="H462" t="str">
            <v>NO</v>
          </cell>
        </row>
        <row r="463">
          <cell r="C463">
            <v>1110499077</v>
          </cell>
          <cell r="D463">
            <v>44586</v>
          </cell>
          <cell r="E463" t="str">
            <v>1 PERSONA NATURAL</v>
          </cell>
          <cell r="F463" t="str">
            <v>ADRIANA RINCON</v>
          </cell>
          <cell r="G463">
            <v>44831</v>
          </cell>
          <cell r="H463" t="str">
            <v>SI</v>
          </cell>
        </row>
        <row r="464">
          <cell r="C464">
            <v>53009381</v>
          </cell>
          <cell r="D464">
            <v>44586</v>
          </cell>
          <cell r="E464" t="str">
            <v>1 PERSONA NATURAL</v>
          </cell>
          <cell r="F464" t="str">
            <v>ADRINA PEÑA</v>
          </cell>
          <cell r="H464" t="str">
            <v>NO</v>
          </cell>
        </row>
        <row r="465">
          <cell r="C465">
            <v>1143245859</v>
          </cell>
          <cell r="D465">
            <v>44586</v>
          </cell>
          <cell r="E465" t="str">
            <v>1 PERSONA NATURAL</v>
          </cell>
          <cell r="F465" t="str">
            <v>ADRINA PEÑA</v>
          </cell>
          <cell r="H465" t="str">
            <v>NO</v>
          </cell>
        </row>
        <row r="466">
          <cell r="C466">
            <v>14090102</v>
          </cell>
          <cell r="D466">
            <v>44586</v>
          </cell>
          <cell r="E466" t="str">
            <v>1 PERSONA NATURAL</v>
          </cell>
          <cell r="F466" t="str">
            <v>ADRIANA RINCON</v>
          </cell>
          <cell r="H466" t="str">
            <v>NO</v>
          </cell>
        </row>
        <row r="467">
          <cell r="C467">
            <v>1098731726</v>
          </cell>
          <cell r="D467">
            <v>44586</v>
          </cell>
          <cell r="E467" t="str">
            <v>1 PERSONA NATURAL</v>
          </cell>
          <cell r="F467" t="str">
            <v>ADRINA PEÑA</v>
          </cell>
          <cell r="H467" t="str">
            <v>NO</v>
          </cell>
        </row>
        <row r="468">
          <cell r="C468">
            <v>80234292</v>
          </cell>
          <cell r="D468">
            <v>44586</v>
          </cell>
          <cell r="E468" t="str">
            <v>1 PERSONA NATURAL</v>
          </cell>
          <cell r="F468" t="str">
            <v>ADRIANA RINCON</v>
          </cell>
          <cell r="G468">
            <v>44831</v>
          </cell>
          <cell r="H468" t="str">
            <v>SI</v>
          </cell>
        </row>
        <row r="469">
          <cell r="C469">
            <v>81717254</v>
          </cell>
          <cell r="D469">
            <v>44586</v>
          </cell>
          <cell r="E469" t="str">
            <v>1 PERSONA NATURAL</v>
          </cell>
          <cell r="F469" t="str">
            <v>ADRIANA RINCON</v>
          </cell>
          <cell r="G469">
            <v>44830</v>
          </cell>
          <cell r="H469" t="str">
            <v>SI</v>
          </cell>
        </row>
        <row r="470">
          <cell r="C470">
            <v>1140841708</v>
          </cell>
          <cell r="D470">
            <v>44586</v>
          </cell>
          <cell r="E470" t="str">
            <v>1 PERSONA NATURAL</v>
          </cell>
          <cell r="F470" t="str">
            <v>ADRIANA RINCON</v>
          </cell>
          <cell r="G470">
            <v>44831</v>
          </cell>
          <cell r="H470" t="str">
            <v>SI</v>
          </cell>
        </row>
        <row r="471">
          <cell r="C471">
            <v>72247574</v>
          </cell>
          <cell r="D471">
            <v>44586</v>
          </cell>
          <cell r="E471" t="str">
            <v>1 PERSONA NATURAL</v>
          </cell>
          <cell r="F471" t="str">
            <v>ADRIANA RINCON</v>
          </cell>
          <cell r="G471">
            <v>44831</v>
          </cell>
          <cell r="H471" t="str">
            <v>SI</v>
          </cell>
        </row>
        <row r="472">
          <cell r="C472">
            <v>1022352334</v>
          </cell>
          <cell r="D472">
            <v>44586</v>
          </cell>
          <cell r="E472" t="str">
            <v>1 PERSONA NATURAL</v>
          </cell>
          <cell r="F472" t="str">
            <v>ADRIANA RINCON</v>
          </cell>
          <cell r="G472">
            <v>44830</v>
          </cell>
          <cell r="H472" t="str">
            <v>SI</v>
          </cell>
        </row>
        <row r="473">
          <cell r="C473">
            <v>900170405</v>
          </cell>
          <cell r="D473">
            <v>44586</v>
          </cell>
          <cell r="E473" t="str">
            <v>2 PERSONA JURÍDICA</v>
          </cell>
          <cell r="F473" t="str">
            <v>JAVIER TRESPALACIOS</v>
          </cell>
          <cell r="H473" t="str">
            <v>JURÍDICO</v>
          </cell>
        </row>
        <row r="474">
          <cell r="C474">
            <v>75104335</v>
          </cell>
          <cell r="D474">
            <v>44586</v>
          </cell>
          <cell r="E474" t="str">
            <v>1 PERSONA NATURAL</v>
          </cell>
          <cell r="F474" t="str">
            <v>DANIELA CASTRO</v>
          </cell>
          <cell r="G474">
            <v>44833</v>
          </cell>
          <cell r="H474" t="str">
            <v>SI</v>
          </cell>
        </row>
        <row r="475">
          <cell r="C475">
            <v>46386679</v>
          </cell>
          <cell r="D475">
            <v>44585</v>
          </cell>
          <cell r="E475" t="str">
            <v>1 PERSONA NATURAL</v>
          </cell>
          <cell r="F475" t="str">
            <v>JAVIER TRESPALACIOS</v>
          </cell>
          <cell r="G475">
            <v>44739</v>
          </cell>
          <cell r="H475" t="str">
            <v>SI</v>
          </cell>
        </row>
        <row r="476">
          <cell r="C476">
            <v>1010205434</v>
          </cell>
          <cell r="D476">
            <v>44585</v>
          </cell>
          <cell r="E476" t="str">
            <v>1 PERSONA NATURAL</v>
          </cell>
          <cell r="F476" t="str">
            <v>JAVIER TRESPALACIOS</v>
          </cell>
          <cell r="G476">
            <v>44833</v>
          </cell>
          <cell r="H476" t="str">
            <v>SI</v>
          </cell>
        </row>
        <row r="477">
          <cell r="C477">
            <v>1053832269</v>
          </cell>
          <cell r="D477">
            <v>44585</v>
          </cell>
          <cell r="E477" t="str">
            <v>1 PERSONA NATURAL</v>
          </cell>
          <cell r="F477" t="str">
            <v>JAVIER TRESPALACIOS</v>
          </cell>
          <cell r="G477">
            <v>44826</v>
          </cell>
          <cell r="H477" t="str">
            <v>SI</v>
          </cell>
        </row>
        <row r="478">
          <cell r="C478">
            <v>16077629</v>
          </cell>
          <cell r="D478">
            <v>44585</v>
          </cell>
          <cell r="E478" t="str">
            <v>1 PERSONA NATURAL</v>
          </cell>
          <cell r="F478" t="str">
            <v>JAVIER TRESPALACIOS</v>
          </cell>
          <cell r="H478" t="str">
            <v>NO</v>
          </cell>
        </row>
        <row r="479">
          <cell r="C479">
            <v>85469394</v>
          </cell>
          <cell r="D479">
            <v>44586</v>
          </cell>
          <cell r="E479" t="str">
            <v>1 PERSONA NATURAL</v>
          </cell>
          <cell r="F479" t="str">
            <v>NELSON SANCHEZ</v>
          </cell>
          <cell r="H479" t="str">
            <v>NO</v>
          </cell>
        </row>
        <row r="480">
          <cell r="C480">
            <v>16837376</v>
          </cell>
          <cell r="D480">
            <v>44586</v>
          </cell>
          <cell r="E480" t="str">
            <v>1 PERSONA NATURAL</v>
          </cell>
          <cell r="F480" t="str">
            <v>CANDY OROZCO</v>
          </cell>
          <cell r="H480" t="str">
            <v>NO</v>
          </cell>
        </row>
        <row r="481">
          <cell r="C481">
            <v>1020777709</v>
          </cell>
          <cell r="D481">
            <v>44586</v>
          </cell>
          <cell r="E481" t="str">
            <v>1 PERSONA NATURAL</v>
          </cell>
          <cell r="F481" t="str">
            <v>SANDRA CARDOZO</v>
          </cell>
          <cell r="G481">
            <v>44834</v>
          </cell>
          <cell r="H481" t="str">
            <v>SI</v>
          </cell>
        </row>
        <row r="482">
          <cell r="C482">
            <v>1061774916</v>
          </cell>
          <cell r="D482">
            <v>44587</v>
          </cell>
          <cell r="E482" t="str">
            <v>1 PERSONA NATURAL</v>
          </cell>
          <cell r="F482" t="str">
            <v>SANDRA CARDOZO</v>
          </cell>
          <cell r="G482">
            <v>44833</v>
          </cell>
          <cell r="H482" t="str">
            <v>SI</v>
          </cell>
        </row>
        <row r="483">
          <cell r="C483">
            <v>80766605</v>
          </cell>
          <cell r="D483">
            <v>44588</v>
          </cell>
          <cell r="E483" t="str">
            <v>1 PERSONA NATURAL</v>
          </cell>
          <cell r="F483" t="str">
            <v>ALFREDO PÁEZ</v>
          </cell>
          <cell r="H483" t="str">
            <v>NO</v>
          </cell>
        </row>
        <row r="484">
          <cell r="C484">
            <v>1023862762</v>
          </cell>
          <cell r="D484">
            <v>44587</v>
          </cell>
          <cell r="E484" t="str">
            <v>1 PERSONA NATURAL</v>
          </cell>
          <cell r="F484" t="str">
            <v>DAVID CASTRO</v>
          </cell>
          <cell r="G484">
            <v>44830</v>
          </cell>
          <cell r="H484" t="str">
            <v>SI</v>
          </cell>
        </row>
        <row r="485">
          <cell r="C485">
            <v>1136880867</v>
          </cell>
          <cell r="D485">
            <v>44587</v>
          </cell>
          <cell r="E485" t="str">
            <v>1 PERSONA NATURAL</v>
          </cell>
          <cell r="F485" t="str">
            <v>ADRIANA RINCON</v>
          </cell>
          <cell r="G485">
            <v>44827</v>
          </cell>
          <cell r="H485" t="str">
            <v>SI</v>
          </cell>
        </row>
        <row r="486">
          <cell r="C486">
            <v>1130588420</v>
          </cell>
          <cell r="D486">
            <v>44587</v>
          </cell>
          <cell r="E486" t="str">
            <v>1 PERSONA NATURAL</v>
          </cell>
          <cell r="F486" t="str">
            <v>DAVID CASTRO</v>
          </cell>
          <cell r="G486">
            <v>44825</v>
          </cell>
          <cell r="H486" t="str">
            <v>SI</v>
          </cell>
        </row>
        <row r="487">
          <cell r="C487">
            <v>91154166</v>
          </cell>
          <cell r="D487">
            <v>44587</v>
          </cell>
          <cell r="E487" t="str">
            <v>1 PERSONA NATURAL</v>
          </cell>
          <cell r="F487" t="str">
            <v>CANDY OROZCO</v>
          </cell>
          <cell r="H487" t="str">
            <v>NO</v>
          </cell>
        </row>
        <row r="488">
          <cell r="C488">
            <v>1016016129</v>
          </cell>
          <cell r="D488">
            <v>44586</v>
          </cell>
          <cell r="E488" t="str">
            <v>1 PERSONA NATURAL</v>
          </cell>
          <cell r="F488" t="str">
            <v>NELSON SANCHEZ</v>
          </cell>
          <cell r="G488">
            <v>44834</v>
          </cell>
          <cell r="H488" t="str">
            <v>SI</v>
          </cell>
        </row>
        <row r="489">
          <cell r="C489">
            <v>79560877</v>
          </cell>
          <cell r="D489">
            <v>44586</v>
          </cell>
          <cell r="E489" t="str">
            <v>1 PERSONA NATURAL</v>
          </cell>
          <cell r="F489" t="str">
            <v>NELSON SANCHEZ</v>
          </cell>
          <cell r="G489">
            <v>44809</v>
          </cell>
          <cell r="H489" t="str">
            <v>SI</v>
          </cell>
        </row>
        <row r="490">
          <cell r="C490">
            <v>1110573531</v>
          </cell>
          <cell r="D490">
            <v>44587</v>
          </cell>
          <cell r="E490" t="str">
            <v>1 PERSONA NATURAL</v>
          </cell>
          <cell r="F490" t="str">
            <v>DAVID CASTRO</v>
          </cell>
          <cell r="H490" t="str">
            <v>NO</v>
          </cell>
        </row>
        <row r="491">
          <cell r="C491">
            <v>51961424</v>
          </cell>
          <cell r="D491">
            <v>44587</v>
          </cell>
          <cell r="E491" t="str">
            <v>1 PERSONA NATURAL</v>
          </cell>
          <cell r="F491" t="str">
            <v>NELSON SANCHEZ</v>
          </cell>
          <cell r="H491" t="str">
            <v>NO</v>
          </cell>
        </row>
        <row r="492">
          <cell r="C492">
            <v>91486907</v>
          </cell>
          <cell r="D492">
            <v>44588</v>
          </cell>
          <cell r="E492" t="str">
            <v>1 PERSONA NATURAL</v>
          </cell>
          <cell r="F492" t="str">
            <v>ALFREDO PÁEZ</v>
          </cell>
          <cell r="H492" t="str">
            <v>NO</v>
          </cell>
        </row>
        <row r="493">
          <cell r="C493">
            <v>80111170</v>
          </cell>
          <cell r="D493">
            <v>44588</v>
          </cell>
          <cell r="E493" t="str">
            <v>1 PERSONA NATURAL</v>
          </cell>
          <cell r="F493" t="str">
            <v>ALFREDO PÁEZ</v>
          </cell>
          <cell r="H493" t="str">
            <v>NO</v>
          </cell>
        </row>
        <row r="494">
          <cell r="C494">
            <v>80548105</v>
          </cell>
          <cell r="D494">
            <v>44588</v>
          </cell>
          <cell r="E494" t="str">
            <v>1 PERSONA NATURAL</v>
          </cell>
          <cell r="F494" t="str">
            <v>ADRIANA PEÑA</v>
          </cell>
          <cell r="G494">
            <v>44832</v>
          </cell>
          <cell r="H494" t="str">
            <v>SI</v>
          </cell>
        </row>
        <row r="495">
          <cell r="C495">
            <v>12750479</v>
          </cell>
          <cell r="D495">
            <v>44588</v>
          </cell>
          <cell r="E495" t="str">
            <v>1 PERSONA NATURAL</v>
          </cell>
          <cell r="F495" t="str">
            <v>ALFREDO PÁEZ</v>
          </cell>
          <cell r="G495">
            <v>44830</v>
          </cell>
          <cell r="H495" t="str">
            <v>SI</v>
          </cell>
        </row>
        <row r="496">
          <cell r="C496">
            <v>66677378</v>
          </cell>
          <cell r="D496">
            <v>44586</v>
          </cell>
          <cell r="E496" t="str">
            <v>1 PERSONA NATURAL</v>
          </cell>
          <cell r="F496" t="str">
            <v>SANDRA CARDOZO</v>
          </cell>
          <cell r="H496" t="str">
            <v>NO</v>
          </cell>
        </row>
        <row r="497">
          <cell r="C497">
            <v>80134565</v>
          </cell>
          <cell r="D497">
            <v>44587</v>
          </cell>
          <cell r="E497" t="str">
            <v>1 PERSONA NATURAL</v>
          </cell>
          <cell r="F497" t="str">
            <v>CANDY OROZCO</v>
          </cell>
          <cell r="H497" t="str">
            <v>NO</v>
          </cell>
        </row>
        <row r="498">
          <cell r="C498">
            <v>6134979</v>
          </cell>
          <cell r="D498">
            <v>44587</v>
          </cell>
          <cell r="E498" t="str">
            <v>1 PERSONA NATURAL</v>
          </cell>
          <cell r="F498" t="str">
            <v>CANDY OROZCO</v>
          </cell>
          <cell r="H498" t="str">
            <v>NO</v>
          </cell>
        </row>
        <row r="499">
          <cell r="C499">
            <v>1121890692</v>
          </cell>
          <cell r="D499">
            <v>44587</v>
          </cell>
          <cell r="E499" t="str">
            <v>1 PERSONA NATURAL</v>
          </cell>
          <cell r="F499" t="str">
            <v>CANDY OROZCO</v>
          </cell>
          <cell r="G499">
            <v>44834</v>
          </cell>
          <cell r="H499" t="str">
            <v>SI</v>
          </cell>
        </row>
        <row r="500">
          <cell r="C500">
            <v>1018515228</v>
          </cell>
          <cell r="D500">
            <v>44587</v>
          </cell>
          <cell r="E500" t="str">
            <v>1 PERSONA NATURAL</v>
          </cell>
          <cell r="F500" t="str">
            <v>CANDY OROZCO</v>
          </cell>
          <cell r="H500" t="str">
            <v>NO</v>
          </cell>
        </row>
        <row r="501">
          <cell r="C501">
            <v>53101546</v>
          </cell>
          <cell r="D501">
            <v>44586</v>
          </cell>
          <cell r="E501" t="str">
            <v>1 PERSONA NATURAL</v>
          </cell>
          <cell r="F501" t="str">
            <v>SANDRA CARDOZO</v>
          </cell>
          <cell r="G501">
            <v>44826</v>
          </cell>
          <cell r="H501" t="str">
            <v>SI</v>
          </cell>
        </row>
        <row r="502">
          <cell r="C502">
            <v>80804331</v>
          </cell>
          <cell r="D502">
            <v>44587</v>
          </cell>
          <cell r="E502" t="str">
            <v>1 PERSONA NATURAL</v>
          </cell>
          <cell r="F502" t="str">
            <v>DAVID CASTRO</v>
          </cell>
          <cell r="G502">
            <v>44823</v>
          </cell>
          <cell r="H502" t="str">
            <v>SI</v>
          </cell>
        </row>
        <row r="503">
          <cell r="C503">
            <v>12111144</v>
          </cell>
          <cell r="D503">
            <v>44587</v>
          </cell>
          <cell r="E503" t="str">
            <v>1 PERSONA NATURAL</v>
          </cell>
          <cell r="F503" t="str">
            <v>ADRIANA PEÑA</v>
          </cell>
          <cell r="H503" t="str">
            <v>NO</v>
          </cell>
        </row>
        <row r="504">
          <cell r="C504">
            <v>1005549116</v>
          </cell>
          <cell r="D504">
            <v>44587</v>
          </cell>
          <cell r="E504" t="str">
            <v>1 PERSONA NATURAL</v>
          </cell>
          <cell r="F504" t="str">
            <v>ADRIANA PEÑA</v>
          </cell>
          <cell r="G504">
            <v>44833</v>
          </cell>
          <cell r="H504" t="str">
            <v>SI</v>
          </cell>
        </row>
        <row r="505">
          <cell r="C505">
            <v>79791538</v>
          </cell>
          <cell r="D505">
            <v>44588</v>
          </cell>
          <cell r="E505" t="str">
            <v>1 PERSONA NATURAL</v>
          </cell>
          <cell r="F505" t="str">
            <v>ALFREDO PÁEZ</v>
          </cell>
          <cell r="G505">
            <v>44809</v>
          </cell>
          <cell r="H505" t="str">
            <v>SI</v>
          </cell>
        </row>
        <row r="506">
          <cell r="C506">
            <v>80724399</v>
          </cell>
          <cell r="D506">
            <v>44587</v>
          </cell>
          <cell r="E506" t="str">
            <v>1 PERSONA NATURAL</v>
          </cell>
          <cell r="F506" t="str">
            <v>ADRIANA RINCON</v>
          </cell>
          <cell r="G506">
            <v>44832</v>
          </cell>
          <cell r="H506" t="str">
            <v>SI</v>
          </cell>
        </row>
        <row r="507">
          <cell r="C507">
            <v>1022405337</v>
          </cell>
          <cell r="D507">
            <v>44587</v>
          </cell>
          <cell r="E507" t="str">
            <v>1 PERSONA NATURAL</v>
          </cell>
          <cell r="F507" t="str">
            <v>ADRIANA RINCON</v>
          </cell>
          <cell r="G507">
            <v>44830</v>
          </cell>
          <cell r="H507" t="str">
            <v>SI</v>
          </cell>
        </row>
        <row r="508">
          <cell r="C508">
            <v>19296484</v>
          </cell>
          <cell r="D508">
            <v>44587</v>
          </cell>
          <cell r="E508" t="str">
            <v>1 PERSONA NATURAL</v>
          </cell>
          <cell r="F508" t="str">
            <v>ADRIANA RINCON</v>
          </cell>
          <cell r="H508" t="str">
            <v>NO</v>
          </cell>
        </row>
        <row r="509">
          <cell r="C509">
            <v>1032429661</v>
          </cell>
          <cell r="D509">
            <v>44586</v>
          </cell>
          <cell r="E509" t="str">
            <v>1 PERSONA NATURAL</v>
          </cell>
          <cell r="F509" t="str">
            <v>JAVIER TRESPALACIOS</v>
          </cell>
          <cell r="H509" t="str">
            <v>NO</v>
          </cell>
        </row>
        <row r="510">
          <cell r="C510">
            <v>1070611915</v>
          </cell>
          <cell r="D510">
            <v>44586</v>
          </cell>
          <cell r="E510" t="str">
            <v>1 PERSONA NATURAL</v>
          </cell>
          <cell r="F510" t="str">
            <v>JAVIER TRESPALACIOS</v>
          </cell>
          <cell r="G510">
            <v>44831</v>
          </cell>
          <cell r="H510" t="str">
            <v>SI</v>
          </cell>
        </row>
        <row r="511">
          <cell r="C511">
            <v>1010191031</v>
          </cell>
          <cell r="D511">
            <v>44587</v>
          </cell>
          <cell r="E511" t="str">
            <v>1 PERSONA NATURAL</v>
          </cell>
          <cell r="F511" t="str">
            <v>NELSON SANCHEZ</v>
          </cell>
          <cell r="G511">
            <v>44831</v>
          </cell>
          <cell r="H511" t="str">
            <v>SI</v>
          </cell>
        </row>
        <row r="512">
          <cell r="C512">
            <v>1144052905</v>
          </cell>
          <cell r="D512">
            <v>44586</v>
          </cell>
          <cell r="E512" t="str">
            <v>1 PERSONA NATURAL</v>
          </cell>
          <cell r="F512" t="str">
            <v>JAVIER TRESPALACIOS</v>
          </cell>
          <cell r="G512">
            <v>44826</v>
          </cell>
          <cell r="H512" t="str">
            <v>SI</v>
          </cell>
        </row>
        <row r="513">
          <cell r="C513">
            <v>80761036</v>
          </cell>
          <cell r="D513">
            <v>44586</v>
          </cell>
          <cell r="E513" t="str">
            <v>1 PERSONA NATURAL</v>
          </cell>
          <cell r="F513" t="str">
            <v>JAVIER TRESPALACIOS</v>
          </cell>
          <cell r="G513">
            <v>44830</v>
          </cell>
          <cell r="H513" t="str">
            <v>SI</v>
          </cell>
        </row>
        <row r="514">
          <cell r="C514">
            <v>52817348</v>
          </cell>
          <cell r="D514">
            <v>44586</v>
          </cell>
          <cell r="E514" t="str">
            <v>1 PERSONA NATURAL</v>
          </cell>
          <cell r="F514" t="str">
            <v>JAVIER TRESPALACIOS</v>
          </cell>
          <cell r="G514">
            <v>44830</v>
          </cell>
          <cell r="H514" t="str">
            <v>SI</v>
          </cell>
        </row>
        <row r="515">
          <cell r="C515">
            <v>15811292</v>
          </cell>
          <cell r="D515">
            <v>44586</v>
          </cell>
          <cell r="E515" t="str">
            <v>1 PERSONA NATURAL</v>
          </cell>
          <cell r="F515" t="str">
            <v>JAVIER TRESPALACIOS</v>
          </cell>
          <cell r="H515" t="str">
            <v>NO</v>
          </cell>
        </row>
        <row r="516">
          <cell r="C516">
            <v>39732425</v>
          </cell>
          <cell r="D516">
            <v>44586</v>
          </cell>
          <cell r="E516" t="str">
            <v>1 PERSONA NATURAL</v>
          </cell>
          <cell r="F516" t="str">
            <v>ADRIANA PEÑA</v>
          </cell>
          <cell r="G516">
            <v>44830</v>
          </cell>
          <cell r="H516" t="str">
            <v>SI</v>
          </cell>
        </row>
        <row r="517">
          <cell r="C517">
            <v>16764007</v>
          </cell>
          <cell r="D517">
            <v>44587</v>
          </cell>
          <cell r="E517" t="str">
            <v>1 PERSONA NATURAL</v>
          </cell>
          <cell r="F517" t="str">
            <v>NELSON SANCHEZ</v>
          </cell>
          <cell r="H517" t="str">
            <v>NO</v>
          </cell>
        </row>
        <row r="518">
          <cell r="C518">
            <v>96355208</v>
          </cell>
          <cell r="D518">
            <v>44588</v>
          </cell>
          <cell r="E518" t="str">
            <v>1 PERSONA NATURAL</v>
          </cell>
          <cell r="F518" t="str">
            <v>ADRIANA PEÑA</v>
          </cell>
          <cell r="H518" t="str">
            <v>NO</v>
          </cell>
        </row>
        <row r="519">
          <cell r="C519">
            <v>18392297</v>
          </cell>
          <cell r="D519">
            <v>44588</v>
          </cell>
          <cell r="E519" t="str">
            <v>1 PERSONA NATURAL</v>
          </cell>
          <cell r="F519" t="str">
            <v>ADRIANA PEÑA</v>
          </cell>
          <cell r="H519" t="str">
            <v>NO</v>
          </cell>
        </row>
        <row r="520">
          <cell r="C520">
            <v>9696950</v>
          </cell>
          <cell r="D520">
            <v>44587</v>
          </cell>
          <cell r="E520" t="str">
            <v>1 PERSONA NATURAL</v>
          </cell>
          <cell r="F520" t="str">
            <v>JAVIER TRESPALACIOS</v>
          </cell>
          <cell r="G520">
            <v>44830</v>
          </cell>
          <cell r="H520" t="str">
            <v>SI</v>
          </cell>
        </row>
        <row r="521">
          <cell r="C521">
            <v>80167007</v>
          </cell>
          <cell r="D521">
            <v>44587</v>
          </cell>
          <cell r="E521" t="str">
            <v>1 PERSONA NATURAL</v>
          </cell>
          <cell r="F521" t="str">
            <v>JAVIER TRESPALACIOS</v>
          </cell>
          <cell r="G521">
            <v>44830</v>
          </cell>
          <cell r="H521" t="str">
            <v>SI</v>
          </cell>
        </row>
        <row r="522">
          <cell r="C522">
            <v>1047440787</v>
          </cell>
          <cell r="D522">
            <v>44587</v>
          </cell>
          <cell r="E522" t="str">
            <v>1 PERSONA NATURAL</v>
          </cell>
          <cell r="F522" t="str">
            <v>JAVIER TRESPALACIOS</v>
          </cell>
          <cell r="H522" t="str">
            <v>NO</v>
          </cell>
        </row>
        <row r="523">
          <cell r="C523">
            <v>1064990791</v>
          </cell>
          <cell r="D523">
            <v>44588</v>
          </cell>
          <cell r="E523" t="str">
            <v>1 PERSONA NATURAL</v>
          </cell>
          <cell r="F523" t="str">
            <v>MIGUEL MENDOZA</v>
          </cell>
          <cell r="G523">
            <v>44833</v>
          </cell>
          <cell r="H523" t="str">
            <v>SI</v>
          </cell>
        </row>
        <row r="524">
          <cell r="C524">
            <v>1030636621</v>
          </cell>
          <cell r="D524">
            <v>44588</v>
          </cell>
          <cell r="E524" t="str">
            <v>1 PERSONA NATURAL</v>
          </cell>
          <cell r="F524" t="str">
            <v>MIGUEL MENDOZA</v>
          </cell>
          <cell r="G524">
            <v>44833</v>
          </cell>
          <cell r="H524" t="str">
            <v>SI</v>
          </cell>
        </row>
        <row r="525">
          <cell r="C525">
            <v>1140826624</v>
          </cell>
          <cell r="D525">
            <v>44587</v>
          </cell>
          <cell r="E525" t="str">
            <v>1 PERSONA NATURAL</v>
          </cell>
          <cell r="F525" t="str">
            <v>SANDRA CARDOZO</v>
          </cell>
          <cell r="G525">
            <v>44832</v>
          </cell>
          <cell r="H525" t="str">
            <v>SI</v>
          </cell>
        </row>
        <row r="526">
          <cell r="C526">
            <v>1020722103</v>
          </cell>
          <cell r="D526">
            <v>44588</v>
          </cell>
          <cell r="E526" t="str">
            <v>1 PERSONA NATURAL</v>
          </cell>
          <cell r="F526" t="str">
            <v>MIGUEL MENDOZA</v>
          </cell>
          <cell r="G526">
            <v>44830</v>
          </cell>
          <cell r="H526" t="str">
            <v>SI</v>
          </cell>
        </row>
        <row r="527">
          <cell r="C527">
            <v>1003908889</v>
          </cell>
          <cell r="D527">
            <v>44588</v>
          </cell>
          <cell r="E527" t="str">
            <v>1 PERSONA NATURAL</v>
          </cell>
          <cell r="F527" t="str">
            <v>MIGUEL MENDOZA</v>
          </cell>
          <cell r="H527" t="str">
            <v>NO</v>
          </cell>
        </row>
        <row r="528">
          <cell r="C528">
            <v>1101691346</v>
          </cell>
          <cell r="D528">
            <v>44587</v>
          </cell>
          <cell r="E528" t="str">
            <v>1 PERSONA NATURAL</v>
          </cell>
          <cell r="F528" t="str">
            <v>SANDRA CARDOZO</v>
          </cell>
          <cell r="H528" t="str">
            <v>NO</v>
          </cell>
        </row>
        <row r="529">
          <cell r="C529">
            <v>13834141</v>
          </cell>
          <cell r="D529">
            <v>44587</v>
          </cell>
          <cell r="E529" t="str">
            <v>1 PERSONA NATURAL</v>
          </cell>
          <cell r="F529" t="str">
            <v>DAVID CASTRO</v>
          </cell>
          <cell r="H529" t="str">
            <v>NO</v>
          </cell>
        </row>
        <row r="530">
          <cell r="C530">
            <v>1065645526</v>
          </cell>
          <cell r="D530">
            <v>44587</v>
          </cell>
          <cell r="E530" t="str">
            <v>1 PERSONA NATURAL</v>
          </cell>
          <cell r="F530" t="str">
            <v>CANDY OROZCO</v>
          </cell>
          <cell r="H530" t="str">
            <v>NO</v>
          </cell>
        </row>
        <row r="531">
          <cell r="C531">
            <v>93363702</v>
          </cell>
          <cell r="D531">
            <v>44587</v>
          </cell>
          <cell r="E531" t="str">
            <v>1 PERSONA NATURAL</v>
          </cell>
          <cell r="F531" t="str">
            <v>JAVIER TRESPALACIOS</v>
          </cell>
          <cell r="H531" t="str">
            <v>NO</v>
          </cell>
        </row>
        <row r="532">
          <cell r="C532">
            <v>1104011028</v>
          </cell>
          <cell r="D532">
            <v>44587</v>
          </cell>
          <cell r="E532" t="str">
            <v>1 PERSONA NATURAL</v>
          </cell>
          <cell r="F532" t="str">
            <v>SANDRA CARDOZO</v>
          </cell>
          <cell r="H532" t="str">
            <v>NO</v>
          </cell>
        </row>
        <row r="533">
          <cell r="C533">
            <v>51741996</v>
          </cell>
          <cell r="D533">
            <v>44587</v>
          </cell>
          <cell r="E533" t="str">
            <v>1 PERSONA NATURAL</v>
          </cell>
          <cell r="F533" t="str">
            <v>SANDRA CARDOZO</v>
          </cell>
          <cell r="G533">
            <v>44831</v>
          </cell>
          <cell r="H533" t="str">
            <v>SI</v>
          </cell>
        </row>
        <row r="534">
          <cell r="C534">
            <v>1015429524</v>
          </cell>
          <cell r="D534">
            <v>44588</v>
          </cell>
          <cell r="E534" t="str">
            <v>1 PERSONA NATURAL</v>
          </cell>
          <cell r="F534" t="str">
            <v>JAVIER TRESPALACIOS</v>
          </cell>
          <cell r="G534">
            <v>44827</v>
          </cell>
          <cell r="H534" t="str">
            <v>SI</v>
          </cell>
        </row>
        <row r="535">
          <cell r="C535">
            <v>1193156323</v>
          </cell>
          <cell r="D535">
            <v>44587</v>
          </cell>
          <cell r="E535" t="str">
            <v>1 PERSONA NATURAL</v>
          </cell>
          <cell r="F535" t="str">
            <v>JAVIER TRESPALACIOS</v>
          </cell>
          <cell r="H535" t="str">
            <v>NO</v>
          </cell>
        </row>
        <row r="536">
          <cell r="C536">
            <v>79981240</v>
          </cell>
          <cell r="D536">
            <v>44587</v>
          </cell>
          <cell r="E536" t="str">
            <v>1 PERSONA NATURAL</v>
          </cell>
          <cell r="F536" t="str">
            <v>JAVIER TRESPALACIOS</v>
          </cell>
          <cell r="G536">
            <v>44833</v>
          </cell>
          <cell r="H536" t="str">
            <v>SI</v>
          </cell>
        </row>
        <row r="537">
          <cell r="C537">
            <v>1055274327</v>
          </cell>
          <cell r="D537">
            <v>44588</v>
          </cell>
          <cell r="E537" t="str">
            <v>1 PERSONA NATURAL</v>
          </cell>
          <cell r="F537" t="str">
            <v>ADRIANA PEÑA</v>
          </cell>
          <cell r="G537">
            <v>44832</v>
          </cell>
          <cell r="H537" t="str">
            <v>SI</v>
          </cell>
        </row>
        <row r="538">
          <cell r="C538">
            <v>52745643</v>
          </cell>
          <cell r="D538">
            <v>44588</v>
          </cell>
          <cell r="E538" t="str">
            <v>1 PERSONA NATURAL</v>
          </cell>
          <cell r="F538" t="str">
            <v>ALFREDO PÁEZ</v>
          </cell>
          <cell r="G538">
            <v>44832</v>
          </cell>
          <cell r="H538" t="str">
            <v>SI</v>
          </cell>
        </row>
        <row r="539">
          <cell r="C539">
            <v>78744409</v>
          </cell>
          <cell r="D539">
            <v>44588</v>
          </cell>
          <cell r="E539" t="str">
            <v>1 PERSONA NATURAL</v>
          </cell>
          <cell r="F539" t="str">
            <v>MIGUEL MENDOZA</v>
          </cell>
          <cell r="H539" t="str">
            <v>NO</v>
          </cell>
        </row>
        <row r="540">
          <cell r="C540">
            <v>52760150</v>
          </cell>
          <cell r="D540">
            <v>44588</v>
          </cell>
          <cell r="E540" t="str">
            <v>1 PERSONA NATURAL</v>
          </cell>
          <cell r="F540" t="str">
            <v>ALFREDO PÁEZ</v>
          </cell>
          <cell r="G540">
            <v>44832</v>
          </cell>
          <cell r="H540" t="str">
            <v>SI</v>
          </cell>
        </row>
        <row r="541">
          <cell r="C541">
            <v>80061577</v>
          </cell>
          <cell r="D541">
            <v>44587</v>
          </cell>
          <cell r="E541" t="str">
            <v>1 PERSONA NATURAL</v>
          </cell>
          <cell r="F541" t="str">
            <v>CANDY OROZCO</v>
          </cell>
          <cell r="H541" t="str">
            <v>NO</v>
          </cell>
        </row>
        <row r="542">
          <cell r="C542">
            <v>1013691299</v>
          </cell>
          <cell r="D542">
            <v>44588</v>
          </cell>
          <cell r="E542" t="str">
            <v>1 PERSONA NATURAL</v>
          </cell>
          <cell r="F542" t="str">
            <v>ALFREDO PÁEZ</v>
          </cell>
          <cell r="H542" t="str">
            <v>NO</v>
          </cell>
        </row>
        <row r="543">
          <cell r="C543">
            <v>7306696</v>
          </cell>
          <cell r="D543">
            <v>44588</v>
          </cell>
          <cell r="E543" t="str">
            <v>1 PERSONA NATURAL</v>
          </cell>
          <cell r="F543" t="str">
            <v>ALFREDO PÁEZ</v>
          </cell>
          <cell r="H543" t="str">
            <v>NO</v>
          </cell>
        </row>
        <row r="544">
          <cell r="C544">
            <v>900184755</v>
          </cell>
          <cell r="D544">
            <v>44587</v>
          </cell>
          <cell r="E544" t="str">
            <v>2 PERSONA JURÍDICA</v>
          </cell>
          <cell r="F544" t="str">
            <v>JAVIER TRESPALACIOS</v>
          </cell>
          <cell r="H544" t="str">
            <v>JURÍDICO</v>
          </cell>
        </row>
        <row r="545">
          <cell r="C545">
            <v>800090427</v>
          </cell>
          <cell r="D545">
            <v>44588</v>
          </cell>
          <cell r="E545" t="str">
            <v>2 PERSONA JURÍDICA</v>
          </cell>
          <cell r="F545" t="str">
            <v>SANDRA CARDOZO</v>
          </cell>
          <cell r="H545" t="str">
            <v>JURÍDICO</v>
          </cell>
        </row>
        <row r="546">
          <cell r="C546">
            <v>1020719163</v>
          </cell>
          <cell r="D546">
            <v>44588</v>
          </cell>
          <cell r="E546" t="str">
            <v>1 PERSONA NATURAL</v>
          </cell>
          <cell r="F546" t="str">
            <v>ALFREDO PÁEZ</v>
          </cell>
          <cell r="H546" t="str">
            <v>NO</v>
          </cell>
        </row>
        <row r="547">
          <cell r="C547">
            <v>55160675</v>
          </cell>
          <cell r="D547">
            <v>44588</v>
          </cell>
          <cell r="E547" t="str">
            <v>1 PERSONA NATURAL</v>
          </cell>
          <cell r="F547" t="str">
            <v>CARLOS ALARCON</v>
          </cell>
          <cell r="H547" t="str">
            <v>NO</v>
          </cell>
        </row>
        <row r="548">
          <cell r="C548">
            <v>1098642549</v>
          </cell>
          <cell r="D548">
            <v>44588</v>
          </cell>
          <cell r="E548" t="str">
            <v>1 PERSONA NATURAL</v>
          </cell>
          <cell r="F548" t="str">
            <v>ALFREDO PÁEZ</v>
          </cell>
          <cell r="G548">
            <v>44832</v>
          </cell>
          <cell r="H548" t="str">
            <v>SI</v>
          </cell>
        </row>
        <row r="549">
          <cell r="C549">
            <v>46683488</v>
          </cell>
          <cell r="D549">
            <v>44588</v>
          </cell>
          <cell r="E549" t="str">
            <v>1 PERSONA NATURAL</v>
          </cell>
          <cell r="F549" t="str">
            <v>CARLOS ALARCON</v>
          </cell>
          <cell r="H549" t="str">
            <v>NO</v>
          </cell>
        </row>
        <row r="550">
          <cell r="C550">
            <v>8680872</v>
          </cell>
          <cell r="D550">
            <v>44588</v>
          </cell>
          <cell r="E550" t="str">
            <v>1 PERSONA NATURAL</v>
          </cell>
          <cell r="F550" t="str">
            <v>CARLOS ALARCON</v>
          </cell>
          <cell r="H550" t="str">
            <v>NO</v>
          </cell>
        </row>
        <row r="551">
          <cell r="C551">
            <v>38565432</v>
          </cell>
          <cell r="D551">
            <v>44587</v>
          </cell>
          <cell r="E551" t="str">
            <v>1 PERSONA NATURAL</v>
          </cell>
          <cell r="F551" t="str">
            <v>CANDY OROZCO</v>
          </cell>
          <cell r="H551" t="str">
            <v>NO</v>
          </cell>
        </row>
        <row r="552">
          <cell r="C552">
            <v>1019133932</v>
          </cell>
          <cell r="D552">
            <v>44588</v>
          </cell>
          <cell r="E552" t="str">
            <v>1 PERSONA NATURAL</v>
          </cell>
          <cell r="F552" t="str">
            <v>CARLOS ALARCON</v>
          </cell>
          <cell r="G552">
            <v>44831</v>
          </cell>
          <cell r="H552" t="str">
            <v>SI</v>
          </cell>
        </row>
        <row r="553">
          <cell r="C553">
            <v>1012320500</v>
          </cell>
          <cell r="D553">
            <v>44588</v>
          </cell>
          <cell r="E553" t="str">
            <v>1 PERSONA NATURAL</v>
          </cell>
          <cell r="F553" t="str">
            <v>CARLOS ALARCON</v>
          </cell>
          <cell r="H553" t="str">
            <v>NO</v>
          </cell>
        </row>
        <row r="554">
          <cell r="C554">
            <v>1002565774</v>
          </cell>
          <cell r="D554">
            <v>44588</v>
          </cell>
          <cell r="E554" t="str">
            <v>1 PERSONA NATURAL</v>
          </cell>
          <cell r="F554" t="str">
            <v>DAVID CASTRO</v>
          </cell>
          <cell r="G554">
            <v>44825</v>
          </cell>
          <cell r="H554" t="str">
            <v>SI</v>
          </cell>
        </row>
        <row r="555">
          <cell r="C555">
            <v>1016063043</v>
          </cell>
          <cell r="D555">
            <v>44588</v>
          </cell>
          <cell r="E555" t="str">
            <v>1 PERSONA NATURAL</v>
          </cell>
          <cell r="F555" t="str">
            <v>DAVID CASTRO</v>
          </cell>
          <cell r="H555" t="str">
            <v>NO</v>
          </cell>
        </row>
        <row r="556">
          <cell r="C556">
            <v>79523842</v>
          </cell>
          <cell r="D556">
            <v>44588</v>
          </cell>
          <cell r="E556" t="str">
            <v>1 PERSONA NATURAL</v>
          </cell>
          <cell r="F556" t="str">
            <v>ADRIANA PEÑA</v>
          </cell>
          <cell r="H556" t="str">
            <v>NO</v>
          </cell>
        </row>
        <row r="557">
          <cell r="C557">
            <v>52087528</v>
          </cell>
          <cell r="D557">
            <v>44588</v>
          </cell>
          <cell r="E557" t="str">
            <v>1 PERSONA NATURAL</v>
          </cell>
          <cell r="F557" t="str">
            <v>DAVID CASTRO</v>
          </cell>
          <cell r="G557">
            <v>44830</v>
          </cell>
          <cell r="H557" t="str">
            <v>SI</v>
          </cell>
        </row>
        <row r="558">
          <cell r="C558">
            <v>79223145</v>
          </cell>
          <cell r="D558">
            <v>44588</v>
          </cell>
          <cell r="E558" t="str">
            <v>1 PERSONA NATURAL</v>
          </cell>
          <cell r="F558" t="str">
            <v>DAVID CASTRO</v>
          </cell>
          <cell r="H558" t="str">
            <v>NO</v>
          </cell>
        </row>
        <row r="559">
          <cell r="C559">
            <v>1140898067</v>
          </cell>
          <cell r="D559">
            <v>44588</v>
          </cell>
          <cell r="E559" t="str">
            <v>1 PERSONA NATURAL</v>
          </cell>
          <cell r="F559" t="str">
            <v>ALFREDO PÁEZ</v>
          </cell>
          <cell r="H559" t="str">
            <v>NO</v>
          </cell>
        </row>
        <row r="560">
          <cell r="C560">
            <v>52034163</v>
          </cell>
          <cell r="D560">
            <v>44588</v>
          </cell>
          <cell r="E560" t="str">
            <v>1 PERSONA NATURAL</v>
          </cell>
          <cell r="F560" t="str">
            <v>ALFREDO PÁEZ</v>
          </cell>
          <cell r="G560">
            <v>44833</v>
          </cell>
          <cell r="H560" t="str">
            <v>SI</v>
          </cell>
        </row>
        <row r="561">
          <cell r="C561">
            <v>1053811144</v>
          </cell>
          <cell r="D561">
            <v>44588</v>
          </cell>
          <cell r="E561" t="str">
            <v>1 PERSONA NATURAL</v>
          </cell>
          <cell r="F561" t="str">
            <v>ADRIANA RINCON</v>
          </cell>
          <cell r="H561" t="str">
            <v>NO</v>
          </cell>
        </row>
        <row r="562">
          <cell r="C562">
            <v>1094973354</v>
          </cell>
          <cell r="D562">
            <v>44588</v>
          </cell>
          <cell r="E562" t="str">
            <v>1 PERSONA NATURAL</v>
          </cell>
          <cell r="F562" t="str">
            <v>MIGUEL MENDOZA</v>
          </cell>
          <cell r="H562" t="str">
            <v>NO</v>
          </cell>
        </row>
        <row r="563">
          <cell r="C563">
            <v>79885286</v>
          </cell>
          <cell r="D563">
            <v>44588</v>
          </cell>
          <cell r="E563" t="str">
            <v>1 PERSONA NATURAL</v>
          </cell>
          <cell r="F563" t="str">
            <v>MIGUEL MENDOZA</v>
          </cell>
          <cell r="H563" t="str">
            <v>NO</v>
          </cell>
        </row>
        <row r="564">
          <cell r="C564">
            <v>52809614</v>
          </cell>
          <cell r="D564">
            <v>44588</v>
          </cell>
          <cell r="E564" t="str">
            <v>1 PERSONA NATURAL</v>
          </cell>
          <cell r="F564" t="str">
            <v>ALFREDO PÁEZ</v>
          </cell>
          <cell r="G564">
            <v>44832</v>
          </cell>
          <cell r="H564" t="str">
            <v>SI</v>
          </cell>
        </row>
        <row r="565">
          <cell r="C565">
            <v>1144098479</v>
          </cell>
          <cell r="D565">
            <v>44588</v>
          </cell>
          <cell r="E565" t="str">
            <v>1 PERSONA NATURAL</v>
          </cell>
          <cell r="F565" t="str">
            <v>NORA TRUJILLO</v>
          </cell>
          <cell r="H565" t="str">
            <v>NO</v>
          </cell>
        </row>
        <row r="566">
          <cell r="C566">
            <v>80055592</v>
          </cell>
          <cell r="D566">
            <v>44588</v>
          </cell>
          <cell r="E566" t="str">
            <v>1 PERSONA NATURAL</v>
          </cell>
          <cell r="F566" t="str">
            <v>ADRIANA PEÑA</v>
          </cell>
          <cell r="G566">
            <v>44826</v>
          </cell>
          <cell r="H566" t="str">
            <v>SI</v>
          </cell>
        </row>
        <row r="567">
          <cell r="C567">
            <v>76046893</v>
          </cell>
          <cell r="D567">
            <v>44588</v>
          </cell>
          <cell r="E567" t="str">
            <v>1 PERSONA NATURAL</v>
          </cell>
          <cell r="F567" t="str">
            <v>ADRIANA PEÑA</v>
          </cell>
          <cell r="G567">
            <v>44834</v>
          </cell>
          <cell r="H567" t="str">
            <v>SI</v>
          </cell>
        </row>
        <row r="568">
          <cell r="C568">
            <v>890807724</v>
          </cell>
          <cell r="D568">
            <v>44588</v>
          </cell>
          <cell r="E568" t="str">
            <v>2 PERSONA JURÍDICA</v>
          </cell>
          <cell r="F568" t="str">
            <v>ADRIANA RINCON</v>
          </cell>
          <cell r="H568" t="str">
            <v>JURÍDICO</v>
          </cell>
        </row>
        <row r="569">
          <cell r="C569">
            <v>860007336</v>
          </cell>
          <cell r="D569">
            <v>44588</v>
          </cell>
          <cell r="E569" t="str">
            <v>2 PERSONA JURÍDICA</v>
          </cell>
          <cell r="F569" t="str">
            <v>SANDRA CARDOZO</v>
          </cell>
          <cell r="H569" t="str">
            <v>JURÍDICO</v>
          </cell>
        </row>
        <row r="570">
          <cell r="C570">
            <v>36313829</v>
          </cell>
          <cell r="D570">
            <v>44588</v>
          </cell>
          <cell r="E570" t="str">
            <v>1 PERSONA NATURAL</v>
          </cell>
          <cell r="F570" t="str">
            <v>SANDRA CARDOZO</v>
          </cell>
          <cell r="H570" t="str">
            <v>NO</v>
          </cell>
        </row>
        <row r="571">
          <cell r="C571">
            <v>1130616347</v>
          </cell>
          <cell r="D571">
            <v>44588</v>
          </cell>
          <cell r="E571" t="str">
            <v>1 PERSONA NATURAL</v>
          </cell>
          <cell r="F571" t="str">
            <v>CANDY OROZCO</v>
          </cell>
          <cell r="H571" t="str">
            <v>NO</v>
          </cell>
        </row>
        <row r="572">
          <cell r="C572">
            <v>1014244856</v>
          </cell>
          <cell r="D572">
            <v>44588</v>
          </cell>
          <cell r="E572" t="str">
            <v>1 PERSONA NATURAL</v>
          </cell>
          <cell r="F572" t="str">
            <v>JAVIER TRESPALACIOS</v>
          </cell>
          <cell r="G572">
            <v>44831</v>
          </cell>
          <cell r="H572" t="str">
            <v>SI</v>
          </cell>
        </row>
        <row r="573">
          <cell r="C573">
            <v>19768187</v>
          </cell>
          <cell r="D573">
            <v>44588</v>
          </cell>
          <cell r="E573" t="str">
            <v>1 PERSONA NATURAL</v>
          </cell>
          <cell r="F573" t="str">
            <v>ALFREDO PÁEZ</v>
          </cell>
          <cell r="G573">
            <v>44833</v>
          </cell>
          <cell r="H573" t="str">
            <v>SI</v>
          </cell>
        </row>
        <row r="574">
          <cell r="C574">
            <v>19418140</v>
          </cell>
          <cell r="D574">
            <v>44588</v>
          </cell>
          <cell r="E574" t="str">
            <v>1 PERSONA NATURAL</v>
          </cell>
          <cell r="F574" t="str">
            <v>ALFREDO PÁEZ</v>
          </cell>
          <cell r="G574">
            <v>44831</v>
          </cell>
          <cell r="H574" t="str">
            <v>SI</v>
          </cell>
        </row>
        <row r="575">
          <cell r="C575">
            <v>79976942</v>
          </cell>
          <cell r="D575">
            <v>44588</v>
          </cell>
          <cell r="E575" t="str">
            <v>1 PERSONA NATURAL</v>
          </cell>
          <cell r="F575" t="str">
            <v>MIGUEL MENDOZA</v>
          </cell>
          <cell r="H575" t="str">
            <v>NO</v>
          </cell>
        </row>
        <row r="576">
          <cell r="C576">
            <v>1020829553</v>
          </cell>
          <cell r="D576">
            <v>44588</v>
          </cell>
          <cell r="E576" t="str">
            <v>1 PERSONA NATURAL</v>
          </cell>
          <cell r="F576" t="str">
            <v>ADRIANA PEÑA</v>
          </cell>
          <cell r="H576" t="str">
            <v>NO</v>
          </cell>
        </row>
        <row r="577">
          <cell r="C577">
            <v>1018423197</v>
          </cell>
          <cell r="D577">
            <v>44588</v>
          </cell>
          <cell r="E577" t="str">
            <v>1 PERSONA NATURAL</v>
          </cell>
          <cell r="F577" t="str">
            <v>SANDRA CARDOZO</v>
          </cell>
          <cell r="H577" t="str">
            <v>NO</v>
          </cell>
        </row>
        <row r="578">
          <cell r="C578">
            <v>1130629725</v>
          </cell>
          <cell r="D578">
            <v>44588</v>
          </cell>
          <cell r="E578" t="str">
            <v>1 PERSONA NATURAL</v>
          </cell>
          <cell r="F578" t="str">
            <v>SANDRA CARDOZO</v>
          </cell>
          <cell r="H578" t="str">
            <v>NO</v>
          </cell>
        </row>
        <row r="579">
          <cell r="C579">
            <v>32849065</v>
          </cell>
          <cell r="D579">
            <v>44588</v>
          </cell>
          <cell r="E579" t="str">
            <v>1 PERSONA NATURAL</v>
          </cell>
          <cell r="F579" t="str">
            <v>SANDRA CARDOZO</v>
          </cell>
          <cell r="H579" t="str">
            <v>NO</v>
          </cell>
        </row>
        <row r="580">
          <cell r="C580">
            <v>79467642</v>
          </cell>
          <cell r="D580">
            <v>44588</v>
          </cell>
          <cell r="E580" t="str">
            <v>1 PERSONA NATURAL</v>
          </cell>
          <cell r="F580" t="str">
            <v>SANDRA CARDOZO</v>
          </cell>
          <cell r="H580" t="str">
            <v>NO</v>
          </cell>
        </row>
        <row r="581">
          <cell r="C581">
            <v>1013659913</v>
          </cell>
          <cell r="D581">
            <v>44588</v>
          </cell>
          <cell r="E581" t="str">
            <v>1 PERSONA NATURAL</v>
          </cell>
          <cell r="F581" t="str">
            <v>DAVID CASTRO</v>
          </cell>
          <cell r="H581" t="str">
            <v>NO</v>
          </cell>
        </row>
        <row r="582">
          <cell r="C582">
            <v>1076667480</v>
          </cell>
          <cell r="D582">
            <v>44588</v>
          </cell>
          <cell r="E582" t="str">
            <v>1 PERSONA NATURAL</v>
          </cell>
          <cell r="F582" t="str">
            <v>SANDRA CARDOZO</v>
          </cell>
          <cell r="H582" t="str">
            <v>NO</v>
          </cell>
        </row>
        <row r="583">
          <cell r="C583">
            <v>1064487997</v>
          </cell>
          <cell r="D583">
            <v>44588</v>
          </cell>
          <cell r="E583" t="str">
            <v>1 PERSONA NATURAL</v>
          </cell>
          <cell r="F583" t="str">
            <v>SANDRA CARDOZO</v>
          </cell>
          <cell r="G583">
            <v>44834</v>
          </cell>
          <cell r="H583" t="str">
            <v>SI</v>
          </cell>
        </row>
        <row r="584">
          <cell r="C584">
            <v>19303641</v>
          </cell>
          <cell r="D584">
            <v>44588</v>
          </cell>
          <cell r="E584" t="str">
            <v>1 PERSONA NATURAL</v>
          </cell>
          <cell r="F584" t="str">
            <v>SANDRA CARDOZO</v>
          </cell>
          <cell r="H584" t="str">
            <v>NO</v>
          </cell>
        </row>
        <row r="585">
          <cell r="C585">
            <v>36312481</v>
          </cell>
          <cell r="D585">
            <v>44588</v>
          </cell>
          <cell r="E585" t="str">
            <v>1 PERSONA NATURAL</v>
          </cell>
          <cell r="F585" t="str">
            <v>NORA TRUJILLO</v>
          </cell>
          <cell r="H585" t="str">
            <v>NO</v>
          </cell>
        </row>
        <row r="586">
          <cell r="C586">
            <v>1128625648</v>
          </cell>
          <cell r="D586">
            <v>44588</v>
          </cell>
          <cell r="E586" t="str">
            <v>1 PERSONA NATURAL</v>
          </cell>
          <cell r="F586" t="str">
            <v>CARLOS ALARCON</v>
          </cell>
          <cell r="G586">
            <v>44832</v>
          </cell>
          <cell r="H586" t="str">
            <v>SI</v>
          </cell>
        </row>
        <row r="587">
          <cell r="C587">
            <v>1083030654</v>
          </cell>
          <cell r="D587">
            <v>44588</v>
          </cell>
          <cell r="E587" t="str">
            <v>1 PERSONA NATURAL</v>
          </cell>
          <cell r="F587" t="str">
            <v>JAVIER TRESPALACIOS</v>
          </cell>
          <cell r="H587" t="str">
            <v>NO</v>
          </cell>
        </row>
        <row r="588">
          <cell r="C588">
            <v>1014180038</v>
          </cell>
          <cell r="D588">
            <v>44588</v>
          </cell>
          <cell r="E588" t="str">
            <v>1 PERSONA NATURAL</v>
          </cell>
          <cell r="F588" t="str">
            <v>CANDY OROZCO</v>
          </cell>
          <cell r="H588" t="str">
            <v>NO</v>
          </cell>
        </row>
        <row r="589">
          <cell r="C589">
            <v>55222039</v>
          </cell>
          <cell r="D589">
            <v>44588</v>
          </cell>
          <cell r="E589" t="str">
            <v>1 PERSONA NATURAL</v>
          </cell>
          <cell r="F589" t="str">
            <v>CANDY OROZCO</v>
          </cell>
          <cell r="H589" t="str">
            <v>NO</v>
          </cell>
        </row>
        <row r="590">
          <cell r="C590">
            <v>79871192</v>
          </cell>
          <cell r="D590">
            <v>44831</v>
          </cell>
          <cell r="E590" t="str">
            <v>1 PERSONA NATURAL</v>
          </cell>
          <cell r="F590" t="str">
            <v>ADRIANA PEÑA</v>
          </cell>
          <cell r="G590">
            <v>44834</v>
          </cell>
          <cell r="H590" t="str">
            <v>SI</v>
          </cell>
        </row>
        <row r="591">
          <cell r="C591">
            <v>1019079092</v>
          </cell>
          <cell r="D591">
            <v>44588</v>
          </cell>
          <cell r="E591" t="str">
            <v>1 PERSONA NATURAL</v>
          </cell>
          <cell r="F591" t="str">
            <v>CANDY OROZCO</v>
          </cell>
          <cell r="H591" t="str">
            <v>NO</v>
          </cell>
        </row>
        <row r="592">
          <cell r="C592">
            <v>19403716</v>
          </cell>
          <cell r="D592">
            <v>44588</v>
          </cell>
          <cell r="E592" t="str">
            <v>1 PERSONA NATURAL</v>
          </cell>
          <cell r="F592" t="str">
            <v>CANDY OROZCO</v>
          </cell>
          <cell r="H592" t="str">
            <v>NO</v>
          </cell>
        </row>
        <row r="593">
          <cell r="C593">
            <v>79951156</v>
          </cell>
          <cell r="D593">
            <v>44588</v>
          </cell>
          <cell r="E593" t="str">
            <v>1 PERSONA NATURAL</v>
          </cell>
          <cell r="F593" t="str">
            <v>DAVID CASTRO</v>
          </cell>
          <cell r="G593">
            <v>44833</v>
          </cell>
          <cell r="H593" t="str">
            <v>SI</v>
          </cell>
        </row>
        <row r="594">
          <cell r="C594">
            <v>830001113</v>
          </cell>
          <cell r="D594">
            <v>44588</v>
          </cell>
          <cell r="E594" t="str">
            <v>2 PERSONA JURÍDICA</v>
          </cell>
          <cell r="F594" t="str">
            <v>DAVID CASTRO</v>
          </cell>
          <cell r="H594" t="str">
            <v>JURÍDICO</v>
          </cell>
        </row>
        <row r="595">
          <cell r="C595">
            <v>900127801</v>
          </cell>
          <cell r="D595">
            <v>44588</v>
          </cell>
          <cell r="E595" t="str">
            <v>2 PERSONA JURÍDICA</v>
          </cell>
          <cell r="F595" t="str">
            <v>NELSON SANCHEZ</v>
          </cell>
          <cell r="H595" t="str">
            <v>JURÍDICO</v>
          </cell>
        </row>
        <row r="596">
          <cell r="C596">
            <v>79223145</v>
          </cell>
          <cell r="D596">
            <v>44588</v>
          </cell>
          <cell r="E596" t="str">
            <v>1 PERSONA NATURAL</v>
          </cell>
          <cell r="F596" t="str">
            <v>NORA TRUJILLO</v>
          </cell>
          <cell r="G596">
            <v>44827</v>
          </cell>
          <cell r="H596" t="str">
            <v>SI</v>
          </cell>
        </row>
        <row r="597">
          <cell r="C597">
            <v>80920448</v>
          </cell>
          <cell r="D597">
            <v>44589</v>
          </cell>
          <cell r="E597" t="str">
            <v>1 PERSONA NATURAL</v>
          </cell>
          <cell r="F597" t="str">
            <v>MIGUEL MENDOZA</v>
          </cell>
          <cell r="H597" t="str">
            <v>NO</v>
          </cell>
        </row>
        <row r="598">
          <cell r="C598">
            <v>899999143</v>
          </cell>
          <cell r="D598">
            <v>44589</v>
          </cell>
          <cell r="E598" t="str">
            <v>2 PERSONA JURÍDICA</v>
          </cell>
          <cell r="F598" t="str">
            <v>CANDY OROZCO</v>
          </cell>
          <cell r="H598" t="str">
            <v>JURÍDICO</v>
          </cell>
        </row>
        <row r="599">
          <cell r="C599">
            <v>52959058</v>
          </cell>
          <cell r="D599">
            <v>44588</v>
          </cell>
          <cell r="E599" t="str">
            <v>1 PERSONA NATURAL</v>
          </cell>
          <cell r="F599" t="str">
            <v>SANDRA CARDOZO</v>
          </cell>
          <cell r="G599">
            <v>44833</v>
          </cell>
          <cell r="H599" t="str">
            <v>SI</v>
          </cell>
        </row>
        <row r="600">
          <cell r="C600">
            <v>52348357</v>
          </cell>
          <cell r="D600">
            <v>44588</v>
          </cell>
          <cell r="E600" t="str">
            <v>1 PERSONA NATURAL</v>
          </cell>
          <cell r="F600" t="str">
            <v>ADRIANA PEÑA</v>
          </cell>
          <cell r="G600">
            <v>44833</v>
          </cell>
          <cell r="H600" t="str">
            <v>SI</v>
          </cell>
        </row>
        <row r="601">
          <cell r="C601">
            <v>800105552</v>
          </cell>
          <cell r="D601">
            <v>44588</v>
          </cell>
          <cell r="E601" t="str">
            <v>2 PERSONA JURÍDICA</v>
          </cell>
          <cell r="F601" t="str">
            <v>NELSON SANCHEZ</v>
          </cell>
          <cell r="H601" t="str">
            <v>JURÍDICO</v>
          </cell>
        </row>
        <row r="602">
          <cell r="C602">
            <v>46363104</v>
          </cell>
          <cell r="D602">
            <v>44588</v>
          </cell>
          <cell r="E602" t="str">
            <v>1 PERSONA NATURAL</v>
          </cell>
          <cell r="F602" t="str">
            <v>ADRIANA RINCON</v>
          </cell>
          <cell r="G602">
            <v>44823</v>
          </cell>
          <cell r="H602" t="str">
            <v>SI</v>
          </cell>
        </row>
        <row r="603">
          <cell r="C603">
            <v>79709651</v>
          </cell>
          <cell r="D603">
            <v>44588</v>
          </cell>
          <cell r="E603" t="str">
            <v>1 PERSONA NATURAL</v>
          </cell>
          <cell r="F603" t="str">
            <v>SANDRA CARDOZO</v>
          </cell>
          <cell r="H603" t="str">
            <v>NO</v>
          </cell>
        </row>
        <row r="604">
          <cell r="C604">
            <v>890909297</v>
          </cell>
          <cell r="D604">
            <v>44588</v>
          </cell>
          <cell r="E604" t="str">
            <v>2 PERSONA JURÍDICA</v>
          </cell>
          <cell r="F604" t="str">
            <v>NELSON SANCHEZ</v>
          </cell>
          <cell r="H604" t="str">
            <v>JURÍDICO</v>
          </cell>
        </row>
        <row r="605">
          <cell r="C605">
            <v>860521808</v>
          </cell>
          <cell r="D605">
            <v>44588</v>
          </cell>
          <cell r="E605" t="str">
            <v>2 PERSONA JURÍDICA</v>
          </cell>
          <cell r="F605" t="str">
            <v>JAVIER TRESPALACIOS</v>
          </cell>
          <cell r="H605" t="str">
            <v>JURÍDICO</v>
          </cell>
        </row>
        <row r="606">
          <cell r="C606">
            <v>80070644</v>
          </cell>
          <cell r="D606">
            <v>44589</v>
          </cell>
          <cell r="E606" t="str">
            <v>1 PERSONA NATURAL</v>
          </cell>
          <cell r="F606" t="str">
            <v>JAVIER TRESPALACIOS</v>
          </cell>
          <cell r="H606" t="str">
            <v>NO</v>
          </cell>
        </row>
        <row r="607">
          <cell r="C607">
            <v>1013620662</v>
          </cell>
          <cell r="D607">
            <v>44589</v>
          </cell>
          <cell r="E607" t="str">
            <v>1 PERSONA NATURAL</v>
          </cell>
          <cell r="F607" t="str">
            <v>SANDRA CARDOZO</v>
          </cell>
          <cell r="G607">
            <v>44827</v>
          </cell>
          <cell r="H607" t="str">
            <v>SI</v>
          </cell>
        </row>
        <row r="608">
          <cell r="C608">
            <v>1136879920</v>
          </cell>
          <cell r="D608">
            <v>44588</v>
          </cell>
          <cell r="E608" t="str">
            <v>1 PERSONA NATURAL</v>
          </cell>
          <cell r="F608" t="str">
            <v>DAVID CASTRO</v>
          </cell>
          <cell r="G608">
            <v>44831</v>
          </cell>
          <cell r="H608" t="str">
            <v>SI</v>
          </cell>
        </row>
        <row r="609">
          <cell r="C609">
            <v>1032451079</v>
          </cell>
          <cell r="D609">
            <v>44589</v>
          </cell>
          <cell r="E609" t="str">
            <v>1 PERSONA NATURAL</v>
          </cell>
          <cell r="F609" t="str">
            <v>ALFREDO PÁEZ</v>
          </cell>
          <cell r="G609">
            <v>44833</v>
          </cell>
          <cell r="H609" t="str">
            <v>SI</v>
          </cell>
        </row>
        <row r="610">
          <cell r="C610">
            <v>1053816004</v>
          </cell>
          <cell r="D610">
            <v>44589</v>
          </cell>
          <cell r="E610" t="str">
            <v>1 PERSONA NATURAL</v>
          </cell>
          <cell r="F610" t="str">
            <v>ALFREDO PÁEZ</v>
          </cell>
          <cell r="H610" t="str">
            <v>NO</v>
          </cell>
        </row>
        <row r="611">
          <cell r="C611">
            <v>1013663436</v>
          </cell>
          <cell r="D611">
            <v>44589</v>
          </cell>
          <cell r="E611" t="str">
            <v>1 PERSONA NATURAL</v>
          </cell>
          <cell r="F611" t="str">
            <v>ADRIANA PEÑA</v>
          </cell>
          <cell r="H611" t="str">
            <v>NO</v>
          </cell>
        </row>
        <row r="612">
          <cell r="C612">
            <v>15374329</v>
          </cell>
          <cell r="D612">
            <v>44589</v>
          </cell>
          <cell r="E612" t="str">
            <v>1 PERSONA NATURAL</v>
          </cell>
          <cell r="F612" t="str">
            <v>DAVID CASTRO</v>
          </cell>
          <cell r="H612" t="str">
            <v>NO</v>
          </cell>
        </row>
        <row r="613">
          <cell r="C613">
            <v>890807724</v>
          </cell>
          <cell r="D613">
            <v>44589</v>
          </cell>
          <cell r="E613" t="str">
            <v>2 PERSONA JURÍDICA</v>
          </cell>
          <cell r="F613" t="str">
            <v>JAVIER TRESPALACIOS</v>
          </cell>
          <cell r="H613" t="str">
            <v>JURÍDICO</v>
          </cell>
        </row>
        <row r="614">
          <cell r="C614">
            <v>79777695</v>
          </cell>
          <cell r="D614">
            <v>44589</v>
          </cell>
          <cell r="E614" t="str">
            <v>1 PERSONA NATURAL</v>
          </cell>
          <cell r="F614" t="str">
            <v>NORA TRUJILLO</v>
          </cell>
          <cell r="G614">
            <v>44831</v>
          </cell>
          <cell r="H614" t="str">
            <v>SI</v>
          </cell>
        </row>
        <row r="615">
          <cell r="C615">
            <v>35601594</v>
          </cell>
          <cell r="D615">
            <v>44589</v>
          </cell>
          <cell r="E615" t="str">
            <v>1 PERSONA NATURAL</v>
          </cell>
          <cell r="F615" t="str">
            <v>SANDRA CARDOZO</v>
          </cell>
          <cell r="G615">
            <v>44831</v>
          </cell>
          <cell r="H615" t="str">
            <v>SI</v>
          </cell>
        </row>
        <row r="616">
          <cell r="C616" t="str">
            <v> </v>
          </cell>
          <cell r="D616">
            <v>44599</v>
          </cell>
          <cell r="E616" t="str">
            <v>2 PERSONA JURÍDICA</v>
          </cell>
          <cell r="F616" t="str">
            <v>SANDRA CARDOZO</v>
          </cell>
          <cell r="H616" t="str">
            <v>TERMINADO</v>
          </cell>
        </row>
        <row r="617">
          <cell r="C617">
            <v>900204272</v>
          </cell>
          <cell r="D617">
            <v>44652</v>
          </cell>
          <cell r="E617" t="str">
            <v>2 PERSONA JURÍDICA</v>
          </cell>
          <cell r="F617" t="str">
            <v>JAVIER TRESPALACIOS</v>
          </cell>
          <cell r="H617" t="str">
            <v>JURÍDICO</v>
          </cell>
        </row>
        <row r="618">
          <cell r="C618">
            <v>9003128278</v>
          </cell>
          <cell r="D618">
            <v>44671</v>
          </cell>
          <cell r="E618" t="str">
            <v>2 PERSONA JURÍDICA</v>
          </cell>
          <cell r="F618" t="str">
            <v>CLAUDIA ROJAS</v>
          </cell>
          <cell r="H618" t="str">
            <v>JURÍDICO</v>
          </cell>
        </row>
        <row r="619">
          <cell r="C619" t="str">
            <v> </v>
          </cell>
          <cell r="D619">
            <v>44677</v>
          </cell>
          <cell r="E619" t="str">
            <v>2 PERSONA JURÍDICA</v>
          </cell>
          <cell r="F619" t="str">
            <v>NELSON SANCHEZ</v>
          </cell>
          <cell r="H619" t="str">
            <v>TERMINADO</v>
          </cell>
        </row>
        <row r="620">
          <cell r="C620" t="str">
            <v> </v>
          </cell>
          <cell r="D620">
            <v>44677</v>
          </cell>
          <cell r="E620" t="str">
            <v>2 PERSONA JURÍDICA</v>
          </cell>
          <cell r="F620" t="str">
            <v>SANDRA CARDOZO</v>
          </cell>
          <cell r="H620" t="str">
            <v>TERMINADO</v>
          </cell>
        </row>
        <row r="621">
          <cell r="C621">
            <v>901055814</v>
          </cell>
          <cell r="D621">
            <v>44683</v>
          </cell>
          <cell r="E621" t="str">
            <v>2 PERSONA JURÍDICA</v>
          </cell>
          <cell r="F621" t="str">
            <v>CLAUDIA ROJAS</v>
          </cell>
          <cell r="H621" t="str">
            <v>JURÍDICO</v>
          </cell>
        </row>
        <row r="622">
          <cell r="C622">
            <v>860049921</v>
          </cell>
          <cell r="D622">
            <v>44685</v>
          </cell>
          <cell r="E622" t="str">
            <v>2 PERSONA JURÍDICA</v>
          </cell>
          <cell r="F622" t="str">
            <v>VICTOR MOSQUERA</v>
          </cell>
          <cell r="H622" t="str">
            <v>JURÍDICO</v>
          </cell>
        </row>
        <row r="623">
          <cell r="C623">
            <v>901606581</v>
          </cell>
          <cell r="D623">
            <v>44735</v>
          </cell>
          <cell r="E623" t="str">
            <v>2 PERSONA JURÍDICA</v>
          </cell>
          <cell r="F623" t="str">
            <v>SANDRA CARDOZO</v>
          </cell>
          <cell r="H623" t="str">
            <v>JURÍDICO</v>
          </cell>
        </row>
        <row r="624">
          <cell r="C624">
            <v>900150067</v>
          </cell>
          <cell r="D624">
            <v>44735</v>
          </cell>
          <cell r="E624" t="str">
            <v>2 PERSONA JURÍDICA</v>
          </cell>
          <cell r="F624" t="str">
            <v>MARLENE GONZALEZ</v>
          </cell>
          <cell r="H624" t="str">
            <v>JURÍDICO</v>
          </cell>
        </row>
        <row r="625">
          <cell r="C625">
            <v>891900624</v>
          </cell>
          <cell r="D625">
            <v>44750</v>
          </cell>
          <cell r="E625" t="str">
            <v>2 PERSONA JURÍDICA</v>
          </cell>
          <cell r="F625" t="str">
            <v>SANDRA CARDOZO</v>
          </cell>
          <cell r="H625" t="str">
            <v>JURÍDICO</v>
          </cell>
        </row>
        <row r="626">
          <cell r="C626">
            <v>52263884</v>
          </cell>
          <cell r="D626">
            <v>44750</v>
          </cell>
          <cell r="E626" t="str">
            <v>1 PERSONA NATURAL</v>
          </cell>
          <cell r="F626" t="str">
            <v>CLAUDIA ROJAS</v>
          </cell>
          <cell r="H626" t="str">
            <v>NO</v>
          </cell>
        </row>
        <row r="627">
          <cell r="C627">
            <v>800100519</v>
          </cell>
          <cell r="D627">
            <v>44753</v>
          </cell>
          <cell r="E627" t="str">
            <v>2 PERSONA JURÍDICA</v>
          </cell>
          <cell r="F627" t="str">
            <v>NELSON SANCHEZ</v>
          </cell>
          <cell r="H627" t="str">
            <v>JURÍDICO</v>
          </cell>
        </row>
        <row r="628">
          <cell r="C628">
            <v>800011951</v>
          </cell>
          <cell r="D628">
            <v>44754</v>
          </cell>
          <cell r="E628" t="str">
            <v>2 PERSONA JURÍDICA</v>
          </cell>
          <cell r="F628" t="str">
            <v>NELSON SANCHEZ</v>
          </cell>
          <cell r="H628" t="str">
            <v>JURÍDICO</v>
          </cell>
        </row>
        <row r="629">
          <cell r="C629">
            <v>1127573588</v>
          </cell>
          <cell r="D629">
            <v>44761</v>
          </cell>
          <cell r="E629" t="str">
            <v>1 PERSONA NATURAL</v>
          </cell>
          <cell r="F629" t="str">
            <v>CLAUDIA ROJAS</v>
          </cell>
          <cell r="G629">
            <v>44825</v>
          </cell>
          <cell r="H629" t="str">
            <v>SI</v>
          </cell>
        </row>
        <row r="630">
          <cell r="C630">
            <v>900260048</v>
          </cell>
          <cell r="D630">
            <v>44764</v>
          </cell>
          <cell r="E630" t="str">
            <v>2 PERSONA JURÍDICA</v>
          </cell>
          <cell r="F630" t="str">
            <v>ALFREDO PÁEZ</v>
          </cell>
          <cell r="H630" t="str">
            <v>JURÍDICO</v>
          </cell>
        </row>
        <row r="631">
          <cell r="C631">
            <v>890943055</v>
          </cell>
          <cell r="D631">
            <v>44764</v>
          </cell>
          <cell r="E631" t="str">
            <v>2 PERSONA JURÍDICA</v>
          </cell>
          <cell r="F631" t="str">
            <v>JAVIER TRESPALACIOS</v>
          </cell>
          <cell r="H631" t="str">
            <v>JURÍDICO</v>
          </cell>
        </row>
        <row r="632">
          <cell r="C632" t="str">
            <v> </v>
          </cell>
          <cell r="H632" t="str">
            <v>TERMINADO</v>
          </cell>
        </row>
        <row r="633">
          <cell r="C633">
            <v>80236564</v>
          </cell>
          <cell r="D633">
            <v>44775</v>
          </cell>
          <cell r="E633" t="str">
            <v>1 PERSONA NATURAL</v>
          </cell>
          <cell r="F633" t="str">
            <v>LINA MAYO</v>
          </cell>
          <cell r="G633">
            <v>44832</v>
          </cell>
          <cell r="H633" t="str">
            <v>SI</v>
          </cell>
        </row>
        <row r="634">
          <cell r="C634">
            <v>79800591</v>
          </cell>
          <cell r="D634">
            <v>44775</v>
          </cell>
          <cell r="E634" t="str">
            <v>1 PERSONA NATURAL</v>
          </cell>
          <cell r="F634" t="str">
            <v>DAVID CASTRO</v>
          </cell>
          <cell r="H634" t="str">
            <v>NO</v>
          </cell>
        </row>
        <row r="635">
          <cell r="C635">
            <v>800072977</v>
          </cell>
          <cell r="D635">
            <v>44777</v>
          </cell>
          <cell r="E635" t="str">
            <v>2 PERSONA JURÍDICA</v>
          </cell>
          <cell r="F635" t="str">
            <v>SANDRA CARDOZO</v>
          </cell>
          <cell r="H635" t="str">
            <v>JURÍDICO</v>
          </cell>
        </row>
        <row r="636">
          <cell r="C636">
            <v>1136884667</v>
          </cell>
          <cell r="D636">
            <v>44778</v>
          </cell>
          <cell r="E636" t="str">
            <v>1 PERSONA NATURAL</v>
          </cell>
          <cell r="F636" t="str">
            <v>DANIELA CASTRO</v>
          </cell>
          <cell r="H636" t="str">
            <v>NO</v>
          </cell>
        </row>
        <row r="637">
          <cell r="C637">
            <v>8001413975</v>
          </cell>
          <cell r="D637">
            <v>44778</v>
          </cell>
          <cell r="E637" t="str">
            <v>2 PERSONA JURÍDICA</v>
          </cell>
          <cell r="F637" t="str">
            <v>VICTOR MOSQUERA</v>
          </cell>
          <cell r="H637" t="str">
            <v>JURÍDICO</v>
          </cell>
        </row>
        <row r="638">
          <cell r="C638">
            <v>1234092357</v>
          </cell>
          <cell r="D638">
            <v>44778</v>
          </cell>
          <cell r="E638" t="str">
            <v>1 PERSONA NATURAL</v>
          </cell>
          <cell r="F638" t="str">
            <v>ADRIANA PEÑA</v>
          </cell>
          <cell r="H638" t="str">
            <v>NO</v>
          </cell>
        </row>
        <row r="639">
          <cell r="C639">
            <v>80061577</v>
          </cell>
          <cell r="D639">
            <v>44778</v>
          </cell>
          <cell r="E639" t="str">
            <v>1 PERSONA NATURAL</v>
          </cell>
          <cell r="F639" t="str">
            <v>CANDY OROZCO</v>
          </cell>
          <cell r="H639" t="str">
            <v>NO</v>
          </cell>
        </row>
        <row r="640">
          <cell r="C640">
            <v>1110507090</v>
          </cell>
          <cell r="D640">
            <v>44778</v>
          </cell>
          <cell r="E640" t="str">
            <v>1 PERSONA NATURAL</v>
          </cell>
          <cell r="F640" t="str">
            <v>CANDY OROZCO</v>
          </cell>
          <cell r="H640" t="str">
            <v>NO</v>
          </cell>
        </row>
        <row r="641">
          <cell r="C641">
            <v>101905784</v>
          </cell>
          <cell r="D641">
            <v>44778</v>
          </cell>
          <cell r="E641" t="str">
            <v>1 PERSONA NATURAL</v>
          </cell>
          <cell r="F641" t="str">
            <v>JAVIER TRESPALACIOS</v>
          </cell>
          <cell r="H641" t="str">
            <v>NO</v>
          </cell>
        </row>
        <row r="642">
          <cell r="C642">
            <v>900220002</v>
          </cell>
          <cell r="D642">
            <v>44781</v>
          </cell>
          <cell r="E642" t="str">
            <v>2 PERSONA JURÍDICA</v>
          </cell>
          <cell r="F642" t="str">
            <v>ALFREDO PÁEZ</v>
          </cell>
          <cell r="H642" t="str">
            <v>JURÍDICO</v>
          </cell>
        </row>
        <row r="643">
          <cell r="C643">
            <v>1007351412</v>
          </cell>
          <cell r="D643">
            <v>44781</v>
          </cell>
          <cell r="E643" t="str">
            <v>1 PERSONA NATURAL</v>
          </cell>
          <cell r="F643" t="str">
            <v>MARLENE GONZALEZ</v>
          </cell>
          <cell r="H643" t="str">
            <v>NO</v>
          </cell>
        </row>
        <row r="644">
          <cell r="C644">
            <v>900693739</v>
          </cell>
          <cell r="D644">
            <v>44785</v>
          </cell>
          <cell r="E644" t="str">
            <v>2 PERSONA JURÍDICA</v>
          </cell>
          <cell r="F644" t="str">
            <v>CANDY OROZCO</v>
          </cell>
          <cell r="H644" t="str">
            <v>JURÍDICO</v>
          </cell>
        </row>
        <row r="645">
          <cell r="C645">
            <v>900734265</v>
          </cell>
          <cell r="D645">
            <v>44789</v>
          </cell>
          <cell r="E645" t="str">
            <v>2 PERSONA JURÍDICA</v>
          </cell>
          <cell r="F645" t="str">
            <v>MARLENE GONZALEZ</v>
          </cell>
          <cell r="H645" t="str">
            <v>JURÍDICO</v>
          </cell>
        </row>
        <row r="646">
          <cell r="D646">
            <v>44791</v>
          </cell>
          <cell r="E646" t="str">
            <v>2 PERSONA JURÍDICA</v>
          </cell>
          <cell r="F646" t="str">
            <v>NELSON SANCHEZ</v>
          </cell>
          <cell r="H646" t="str">
            <v>JURÍDICO</v>
          </cell>
        </row>
        <row r="647">
          <cell r="D647">
            <v>44812</v>
          </cell>
          <cell r="E647" t="str">
            <v>2 PERSONA JURÍDICA</v>
          </cell>
          <cell r="F647" t="str">
            <v>CLAUDIA ROJAS</v>
          </cell>
          <cell r="H647" t="str">
            <v>JURÍDICO</v>
          </cell>
        </row>
        <row r="648">
          <cell r="H648" t="str">
            <v>TERMINADO</v>
          </cell>
        </row>
        <row r="649">
          <cell r="D649">
            <v>44823</v>
          </cell>
          <cell r="E649" t="str">
            <v>2 PERSONA JURÍDICA</v>
          </cell>
          <cell r="F649" t="str">
            <v>JAVIER TRESPALACIOS</v>
          </cell>
          <cell r="H649" t="str">
            <v>JURÍDICO</v>
          </cell>
        </row>
        <row r="650">
          <cell r="D650">
            <v>44823</v>
          </cell>
          <cell r="E650" t="str">
            <v>2 PERSONA JURÍDICA</v>
          </cell>
          <cell r="F650" t="str">
            <v>JAVIER TRESPALACIOS</v>
          </cell>
          <cell r="H650" t="str">
            <v>JURÍDICO</v>
          </cell>
        </row>
        <row r="651">
          <cell r="H651" t="str">
            <v>TERMINADO</v>
          </cell>
        </row>
        <row r="652">
          <cell r="C652">
            <v>1010233052</v>
          </cell>
          <cell r="D652">
            <v>44827</v>
          </cell>
          <cell r="E652" t="str">
            <v>1 PERSONA NATURAL</v>
          </cell>
          <cell r="F652" t="str">
            <v>SANDRA CARDOZO</v>
          </cell>
          <cell r="H652" t="str">
            <v>NUEVO</v>
          </cell>
        </row>
        <row r="653">
          <cell r="C653">
            <v>1019140918</v>
          </cell>
          <cell r="D653">
            <v>44834</v>
          </cell>
          <cell r="E653" t="str">
            <v>1 PERSONA NATURAL</v>
          </cell>
          <cell r="F653" t="str">
            <v>LINA MAYO</v>
          </cell>
          <cell r="H653" t="str">
            <v>NUEVO</v>
          </cell>
        </row>
        <row r="654">
          <cell r="C654">
            <v>52695982</v>
          </cell>
          <cell r="D654">
            <v>44845</v>
          </cell>
          <cell r="E654" t="str">
            <v>1 PERSONA NATURAL</v>
          </cell>
          <cell r="F654" t="str">
            <v>LINA MAYO</v>
          </cell>
          <cell r="H654" t="str">
            <v>NUEVO</v>
          </cell>
        </row>
        <row r="655">
          <cell r="C655">
            <v>52995940</v>
          </cell>
          <cell r="D655">
            <v>44845</v>
          </cell>
          <cell r="E655" t="str">
            <v>1 PERSONA NATURAL</v>
          </cell>
          <cell r="F655" t="str">
            <v>NELSON SANCHEZ</v>
          </cell>
          <cell r="H655" t="str">
            <v>NUEVO</v>
          </cell>
        </row>
        <row r="656">
          <cell r="C656">
            <v>71526555</v>
          </cell>
          <cell r="D656">
            <v>44846</v>
          </cell>
          <cell r="E656" t="str">
            <v>1 PERSONA NATURAL</v>
          </cell>
          <cell r="F656" t="str">
            <v>LINA MAYO</v>
          </cell>
          <cell r="H656" t="str">
            <v>NUEVO</v>
          </cell>
        </row>
        <row r="657">
          <cell r="C657">
            <v>94514290</v>
          </cell>
          <cell r="D657">
            <v>44846</v>
          </cell>
          <cell r="E657" t="str">
            <v>1 PERSONA NATURAL</v>
          </cell>
          <cell r="F657" t="str">
            <v>MARLENE GONZALEZ</v>
          </cell>
          <cell r="H657" t="str">
            <v>NUEVO</v>
          </cell>
        </row>
        <row r="658">
          <cell r="C658">
            <v>1110507090</v>
          </cell>
          <cell r="D658">
            <v>44846</v>
          </cell>
          <cell r="E658" t="str">
            <v>1 PERSONA NATURAL</v>
          </cell>
          <cell r="F658" t="str">
            <v>CANDY OROZCO</v>
          </cell>
          <cell r="H658" t="str">
            <v>NUEVO</v>
          </cell>
        </row>
        <row r="659">
          <cell r="C659">
            <v>1030559209</v>
          </cell>
          <cell r="D659">
            <v>44848</v>
          </cell>
          <cell r="E659" t="str">
            <v>1 PERSONA NATURAL</v>
          </cell>
          <cell r="F659" t="str">
            <v>CLAUDIA ROJAS</v>
          </cell>
          <cell r="H659" t="str">
            <v>NUEVO</v>
          </cell>
        </row>
        <row r="660">
          <cell r="E660" t="str">
            <v>2 PERSONA JURÍDICA</v>
          </cell>
          <cell r="F660" t="str">
            <v>NORA TRUJILLO</v>
          </cell>
          <cell r="H660" t="str">
            <v>NUEVO</v>
          </cell>
        </row>
        <row r="661">
          <cell r="C661">
            <v>52337248</v>
          </cell>
          <cell r="D661">
            <v>44848</v>
          </cell>
          <cell r="E661" t="str">
            <v>1 PERSONA NATURAL</v>
          </cell>
          <cell r="F661" t="str">
            <v>LINA MAYO</v>
          </cell>
          <cell r="H661" t="str">
            <v>NUEVO</v>
          </cell>
        </row>
        <row r="662">
          <cell r="C662">
            <v>1091656593</v>
          </cell>
          <cell r="D662">
            <v>44847</v>
          </cell>
          <cell r="E662" t="str">
            <v>1 PERSONA NATURAL</v>
          </cell>
          <cell r="F662" t="str">
            <v>JAVIER TRESPALACIOS</v>
          </cell>
          <cell r="H662" t="str">
            <v>NUEVO</v>
          </cell>
        </row>
        <row r="663">
          <cell r="C663">
            <v>1018429969</v>
          </cell>
          <cell r="D663">
            <v>44847</v>
          </cell>
          <cell r="E663" t="str">
            <v>1 PERSONA NATURAL</v>
          </cell>
          <cell r="F663" t="str">
            <v>JAVIER TRESPALACIOS</v>
          </cell>
          <cell r="H663" t="str">
            <v>NUEVO</v>
          </cell>
        </row>
        <row r="664">
          <cell r="C664">
            <v>1019057848</v>
          </cell>
          <cell r="D664">
            <v>44847</v>
          </cell>
          <cell r="E664" t="str">
            <v>1 PERSONA NATURAL</v>
          </cell>
          <cell r="F664" t="str">
            <v>JAVIER TRESPALACIOS</v>
          </cell>
          <cell r="H664" t="str">
            <v>NUEVO</v>
          </cell>
        </row>
        <row r="665">
          <cell r="C665">
            <v>1007351412</v>
          </cell>
          <cell r="D665">
            <v>44848</v>
          </cell>
          <cell r="E665" t="str">
            <v>1 PERSONA NATURAL</v>
          </cell>
          <cell r="F665" t="str">
            <v>SANDRA CARDOZO</v>
          </cell>
          <cell r="H665" t="str">
            <v>NUEVO</v>
          </cell>
        </row>
        <row r="666">
          <cell r="E666" t="str">
            <v>2 PERSONA JURÍDICA</v>
          </cell>
          <cell r="F666" t="str">
            <v>MARLENE GONZALEZ</v>
          </cell>
          <cell r="H666" t="str">
            <v>NUEVO</v>
          </cell>
        </row>
        <row r="667">
          <cell r="C667">
            <v>1136884667</v>
          </cell>
          <cell r="D667">
            <v>44848</v>
          </cell>
          <cell r="E667" t="str">
            <v>1 PERSONA NATURAL</v>
          </cell>
          <cell r="F667" t="str">
            <v>LINA MAYO</v>
          </cell>
          <cell r="H667" t="str">
            <v>NUEVO</v>
          </cell>
        </row>
        <row r="668">
          <cell r="C668">
            <v>79731239</v>
          </cell>
          <cell r="D668">
            <v>44852</v>
          </cell>
          <cell r="E668" t="str">
            <v>1 PERSONA NATURAL</v>
          </cell>
          <cell r="F668" t="str">
            <v>CLAUDIA ROJAS</v>
          </cell>
          <cell r="H668" t="str">
            <v>NUEVO</v>
          </cell>
        </row>
        <row r="669">
          <cell r="C669">
            <v>1019144292</v>
          </cell>
          <cell r="D669">
            <v>44855</v>
          </cell>
          <cell r="E669" t="str">
            <v>1 PERSONA NATURAL</v>
          </cell>
          <cell r="F669" t="str">
            <v>DANIELA CASTRO</v>
          </cell>
          <cell r="H669" t="str">
            <v>NUEVO</v>
          </cell>
        </row>
        <row r="670">
          <cell r="C670">
            <v>52762709</v>
          </cell>
          <cell r="D670">
            <v>44858</v>
          </cell>
          <cell r="E670" t="str">
            <v>1 PERSONA NATURAL</v>
          </cell>
          <cell r="F670" t="str">
            <v>JAVIER TRESPALACIOS</v>
          </cell>
          <cell r="H670" t="str">
            <v>NUEVO</v>
          </cell>
        </row>
        <row r="671">
          <cell r="C671">
            <v>53069709</v>
          </cell>
          <cell r="D671">
            <v>44859</v>
          </cell>
          <cell r="E671" t="str">
            <v>1 PERSONA NATURAL</v>
          </cell>
          <cell r="F671" t="str">
            <v>DAVID CASTRO</v>
          </cell>
          <cell r="H671" t="str">
            <v>NUEVO</v>
          </cell>
        </row>
        <row r="672">
          <cell r="C672">
            <v>52021629</v>
          </cell>
          <cell r="D672">
            <v>44860</v>
          </cell>
          <cell r="E672" t="str">
            <v>1 PERSONA NATURAL</v>
          </cell>
          <cell r="F672" t="str">
            <v>DANIELA CASTRO</v>
          </cell>
          <cell r="H672" t="str">
            <v>NUEVO</v>
          </cell>
        </row>
        <row r="673">
          <cell r="C673">
            <v>5820189</v>
          </cell>
          <cell r="D673">
            <v>44860</v>
          </cell>
          <cell r="E673" t="str">
            <v>1 PERSONA NATURAL</v>
          </cell>
          <cell r="F673" t="str">
            <v>JAVIER TRESPALACIOS</v>
          </cell>
          <cell r="H673" t="str">
            <v>NUEVO</v>
          </cell>
        </row>
        <row r="674">
          <cell r="C674">
            <v>1026269963</v>
          </cell>
          <cell r="D674">
            <v>44860</v>
          </cell>
          <cell r="E674" t="str">
            <v>1 PERSONA NATURAL</v>
          </cell>
          <cell r="F674" t="str">
            <v>CANDY OROZCO</v>
          </cell>
          <cell r="H674" t="str">
            <v>NUEVO</v>
          </cell>
        </row>
        <row r="675">
          <cell r="C675">
            <v>1140867092</v>
          </cell>
          <cell r="D675">
            <v>44860</v>
          </cell>
          <cell r="E675" t="str">
            <v>1 PERSONA NATURAL</v>
          </cell>
          <cell r="F675" t="str">
            <v>MARLENE GONZALEZ</v>
          </cell>
          <cell r="H675" t="str">
            <v>NUEVO</v>
          </cell>
        </row>
        <row r="676">
          <cell r="E676" t="str">
            <v>2 PERSONA JURÍDICA</v>
          </cell>
          <cell r="F676" t="str">
            <v>MONICA ZAPATA</v>
          </cell>
          <cell r="H676" t="str">
            <v>NUEVO</v>
          </cell>
        </row>
        <row r="677">
          <cell r="C677">
            <v>80191535</v>
          </cell>
          <cell r="D677">
            <v>44865</v>
          </cell>
          <cell r="E677" t="str">
            <v>1 PERSONA NATURAL</v>
          </cell>
          <cell r="F677" t="str">
            <v>LINA MAYO</v>
          </cell>
        </row>
        <row r="678">
          <cell r="C678">
            <v>80205293</v>
          </cell>
          <cell r="D678">
            <v>44866</v>
          </cell>
          <cell r="E678" t="str">
            <v>1 PERSONA NATURAL</v>
          </cell>
          <cell r="F678" t="str">
            <v>ALFREDO PÁEZ</v>
          </cell>
        </row>
        <row r="679">
          <cell r="C679">
            <v>80241867</v>
          </cell>
        </row>
        <row r="680">
          <cell r="C680">
            <v>53125567</v>
          </cell>
          <cell r="D680">
            <v>44866</v>
          </cell>
          <cell r="E680" t="str">
            <v>1 PERSONA NATURAL</v>
          </cell>
          <cell r="F680" t="str">
            <v>ALFREDO PÁEZ</v>
          </cell>
        </row>
        <row r="681">
          <cell r="C681">
            <v>1032450531</v>
          </cell>
          <cell r="D681">
            <v>44866</v>
          </cell>
          <cell r="E681" t="str">
            <v>1 PERSONA NATURAL</v>
          </cell>
          <cell r="F681" t="str">
            <v>SANDRA CARDOZO</v>
          </cell>
        </row>
        <row r="682">
          <cell r="C682">
            <v>52862169</v>
          </cell>
          <cell r="D682">
            <v>44866</v>
          </cell>
          <cell r="E682" t="str">
            <v>1 PERSONA NATURAL</v>
          </cell>
          <cell r="F682" t="str">
            <v>LINA MAYO</v>
          </cell>
        </row>
        <row r="684">
          <cell r="C684">
            <v>80088885</v>
          </cell>
          <cell r="D684">
            <v>44866</v>
          </cell>
          <cell r="E684" t="str">
            <v>1 PERSONA NATURAL</v>
          </cell>
          <cell r="F684" t="str">
            <v>CANDY OROZCO</v>
          </cell>
        </row>
      </sheetData>
      <sheetData sheetId="1"/>
      <sheetData sheetId="2"/>
      <sheetData sheetId="3"/>
      <sheetData sheetId="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6D697A8-C7D0-4051-A2C3-4E8C30B35233}" name="Tabla1" displayName="Tabla1" ref="A1:Q361" totalsRowShown="0" headerRowDxfId="20" dataDxfId="19" headerRowBorderDxfId="17" tableBorderDxfId="18">
  <autoFilter ref="A1:Q361" xr:uid="{06D697A8-C7D0-4051-A2C3-4E8C30B35233}"/>
  <sortState xmlns:xlrd2="http://schemas.microsoft.com/office/spreadsheetml/2017/richdata2" ref="A2:Q343">
    <sortCondition ref="A1:A343"/>
  </sortState>
  <tableColumns count="17">
    <tableColumn id="2" xr3:uid="{032DE5A3-5D60-414F-9874-AE886A6D3506}" name="No" dataDxfId="13"/>
    <tableColumn id="3" xr3:uid="{B55B519F-6963-42B7-8D75-6F57F9046E55}" name="NOMBRE" dataDxfId="12"/>
    <tableColumn id="4" xr3:uid="{C9C05956-890A-4F70-9CAA-78D03825453E}" name="Columna1" dataDxfId="11"/>
    <tableColumn id="17" xr3:uid="{A7EDD6FE-99D7-4D30-872D-1A29E9288F40}" name="Columna2" dataDxfId="10">
      <calculatedColumnFormula>VLOOKUP(Tabla1[[#This Row],[Columna1]],[1]CONTRATOS!$C$2:$H$684,6,0)</calculatedColumnFormula>
    </tableColumn>
    <tableColumn id="5" xr3:uid="{C5B1D1C1-AE71-48FD-931C-11298F06C8D0}" name="FECHA INICIO" dataDxfId="9"/>
    <tableColumn id="14" xr3:uid="{9545ABFA-6B54-424C-8091-1F9B4D59D4B9}" name="FECHA FIN" dataDxfId="8"/>
    <tableColumn id="15" xr3:uid="{64644828-52C1-443E-B826-9CA7771D70D4}" name="OBJETO" dataDxfId="7"/>
    <tableColumn id="1" xr3:uid="{0B439C92-0708-4C12-8DEF-6B55C0936657}" name="MODIFICACIÓN" dataDxfId="6"/>
    <tableColumn id="12" xr3:uid="{83AC818E-7578-4DEB-81E1-E0CDFCDA6266}" name="VALOR MODIFICACIÓN" dataDxfId="5"/>
    <tableColumn id="6" xr3:uid="{5D801C15-B53D-4D88-835F-895A0D405744}" name="VALOR DEL CONTRATO" dataDxfId="4"/>
    <tableColumn id="8" xr3:uid="{85701484-A421-46EF-87E4-34152BFF4A3C}" name="PAÍS DE NACIMIENTO" dataDxfId="3"/>
    <tableColumn id="16" xr3:uid="{4E206C74-DD12-4C3F-A390-E66182758BE9}" name="CIUDAD" dataDxfId="2"/>
    <tableColumn id="7" xr3:uid="{A0A2BBBD-B3CD-4188-99C8-63664BB79309}" name="FORMACIÓN ACADÉMICA" dataDxfId="1"/>
    <tableColumn id="9" xr3:uid="{80F84D70-DCEF-4902-831A-7E7DC9A099B2}" name="EXPERIENCIA PROFESIONAL" dataDxfId="0"/>
    <tableColumn id="10" xr3:uid="{69CB5FE9-ABBF-4AE6-81F4-F7F875E3F159}" name="CORREO ELECTRONICO" dataDxfId="16"/>
    <tableColumn id="13" xr3:uid="{21BE9EBB-5E67-4D8A-8377-E48B8A75ACC9}" name="TÉLEFONO" dataDxfId="15"/>
    <tableColumn id="11" xr3:uid="{8D08D359-FEA8-415B-B634-B8D342CFF6E4}" name="ÁREA" dataDxfId="14"/>
  </tableColumns>
  <tableStyleInfo name="TableStyleLight15"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mailto:jair.robayo@minjusticia.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61"/>
  <sheetViews>
    <sheetView tabSelected="1" zoomScaleNormal="100" workbookViewId="0">
      <pane ySplit="1" topLeftCell="A307" activePane="bottomLeft" state="frozen"/>
      <selection activeCell="B1" sqref="B1"/>
      <selection pane="bottomLeft" activeCell="A361" sqref="A361"/>
    </sheetView>
  </sheetViews>
  <sheetFormatPr baseColWidth="10" defaultColWidth="11.42578125" defaultRowHeight="14.25" x14ac:dyDescent="0.2"/>
  <cols>
    <col min="1" max="1" width="17.42578125" style="2" customWidth="1"/>
    <col min="2" max="4" width="55.7109375" style="4" customWidth="1"/>
    <col min="5" max="5" width="20.42578125" style="2" bestFit="1" customWidth="1"/>
    <col min="6" max="6" width="26.140625" style="2" bestFit="1" customWidth="1"/>
    <col min="7" max="7" width="26.140625" style="2" customWidth="1"/>
    <col min="8" max="9" width="20.42578125" style="2" customWidth="1"/>
    <col min="10" max="10" width="25.28515625" style="4" bestFit="1" customWidth="1"/>
    <col min="11" max="16" width="25.28515625" style="4" customWidth="1"/>
    <col min="17" max="17" width="84.140625" style="4" bestFit="1" customWidth="1"/>
    <col min="18" max="18" width="101.5703125" style="2" bestFit="1" customWidth="1"/>
    <col min="19" max="19" width="16" style="7" customWidth="1"/>
    <col min="20" max="20" width="11.42578125" style="2"/>
    <col min="21" max="21" width="105.7109375" style="4" bestFit="1" customWidth="1"/>
    <col min="22" max="16373" width="11.42578125" style="4"/>
    <col min="16374" max="16374" width="11.7109375" style="4" customWidth="1"/>
    <col min="16375" max="16384" width="11.42578125" style="4"/>
  </cols>
  <sheetData>
    <row r="1" spans="1:25" ht="15" x14ac:dyDescent="0.25">
      <c r="A1" s="28" t="s">
        <v>0</v>
      </c>
      <c r="B1" s="29" t="s">
        <v>1</v>
      </c>
      <c r="C1" s="29" t="s">
        <v>1468</v>
      </c>
      <c r="D1" s="29" t="s">
        <v>1469</v>
      </c>
      <c r="E1" s="28" t="s">
        <v>2</v>
      </c>
      <c r="F1" s="28" t="s">
        <v>3</v>
      </c>
      <c r="G1" s="28" t="s">
        <v>4</v>
      </c>
      <c r="H1" s="28" t="s">
        <v>5</v>
      </c>
      <c r="I1" s="28" t="s">
        <v>6</v>
      </c>
      <c r="J1" s="28" t="s">
        <v>7</v>
      </c>
      <c r="K1" s="28" t="s">
        <v>8</v>
      </c>
      <c r="L1" s="28" t="s">
        <v>9</v>
      </c>
      <c r="M1" s="28" t="s">
        <v>10</v>
      </c>
      <c r="N1" s="28" t="s">
        <v>11</v>
      </c>
      <c r="O1" s="10" t="s">
        <v>12</v>
      </c>
      <c r="P1" s="10" t="s">
        <v>13</v>
      </c>
      <c r="Q1" s="10" t="s">
        <v>14</v>
      </c>
      <c r="R1" s="4"/>
      <c r="S1" s="4"/>
      <c r="T1" s="4"/>
    </row>
    <row r="2" spans="1:25" s="13" customFormat="1" ht="15" x14ac:dyDescent="0.25">
      <c r="A2" s="30" t="s">
        <v>15</v>
      </c>
      <c r="B2" s="30" t="s">
        <v>16</v>
      </c>
      <c r="C2" s="31">
        <v>93412541</v>
      </c>
      <c r="D2" s="31" t="str">
        <f>VLOOKUP(Tabla1[[#This Row],[Columna1]],[1]CONTRATOS!$C$2:$H$684,6,0)</f>
        <v>SI</v>
      </c>
      <c r="E2" s="32">
        <v>44567</v>
      </c>
      <c r="F2" s="32">
        <v>44834</v>
      </c>
      <c r="G2" s="33" t="s">
        <v>17</v>
      </c>
      <c r="H2" s="30" t="s">
        <v>18</v>
      </c>
      <c r="I2" s="34" t="s">
        <v>19</v>
      </c>
      <c r="J2" s="35">
        <v>24300000</v>
      </c>
      <c r="K2" s="35" t="s">
        <v>20</v>
      </c>
      <c r="L2" s="36" t="s">
        <v>21</v>
      </c>
      <c r="M2" s="30" t="s">
        <v>22</v>
      </c>
      <c r="N2" s="35" t="s">
        <v>23</v>
      </c>
      <c r="O2" s="18" t="s">
        <v>24</v>
      </c>
      <c r="P2" s="15">
        <v>4443100</v>
      </c>
      <c r="Q2" s="15" t="s">
        <v>25</v>
      </c>
      <c r="Y2" s="13" t="s">
        <v>26</v>
      </c>
    </row>
    <row r="3" spans="1:25" s="3" customFormat="1" ht="15" x14ac:dyDescent="0.25">
      <c r="A3" s="30" t="s">
        <v>27</v>
      </c>
      <c r="B3" s="30" t="s">
        <v>28</v>
      </c>
      <c r="C3" s="31">
        <v>1018503426</v>
      </c>
      <c r="D3" s="31" t="str">
        <f>VLOOKUP(Tabla1[[#This Row],[Columna1]],[1]CONTRATOS!$C$2:$H$684,6,0)</f>
        <v>SI</v>
      </c>
      <c r="E3" s="32">
        <v>44567</v>
      </c>
      <c r="F3" s="32">
        <v>44834</v>
      </c>
      <c r="G3" s="33" t="s">
        <v>29</v>
      </c>
      <c r="H3" s="30" t="s">
        <v>18</v>
      </c>
      <c r="I3" s="34" t="s">
        <v>19</v>
      </c>
      <c r="J3" s="35">
        <v>30501630</v>
      </c>
      <c r="K3" s="35" t="s">
        <v>20</v>
      </c>
      <c r="L3" s="36" t="s">
        <v>21</v>
      </c>
      <c r="M3" s="30" t="s">
        <v>22</v>
      </c>
      <c r="N3" s="35" t="s">
        <v>23</v>
      </c>
      <c r="O3" s="18" t="s">
        <v>30</v>
      </c>
      <c r="P3" s="15">
        <v>4443100</v>
      </c>
      <c r="Q3" s="15" t="s">
        <v>31</v>
      </c>
      <c r="Y3" s="3" t="s">
        <v>32</v>
      </c>
    </row>
    <row r="4" spans="1:25" s="3" customFormat="1" ht="15" x14ac:dyDescent="0.25">
      <c r="A4" s="30" t="s">
        <v>33</v>
      </c>
      <c r="B4" s="30" t="s">
        <v>34</v>
      </c>
      <c r="C4" s="31">
        <v>71482164</v>
      </c>
      <c r="D4" s="31" t="str">
        <f>VLOOKUP(Tabla1[[#This Row],[Columna1]],[1]CONTRATOS!$C$2:$H$684,6,0)</f>
        <v>SI</v>
      </c>
      <c r="E4" s="32">
        <v>44567</v>
      </c>
      <c r="F4" s="32">
        <v>44834</v>
      </c>
      <c r="G4" s="33" t="s">
        <v>17</v>
      </c>
      <c r="H4" s="30" t="s">
        <v>18</v>
      </c>
      <c r="I4" s="34" t="s">
        <v>19</v>
      </c>
      <c r="J4" s="35">
        <v>24300000</v>
      </c>
      <c r="K4" s="35" t="s">
        <v>20</v>
      </c>
      <c r="L4" s="36" t="s">
        <v>35</v>
      </c>
      <c r="M4" s="30" t="s">
        <v>22</v>
      </c>
      <c r="N4" s="35" t="s">
        <v>23</v>
      </c>
      <c r="O4" s="18" t="s">
        <v>36</v>
      </c>
      <c r="P4" s="15">
        <v>4443100</v>
      </c>
      <c r="Q4" s="15" t="s">
        <v>25</v>
      </c>
    </row>
    <row r="5" spans="1:25" s="3" customFormat="1" ht="15" x14ac:dyDescent="0.25">
      <c r="A5" s="30" t="s">
        <v>37</v>
      </c>
      <c r="B5" s="30" t="s">
        <v>38</v>
      </c>
      <c r="C5" s="31">
        <v>80176914</v>
      </c>
      <c r="D5" s="31" t="str">
        <f>VLOOKUP(Tabla1[[#This Row],[Columna1]],[1]CONTRATOS!$C$2:$H$684,6,0)</f>
        <v>SI</v>
      </c>
      <c r="E5" s="32">
        <v>44567</v>
      </c>
      <c r="F5" s="32">
        <v>44834</v>
      </c>
      <c r="G5" s="33" t="s">
        <v>39</v>
      </c>
      <c r="H5" s="30" t="s">
        <v>18</v>
      </c>
      <c r="I5" s="34" t="s">
        <v>19</v>
      </c>
      <c r="J5" s="35">
        <v>30501630</v>
      </c>
      <c r="K5" s="35" t="s">
        <v>20</v>
      </c>
      <c r="L5" s="36" t="s">
        <v>21</v>
      </c>
      <c r="M5" s="30" t="s">
        <v>22</v>
      </c>
      <c r="N5" s="35" t="s">
        <v>23</v>
      </c>
      <c r="O5" s="18" t="s">
        <v>40</v>
      </c>
      <c r="P5" s="15">
        <v>4443100</v>
      </c>
      <c r="Q5" s="15" t="s">
        <v>31</v>
      </c>
    </row>
    <row r="6" spans="1:25" s="3" customFormat="1" ht="15" x14ac:dyDescent="0.25">
      <c r="A6" s="30" t="s">
        <v>41</v>
      </c>
      <c r="B6" s="30" t="s">
        <v>42</v>
      </c>
      <c r="C6" s="31">
        <v>1018427531</v>
      </c>
      <c r="D6" s="31" t="str">
        <f>VLOOKUP(Tabla1[[#This Row],[Columna1]],[1]CONTRATOS!$C$2:$H$684,6,0)</f>
        <v>SI</v>
      </c>
      <c r="E6" s="32">
        <v>44567</v>
      </c>
      <c r="F6" s="32">
        <v>44834</v>
      </c>
      <c r="G6" s="33" t="s">
        <v>43</v>
      </c>
      <c r="H6" s="30" t="s">
        <v>18</v>
      </c>
      <c r="I6" s="34" t="s">
        <v>19</v>
      </c>
      <c r="J6" s="35">
        <v>63345771</v>
      </c>
      <c r="K6" s="35" t="s">
        <v>20</v>
      </c>
      <c r="L6" s="36" t="s">
        <v>21</v>
      </c>
      <c r="M6" s="30" t="s">
        <v>44</v>
      </c>
      <c r="N6" s="35" t="s">
        <v>23</v>
      </c>
      <c r="O6" s="18" t="s">
        <v>45</v>
      </c>
      <c r="P6" s="15">
        <v>4443100</v>
      </c>
      <c r="Q6" s="15" t="s">
        <v>31</v>
      </c>
    </row>
    <row r="7" spans="1:25" s="3" customFormat="1" ht="15" x14ac:dyDescent="0.25">
      <c r="A7" s="30" t="s">
        <v>47</v>
      </c>
      <c r="B7" s="30" t="s">
        <v>48</v>
      </c>
      <c r="C7" s="31">
        <v>19155355</v>
      </c>
      <c r="D7" s="31" t="str">
        <f>VLOOKUP(Tabla1[[#This Row],[Columna1]],[1]CONTRATOS!$C$2:$H$684,6,0)</f>
        <v>SI</v>
      </c>
      <c r="E7" s="32">
        <v>44568</v>
      </c>
      <c r="F7" s="32">
        <v>44834</v>
      </c>
      <c r="G7" s="33" t="s">
        <v>49</v>
      </c>
      <c r="H7" s="30" t="s">
        <v>18</v>
      </c>
      <c r="I7" s="34" t="s">
        <v>19</v>
      </c>
      <c r="J7" s="35">
        <v>24300000</v>
      </c>
      <c r="K7" s="35" t="s">
        <v>20</v>
      </c>
      <c r="L7" s="36" t="s">
        <v>21</v>
      </c>
      <c r="M7" s="30" t="s">
        <v>22</v>
      </c>
      <c r="N7" s="35" t="s">
        <v>23</v>
      </c>
      <c r="O7" s="18" t="s">
        <v>50</v>
      </c>
      <c r="P7" s="15">
        <v>4443100</v>
      </c>
      <c r="Q7" s="15" t="s">
        <v>25</v>
      </c>
    </row>
    <row r="8" spans="1:25" s="3" customFormat="1" ht="15" x14ac:dyDescent="0.25">
      <c r="A8" s="30" t="s">
        <v>51</v>
      </c>
      <c r="B8" s="30" t="s">
        <v>52</v>
      </c>
      <c r="C8" s="31">
        <v>1136888895</v>
      </c>
      <c r="D8" s="31" t="str">
        <f>VLOOKUP(Tabla1[[#This Row],[Columna1]],[1]CONTRATOS!$C$2:$H$684,6,0)</f>
        <v>SI</v>
      </c>
      <c r="E8" s="32">
        <v>44567</v>
      </c>
      <c r="F8" s="32">
        <v>44834</v>
      </c>
      <c r="G8" s="33" t="s">
        <v>53</v>
      </c>
      <c r="H8" s="30" t="s">
        <v>18</v>
      </c>
      <c r="I8" s="34" t="s">
        <v>19</v>
      </c>
      <c r="J8" s="35">
        <v>25631550</v>
      </c>
      <c r="K8" s="35" t="s">
        <v>20</v>
      </c>
      <c r="L8" s="36" t="s">
        <v>46</v>
      </c>
      <c r="M8" s="30" t="s">
        <v>22</v>
      </c>
      <c r="N8" s="35" t="s">
        <v>23</v>
      </c>
      <c r="O8" s="18" t="s">
        <v>54</v>
      </c>
      <c r="P8" s="15">
        <v>4443100</v>
      </c>
      <c r="Q8" s="15" t="s">
        <v>31</v>
      </c>
    </row>
    <row r="9" spans="1:25" s="3" customFormat="1" ht="15" x14ac:dyDescent="0.25">
      <c r="A9" s="30" t="s">
        <v>55</v>
      </c>
      <c r="B9" s="30" t="s">
        <v>56</v>
      </c>
      <c r="C9" s="31">
        <v>1018426606</v>
      </c>
      <c r="D9" s="31" t="str">
        <f>VLOOKUP(Tabla1[[#This Row],[Columna1]],[1]CONTRATOS!$C$2:$H$684,6,0)</f>
        <v>SI</v>
      </c>
      <c r="E9" s="32">
        <v>44567</v>
      </c>
      <c r="F9" s="32">
        <v>44834</v>
      </c>
      <c r="G9" s="33" t="s">
        <v>57</v>
      </c>
      <c r="H9" s="30" t="s">
        <v>18</v>
      </c>
      <c r="I9" s="34" t="s">
        <v>19</v>
      </c>
      <c r="J9" s="35">
        <v>30600000</v>
      </c>
      <c r="K9" s="35" t="s">
        <v>20</v>
      </c>
      <c r="L9" s="36" t="s">
        <v>21</v>
      </c>
      <c r="M9" s="30" t="s">
        <v>58</v>
      </c>
      <c r="N9" s="35" t="s">
        <v>23</v>
      </c>
      <c r="O9" s="18" t="s">
        <v>59</v>
      </c>
      <c r="P9" s="15">
        <v>4443100</v>
      </c>
      <c r="Q9" s="15" t="s">
        <v>31</v>
      </c>
    </row>
    <row r="10" spans="1:25" s="3" customFormat="1" ht="15" x14ac:dyDescent="0.25">
      <c r="A10" s="30" t="s">
        <v>60</v>
      </c>
      <c r="B10" s="30" t="s">
        <v>61</v>
      </c>
      <c r="C10" s="31">
        <v>1012343494</v>
      </c>
      <c r="D10" s="31" t="str">
        <f>VLOOKUP(Tabla1[[#This Row],[Columna1]],[1]CONTRATOS!$C$2:$H$684,6,0)</f>
        <v>SI</v>
      </c>
      <c r="E10" s="32">
        <v>44568</v>
      </c>
      <c r="F10" s="32">
        <v>44834</v>
      </c>
      <c r="G10" s="33" t="s">
        <v>62</v>
      </c>
      <c r="H10" s="30" t="s">
        <v>18</v>
      </c>
      <c r="I10" s="34" t="s">
        <v>19</v>
      </c>
      <c r="J10" s="35">
        <v>18984460</v>
      </c>
      <c r="K10" s="35" t="s">
        <v>20</v>
      </c>
      <c r="L10" s="36" t="s">
        <v>21</v>
      </c>
      <c r="M10" s="30" t="s">
        <v>22</v>
      </c>
      <c r="N10" s="35" t="s">
        <v>23</v>
      </c>
      <c r="O10" s="18" t="s">
        <v>63</v>
      </c>
      <c r="P10" s="15">
        <v>4443100</v>
      </c>
      <c r="Q10" s="15" t="s">
        <v>31</v>
      </c>
    </row>
    <row r="11" spans="1:25" s="3" customFormat="1" ht="15" x14ac:dyDescent="0.25">
      <c r="A11" s="30" t="s">
        <v>64</v>
      </c>
      <c r="B11" s="30" t="s">
        <v>65</v>
      </c>
      <c r="C11" s="31">
        <v>1033757165</v>
      </c>
      <c r="D11" s="31" t="str">
        <f>VLOOKUP(Tabla1[[#This Row],[Columna1]],[1]CONTRATOS!$C$2:$H$684,6,0)</f>
        <v>SI</v>
      </c>
      <c r="E11" s="32">
        <v>44568</v>
      </c>
      <c r="F11" s="32">
        <v>44834</v>
      </c>
      <c r="G11" s="33" t="s">
        <v>66</v>
      </c>
      <c r="H11" s="30" t="s">
        <v>18</v>
      </c>
      <c r="I11" s="34" t="s">
        <v>19</v>
      </c>
      <c r="J11" s="35">
        <v>35790759</v>
      </c>
      <c r="K11" s="35" t="s">
        <v>20</v>
      </c>
      <c r="L11" s="36" t="s">
        <v>21</v>
      </c>
      <c r="M11" s="30" t="s">
        <v>44</v>
      </c>
      <c r="N11" s="35" t="s">
        <v>23</v>
      </c>
      <c r="O11" s="18" t="s">
        <v>67</v>
      </c>
      <c r="P11" s="15">
        <v>4443100</v>
      </c>
      <c r="Q11" s="15" t="s">
        <v>31</v>
      </c>
    </row>
    <row r="12" spans="1:25" s="3" customFormat="1" ht="15" x14ac:dyDescent="0.25">
      <c r="A12" s="30" t="s">
        <v>68</v>
      </c>
      <c r="B12" s="30" t="s">
        <v>69</v>
      </c>
      <c r="C12" s="31">
        <v>1056121502</v>
      </c>
      <c r="D12" s="31" t="str">
        <f>VLOOKUP(Tabla1[[#This Row],[Columna1]],[1]CONTRATOS!$C$2:$H$684,6,0)</f>
        <v>SI</v>
      </c>
      <c r="E12" s="32">
        <v>44568</v>
      </c>
      <c r="F12" s="32">
        <v>44834</v>
      </c>
      <c r="G12" s="33" t="s">
        <v>70</v>
      </c>
      <c r="H12" s="30" t="s">
        <v>18</v>
      </c>
      <c r="I12" s="34" t="s">
        <v>19</v>
      </c>
      <c r="J12" s="35">
        <v>44440380</v>
      </c>
      <c r="K12" s="35" t="s">
        <v>20</v>
      </c>
      <c r="L12" s="36" t="s">
        <v>21</v>
      </c>
      <c r="M12" s="30" t="s">
        <v>44</v>
      </c>
      <c r="N12" s="35" t="s">
        <v>23</v>
      </c>
      <c r="O12" s="18" t="s">
        <v>71</v>
      </c>
      <c r="P12" s="15">
        <v>4443100</v>
      </c>
      <c r="Q12" s="15" t="s">
        <v>31</v>
      </c>
    </row>
    <row r="13" spans="1:25" s="3" customFormat="1" ht="15" x14ac:dyDescent="0.25">
      <c r="A13" s="30" t="s">
        <v>72</v>
      </c>
      <c r="B13" s="30" t="s">
        <v>73</v>
      </c>
      <c r="C13" s="31">
        <v>20371147</v>
      </c>
      <c r="D13" s="31" t="str">
        <f>VLOOKUP(Tabla1[[#This Row],[Columna1]],[1]CONTRATOS!$C$2:$H$684,6,0)</f>
        <v>SI</v>
      </c>
      <c r="E13" s="32">
        <v>44568</v>
      </c>
      <c r="F13" s="32">
        <v>44834</v>
      </c>
      <c r="G13" s="33" t="s">
        <v>74</v>
      </c>
      <c r="H13" s="30" t="s">
        <v>18</v>
      </c>
      <c r="I13" s="34" t="s">
        <v>19</v>
      </c>
      <c r="J13" s="35">
        <v>24300000</v>
      </c>
      <c r="K13" s="35" t="s">
        <v>20</v>
      </c>
      <c r="L13" s="36" t="s">
        <v>21</v>
      </c>
      <c r="M13" s="30" t="s">
        <v>22</v>
      </c>
      <c r="N13" s="35" t="s">
        <v>23</v>
      </c>
      <c r="O13" s="18" t="s">
        <v>75</v>
      </c>
      <c r="P13" s="15">
        <v>4443100</v>
      </c>
      <c r="Q13" s="15" t="s">
        <v>76</v>
      </c>
    </row>
    <row r="14" spans="1:25" s="3" customFormat="1" ht="15" x14ac:dyDescent="0.25">
      <c r="A14" s="30" t="s">
        <v>77</v>
      </c>
      <c r="B14" s="30" t="s">
        <v>78</v>
      </c>
      <c r="C14" s="31">
        <v>1140864695</v>
      </c>
      <c r="D14" s="31" t="str">
        <f>VLOOKUP(Tabla1[[#This Row],[Columna1]],[1]CONTRATOS!$C$2:$H$684,6,0)</f>
        <v>SI</v>
      </c>
      <c r="E14" s="32">
        <v>44568</v>
      </c>
      <c r="F14" s="32">
        <v>44834</v>
      </c>
      <c r="G14" s="33" t="s">
        <v>79</v>
      </c>
      <c r="H14" s="30" t="s">
        <v>18</v>
      </c>
      <c r="I14" s="34" t="s">
        <v>19</v>
      </c>
      <c r="J14" s="35">
        <v>63345771</v>
      </c>
      <c r="K14" s="35" t="s">
        <v>20</v>
      </c>
      <c r="L14" s="36" t="s">
        <v>46</v>
      </c>
      <c r="M14" s="30" t="s">
        <v>44</v>
      </c>
      <c r="N14" s="35" t="s">
        <v>23</v>
      </c>
      <c r="O14" s="18" t="s">
        <v>80</v>
      </c>
      <c r="P14" s="15">
        <v>4443100</v>
      </c>
      <c r="Q14" s="15" t="s">
        <v>31</v>
      </c>
    </row>
    <row r="15" spans="1:25" s="3" customFormat="1" ht="15" x14ac:dyDescent="0.25">
      <c r="A15" s="30" t="s">
        <v>81</v>
      </c>
      <c r="B15" s="30" t="s">
        <v>82</v>
      </c>
      <c r="C15" s="31">
        <v>14515141</v>
      </c>
      <c r="D15" s="31" t="str">
        <f>VLOOKUP(Tabla1[[#This Row],[Columna1]],[1]CONTRATOS!$C$2:$H$684,6,0)</f>
        <v>SI</v>
      </c>
      <c r="E15" s="32">
        <v>44568</v>
      </c>
      <c r="F15" s="32">
        <v>44834</v>
      </c>
      <c r="G15" s="33" t="s">
        <v>49</v>
      </c>
      <c r="H15" s="30" t="s">
        <v>18</v>
      </c>
      <c r="I15" s="34" t="s">
        <v>19</v>
      </c>
      <c r="J15" s="35">
        <v>24300000</v>
      </c>
      <c r="K15" s="35" t="s">
        <v>20</v>
      </c>
      <c r="L15" s="36" t="s">
        <v>21</v>
      </c>
      <c r="M15" s="30" t="s">
        <v>22</v>
      </c>
      <c r="N15" s="35" t="s">
        <v>23</v>
      </c>
      <c r="O15" s="18" t="s">
        <v>83</v>
      </c>
      <c r="P15" s="15">
        <v>4443100</v>
      </c>
      <c r="Q15" s="15" t="s">
        <v>25</v>
      </c>
    </row>
    <row r="16" spans="1:25" s="3" customFormat="1" ht="15" x14ac:dyDescent="0.25">
      <c r="A16" s="30" t="s">
        <v>84</v>
      </c>
      <c r="B16" s="30" t="s">
        <v>85</v>
      </c>
      <c r="C16" s="31">
        <v>1012347079</v>
      </c>
      <c r="D16" s="31" t="str">
        <f>VLOOKUP(Tabla1[[#This Row],[Columna1]],[1]CONTRATOS!$C$2:$H$684,6,0)</f>
        <v>SI</v>
      </c>
      <c r="E16" s="32">
        <v>44568</v>
      </c>
      <c r="F16" s="32">
        <v>44834</v>
      </c>
      <c r="G16" s="33" t="s">
        <v>86</v>
      </c>
      <c r="H16" s="30" t="s">
        <v>18</v>
      </c>
      <c r="I16" s="34" t="s">
        <v>19</v>
      </c>
      <c r="J16" s="35">
        <v>30600000</v>
      </c>
      <c r="K16" s="35" t="s">
        <v>20</v>
      </c>
      <c r="L16" s="36" t="s">
        <v>46</v>
      </c>
      <c r="M16" s="30" t="s">
        <v>87</v>
      </c>
      <c r="N16" s="35" t="s">
        <v>23</v>
      </c>
      <c r="O16" s="18" t="s">
        <v>88</v>
      </c>
      <c r="P16" s="15">
        <v>4443100</v>
      </c>
      <c r="Q16" s="15" t="s">
        <v>89</v>
      </c>
    </row>
    <row r="17" spans="1:17" s="3" customFormat="1" ht="15" x14ac:dyDescent="0.25">
      <c r="A17" s="30" t="s">
        <v>90</v>
      </c>
      <c r="B17" s="30" t="s">
        <v>91</v>
      </c>
      <c r="C17" s="31">
        <v>1018435538</v>
      </c>
      <c r="D17" s="31" t="str">
        <f>VLOOKUP(Tabla1[[#This Row],[Columna1]],[1]CONTRATOS!$C$2:$H$684,6,0)</f>
        <v>SI</v>
      </c>
      <c r="E17" s="32">
        <v>44568</v>
      </c>
      <c r="F17" s="32">
        <v>44834</v>
      </c>
      <c r="G17" s="33" t="s">
        <v>92</v>
      </c>
      <c r="H17" s="30" t="s">
        <v>18</v>
      </c>
      <c r="I17" s="34" t="s">
        <v>19</v>
      </c>
      <c r="J17" s="35">
        <v>66258090</v>
      </c>
      <c r="K17" s="35" t="s">
        <v>20</v>
      </c>
      <c r="L17" s="36" t="s">
        <v>21</v>
      </c>
      <c r="M17" s="30" t="s">
        <v>44</v>
      </c>
      <c r="N17" s="35" t="s">
        <v>23</v>
      </c>
      <c r="O17" s="18" t="s">
        <v>93</v>
      </c>
      <c r="P17" s="15">
        <v>4443100</v>
      </c>
      <c r="Q17" s="15" t="s">
        <v>31</v>
      </c>
    </row>
    <row r="18" spans="1:17" s="3" customFormat="1" ht="15" x14ac:dyDescent="0.25">
      <c r="A18" s="30" t="s">
        <v>94</v>
      </c>
      <c r="B18" s="30" t="s">
        <v>95</v>
      </c>
      <c r="C18" s="31">
        <v>80233763</v>
      </c>
      <c r="D18" s="31" t="str">
        <f>VLOOKUP(Tabla1[[#This Row],[Columna1]],[1]CONTRATOS!$C$2:$H$684,6,0)</f>
        <v>SI</v>
      </c>
      <c r="E18" s="32">
        <v>44572</v>
      </c>
      <c r="F18" s="32">
        <v>44834</v>
      </c>
      <c r="G18" s="33" t="s">
        <v>96</v>
      </c>
      <c r="H18" s="30" t="s">
        <v>18</v>
      </c>
      <c r="I18" s="34" t="s">
        <v>19</v>
      </c>
      <c r="J18" s="35">
        <v>63345771</v>
      </c>
      <c r="K18" s="35" t="s">
        <v>20</v>
      </c>
      <c r="L18" s="36" t="s">
        <v>46</v>
      </c>
      <c r="M18" s="30" t="s">
        <v>44</v>
      </c>
      <c r="N18" s="35" t="s">
        <v>23</v>
      </c>
      <c r="O18" s="18" t="s">
        <v>97</v>
      </c>
      <c r="P18" s="15">
        <v>4443100</v>
      </c>
      <c r="Q18" s="15" t="s">
        <v>31</v>
      </c>
    </row>
    <row r="19" spans="1:17" s="3" customFormat="1" ht="15" x14ac:dyDescent="0.25">
      <c r="A19" s="30" t="s">
        <v>98</v>
      </c>
      <c r="B19" s="30" t="s">
        <v>99</v>
      </c>
      <c r="C19" s="31">
        <v>79109410</v>
      </c>
      <c r="D19" s="31" t="str">
        <f>VLOOKUP(Tabla1[[#This Row],[Columna1]],[1]CONTRATOS!$C$2:$H$684,6,0)</f>
        <v>SI</v>
      </c>
      <c r="E19" s="32">
        <v>44568</v>
      </c>
      <c r="F19" s="32">
        <v>44834</v>
      </c>
      <c r="G19" s="33" t="s">
        <v>17</v>
      </c>
      <c r="H19" s="30" t="s">
        <v>18</v>
      </c>
      <c r="I19" s="34" t="s">
        <v>19</v>
      </c>
      <c r="J19" s="35">
        <v>24300000</v>
      </c>
      <c r="K19" s="35" t="s">
        <v>20</v>
      </c>
      <c r="L19" s="36" t="s">
        <v>21</v>
      </c>
      <c r="M19" s="30" t="s">
        <v>22</v>
      </c>
      <c r="N19" s="35" t="s">
        <v>23</v>
      </c>
      <c r="O19" s="18" t="s">
        <v>100</v>
      </c>
      <c r="P19" s="15">
        <v>4443100</v>
      </c>
      <c r="Q19" s="15" t="s">
        <v>25</v>
      </c>
    </row>
    <row r="20" spans="1:17" s="3" customFormat="1" ht="15" x14ac:dyDescent="0.25">
      <c r="A20" s="30" t="s">
        <v>101</v>
      </c>
      <c r="B20" s="30" t="s">
        <v>102</v>
      </c>
      <c r="C20" s="31">
        <v>22801663</v>
      </c>
      <c r="D20" s="31" t="str">
        <f>VLOOKUP(Tabla1[[#This Row],[Columna1]],[1]CONTRATOS!$C$2:$H$684,6,0)</f>
        <v>SI</v>
      </c>
      <c r="E20" s="32">
        <v>44568</v>
      </c>
      <c r="F20" s="32">
        <v>44834</v>
      </c>
      <c r="G20" s="33" t="s">
        <v>103</v>
      </c>
      <c r="H20" s="30" t="s">
        <v>18</v>
      </c>
      <c r="I20" s="34" t="s">
        <v>19</v>
      </c>
      <c r="J20" s="35">
        <v>48315240</v>
      </c>
      <c r="K20" s="35" t="s">
        <v>20</v>
      </c>
      <c r="L20" s="36" t="s">
        <v>21</v>
      </c>
      <c r="M20" s="30" t="s">
        <v>44</v>
      </c>
      <c r="N20" s="35" t="s">
        <v>23</v>
      </c>
      <c r="O20" s="18" t="s">
        <v>104</v>
      </c>
      <c r="P20" s="15">
        <v>4443100</v>
      </c>
      <c r="Q20" s="15" t="s">
        <v>31</v>
      </c>
    </row>
    <row r="21" spans="1:17" s="5" customFormat="1" ht="15" x14ac:dyDescent="0.25">
      <c r="A21" s="30" t="s">
        <v>105</v>
      </c>
      <c r="B21" s="30" t="s">
        <v>106</v>
      </c>
      <c r="C21" s="31">
        <v>1077444307</v>
      </c>
      <c r="D21" s="31" t="str">
        <f>VLOOKUP(Tabla1[[#This Row],[Columna1]],[1]CONTRATOS!$C$2:$H$684,6,0)</f>
        <v>SI</v>
      </c>
      <c r="E21" s="32">
        <v>44568</v>
      </c>
      <c r="F21" s="32">
        <v>44834</v>
      </c>
      <c r="G21" s="33" t="s">
        <v>107</v>
      </c>
      <c r="H21" s="30" t="s">
        <v>18</v>
      </c>
      <c r="I21" s="34" t="s">
        <v>19</v>
      </c>
      <c r="J21" s="35">
        <v>40565520</v>
      </c>
      <c r="K21" s="35" t="s">
        <v>20</v>
      </c>
      <c r="L21" s="36" t="s">
        <v>46</v>
      </c>
      <c r="M21" s="30" t="s">
        <v>44</v>
      </c>
      <c r="N21" s="35" t="s">
        <v>23</v>
      </c>
      <c r="O21" s="18" t="s">
        <v>108</v>
      </c>
      <c r="P21" s="15">
        <v>4443100</v>
      </c>
      <c r="Q21" s="15" t="s">
        <v>109</v>
      </c>
    </row>
    <row r="22" spans="1:17" s="3" customFormat="1" ht="15" x14ac:dyDescent="0.25">
      <c r="A22" s="30" t="s">
        <v>110</v>
      </c>
      <c r="B22" s="30" t="s">
        <v>111</v>
      </c>
      <c r="C22" s="31">
        <v>94526722</v>
      </c>
      <c r="D22" s="31" t="str">
        <f>VLOOKUP(Tabla1[[#This Row],[Columna1]],[1]CONTRATOS!$C$2:$H$684,6,0)</f>
        <v>SI</v>
      </c>
      <c r="E22" s="32">
        <v>44572</v>
      </c>
      <c r="F22" s="32">
        <v>44834</v>
      </c>
      <c r="G22" s="33" t="s">
        <v>112</v>
      </c>
      <c r="H22" s="30" t="s">
        <v>18</v>
      </c>
      <c r="I22" s="34" t="s">
        <v>19</v>
      </c>
      <c r="J22" s="35">
        <v>72082746</v>
      </c>
      <c r="K22" s="35" t="s">
        <v>20</v>
      </c>
      <c r="L22" s="36" t="s">
        <v>113</v>
      </c>
      <c r="M22" s="30" t="s">
        <v>44</v>
      </c>
      <c r="N22" s="35" t="s">
        <v>23</v>
      </c>
      <c r="O22" s="18" t="s">
        <v>114</v>
      </c>
      <c r="P22" s="15">
        <v>4443100</v>
      </c>
      <c r="Q22" s="15" t="s">
        <v>115</v>
      </c>
    </row>
    <row r="23" spans="1:17" s="3" customFormat="1" ht="15" x14ac:dyDescent="0.25">
      <c r="A23" s="30" t="s">
        <v>116</v>
      </c>
      <c r="B23" s="30" t="s">
        <v>117</v>
      </c>
      <c r="C23" s="31">
        <v>1065564002</v>
      </c>
      <c r="D23" s="31" t="str">
        <f>VLOOKUP(Tabla1[[#This Row],[Columna1]],[1]CONTRATOS!$C$2:$H$684,6,0)</f>
        <v>SI</v>
      </c>
      <c r="E23" s="32">
        <v>44572</v>
      </c>
      <c r="F23" s="32">
        <v>44834</v>
      </c>
      <c r="G23" s="33" t="s">
        <v>118</v>
      </c>
      <c r="H23" s="30" t="s">
        <v>18</v>
      </c>
      <c r="I23" s="34" t="s">
        <v>19</v>
      </c>
      <c r="J23" s="35">
        <v>52190100</v>
      </c>
      <c r="K23" s="35" t="s">
        <v>20</v>
      </c>
      <c r="L23" s="36" t="s">
        <v>46</v>
      </c>
      <c r="M23" s="30" t="s">
        <v>44</v>
      </c>
      <c r="N23" s="35" t="s">
        <v>23</v>
      </c>
      <c r="O23" s="18" t="s">
        <v>119</v>
      </c>
      <c r="P23" s="15">
        <v>4443100</v>
      </c>
      <c r="Q23" s="15" t="s">
        <v>115</v>
      </c>
    </row>
    <row r="24" spans="1:17" s="3" customFormat="1" ht="15" x14ac:dyDescent="0.25">
      <c r="A24" s="30" t="s">
        <v>120</v>
      </c>
      <c r="B24" s="30" t="s">
        <v>121</v>
      </c>
      <c r="C24" s="31">
        <v>1077969251</v>
      </c>
      <c r="D24" s="31" t="str">
        <f>VLOOKUP(Tabla1[[#This Row],[Columna1]],[1]CONTRATOS!$C$2:$H$684,6,0)</f>
        <v>SI</v>
      </c>
      <c r="E24" s="32">
        <v>44568</v>
      </c>
      <c r="F24" s="32">
        <v>44834</v>
      </c>
      <c r="G24" s="33" t="s">
        <v>122</v>
      </c>
      <c r="H24" s="30" t="s">
        <v>18</v>
      </c>
      <c r="I24" s="34" t="s">
        <v>19</v>
      </c>
      <c r="J24" s="35">
        <v>32485356</v>
      </c>
      <c r="K24" s="35" t="s">
        <v>20</v>
      </c>
      <c r="L24" s="36" t="s">
        <v>21</v>
      </c>
      <c r="M24" s="30" t="s">
        <v>44</v>
      </c>
      <c r="N24" s="35" t="s">
        <v>23</v>
      </c>
      <c r="O24" s="18" t="s">
        <v>123</v>
      </c>
      <c r="P24" s="15">
        <v>4443100</v>
      </c>
      <c r="Q24" s="15" t="s">
        <v>31</v>
      </c>
    </row>
    <row r="25" spans="1:17" s="3" customFormat="1" ht="15" x14ac:dyDescent="0.25">
      <c r="A25" s="30" t="s">
        <v>124</v>
      </c>
      <c r="B25" s="30" t="s">
        <v>125</v>
      </c>
      <c r="C25" s="31">
        <v>1116866152</v>
      </c>
      <c r="D25" s="31" t="str">
        <f>VLOOKUP(Tabla1[[#This Row],[Columna1]],[1]CONTRATOS!$C$2:$H$684,6,0)</f>
        <v>SI</v>
      </c>
      <c r="E25" s="32">
        <v>44572</v>
      </c>
      <c r="F25" s="32">
        <v>44834</v>
      </c>
      <c r="G25" s="33" t="s">
        <v>126</v>
      </c>
      <c r="H25" s="30" t="s">
        <v>18</v>
      </c>
      <c r="I25" s="34" t="s">
        <v>19</v>
      </c>
      <c r="J25" s="35">
        <v>40565520</v>
      </c>
      <c r="K25" s="35" t="s">
        <v>20</v>
      </c>
      <c r="L25" s="36" t="s">
        <v>46</v>
      </c>
      <c r="M25" s="30" t="s">
        <v>44</v>
      </c>
      <c r="N25" s="35" t="s">
        <v>23</v>
      </c>
      <c r="O25" s="18" t="s">
        <v>127</v>
      </c>
      <c r="P25" s="15">
        <v>4443100</v>
      </c>
      <c r="Q25" s="15" t="s">
        <v>128</v>
      </c>
    </row>
    <row r="26" spans="1:17" s="3" customFormat="1" ht="15" x14ac:dyDescent="0.25">
      <c r="A26" s="30" t="s">
        <v>129</v>
      </c>
      <c r="B26" s="30" t="s">
        <v>130</v>
      </c>
      <c r="C26" s="31">
        <v>1020758152</v>
      </c>
      <c r="D26" s="31" t="str">
        <f>VLOOKUP(Tabla1[[#This Row],[Columna1]],[1]CONTRATOS!$C$2:$H$684,6,0)</f>
        <v>SI</v>
      </c>
      <c r="E26" s="32">
        <v>44568</v>
      </c>
      <c r="F26" s="32">
        <v>44834</v>
      </c>
      <c r="G26" s="33" t="s">
        <v>131</v>
      </c>
      <c r="H26" s="30" t="s">
        <v>18</v>
      </c>
      <c r="I26" s="34" t="s">
        <v>19</v>
      </c>
      <c r="J26" s="35">
        <v>30600000</v>
      </c>
      <c r="K26" s="35" t="s">
        <v>20</v>
      </c>
      <c r="L26" s="36" t="s">
        <v>21</v>
      </c>
      <c r="M26" s="30" t="s">
        <v>132</v>
      </c>
      <c r="N26" s="35" t="s">
        <v>23</v>
      </c>
      <c r="O26" s="18" t="s">
        <v>133</v>
      </c>
      <c r="P26" s="15">
        <v>4443100</v>
      </c>
      <c r="Q26" s="15" t="s">
        <v>134</v>
      </c>
    </row>
    <row r="27" spans="1:17" s="3" customFormat="1" ht="15" x14ac:dyDescent="0.25">
      <c r="A27" s="30" t="s">
        <v>135</v>
      </c>
      <c r="B27" s="30" t="s">
        <v>136</v>
      </c>
      <c r="C27" s="31">
        <v>1030588082</v>
      </c>
      <c r="D27" s="31" t="str">
        <f>VLOOKUP(Tabla1[[#This Row],[Columna1]],[1]CONTRATOS!$C$2:$H$684,6,0)</f>
        <v>SI</v>
      </c>
      <c r="E27" s="32">
        <v>44572</v>
      </c>
      <c r="F27" s="32">
        <v>44834</v>
      </c>
      <c r="G27" s="33" t="s">
        <v>137</v>
      </c>
      <c r="H27" s="30" t="s">
        <v>18</v>
      </c>
      <c r="I27" s="34" t="s">
        <v>19</v>
      </c>
      <c r="J27" s="35">
        <v>30501630</v>
      </c>
      <c r="K27" s="35" t="s">
        <v>20</v>
      </c>
      <c r="L27" s="36" t="s">
        <v>21</v>
      </c>
      <c r="M27" s="30" t="s">
        <v>22</v>
      </c>
      <c r="N27" s="35" t="s">
        <v>23</v>
      </c>
      <c r="O27" s="18" t="s">
        <v>138</v>
      </c>
      <c r="P27" s="15">
        <v>4443100</v>
      </c>
      <c r="Q27" s="15" t="s">
        <v>115</v>
      </c>
    </row>
    <row r="28" spans="1:17" s="3" customFormat="1" ht="15" x14ac:dyDescent="0.25">
      <c r="A28" s="30" t="s">
        <v>139</v>
      </c>
      <c r="B28" s="30" t="s">
        <v>140</v>
      </c>
      <c r="C28" s="31">
        <v>1032468285</v>
      </c>
      <c r="D28" s="31" t="str">
        <f>VLOOKUP(Tabla1[[#This Row],[Columna1]],[1]CONTRATOS!$C$2:$H$684,6,0)</f>
        <v>SI</v>
      </c>
      <c r="E28" s="32">
        <v>44572</v>
      </c>
      <c r="F28" s="32">
        <v>44834</v>
      </c>
      <c r="G28" s="33" t="s">
        <v>141</v>
      </c>
      <c r="H28" s="30" t="s">
        <v>18</v>
      </c>
      <c r="I28" s="34" t="s">
        <v>19</v>
      </c>
      <c r="J28" s="35">
        <v>30600000</v>
      </c>
      <c r="K28" s="35" t="s">
        <v>20</v>
      </c>
      <c r="L28" s="36" t="s">
        <v>21</v>
      </c>
      <c r="M28" s="30" t="s">
        <v>44</v>
      </c>
      <c r="N28" s="35" t="s">
        <v>23</v>
      </c>
      <c r="O28" s="18" t="s">
        <v>142</v>
      </c>
      <c r="P28" s="15">
        <v>4443100</v>
      </c>
      <c r="Q28" s="15" t="s">
        <v>115</v>
      </c>
    </row>
    <row r="29" spans="1:17" s="3" customFormat="1" ht="15" x14ac:dyDescent="0.25">
      <c r="A29" s="30" t="s">
        <v>143</v>
      </c>
      <c r="B29" s="30" t="s">
        <v>144</v>
      </c>
      <c r="C29" s="31">
        <v>1023946509</v>
      </c>
      <c r="D29" s="31" t="str">
        <f>VLOOKUP(Tabla1[[#This Row],[Columna1]],[1]CONTRATOS!$C$2:$H$684,6,0)</f>
        <v>SI</v>
      </c>
      <c r="E29" s="32">
        <v>44572</v>
      </c>
      <c r="F29" s="32">
        <v>44834</v>
      </c>
      <c r="G29" s="33" t="s">
        <v>145</v>
      </c>
      <c r="H29" s="30" t="s">
        <v>18</v>
      </c>
      <c r="I29" s="34" t="s">
        <v>19</v>
      </c>
      <c r="J29" s="35">
        <v>30501630</v>
      </c>
      <c r="K29" s="35" t="s">
        <v>20</v>
      </c>
      <c r="L29" s="36" t="s">
        <v>46</v>
      </c>
      <c r="M29" s="30" t="s">
        <v>22</v>
      </c>
      <c r="N29" s="35" t="s">
        <v>23</v>
      </c>
      <c r="O29" s="18" t="s">
        <v>146</v>
      </c>
      <c r="P29" s="15">
        <v>4443100</v>
      </c>
      <c r="Q29" s="15" t="s">
        <v>115</v>
      </c>
    </row>
    <row r="30" spans="1:17" s="3" customFormat="1" ht="15" x14ac:dyDescent="0.25">
      <c r="A30" s="30" t="s">
        <v>147</v>
      </c>
      <c r="B30" s="30" t="s">
        <v>148</v>
      </c>
      <c r="C30" s="31">
        <v>1014269236</v>
      </c>
      <c r="D30" s="31" t="str">
        <f>VLOOKUP(Tabla1[[#This Row],[Columna1]],[1]CONTRATOS!$C$2:$H$684,6,0)</f>
        <v>SI</v>
      </c>
      <c r="E30" s="32">
        <v>44572</v>
      </c>
      <c r="F30" s="32">
        <v>44834</v>
      </c>
      <c r="G30" s="33" t="s">
        <v>149</v>
      </c>
      <c r="H30" s="30" t="s">
        <v>18</v>
      </c>
      <c r="I30" s="34" t="s">
        <v>19</v>
      </c>
      <c r="J30" s="35">
        <v>30600000</v>
      </c>
      <c r="K30" s="35" t="s">
        <v>20</v>
      </c>
      <c r="L30" s="36" t="s">
        <v>21</v>
      </c>
      <c r="M30" s="30" t="s">
        <v>44</v>
      </c>
      <c r="N30" s="35" t="s">
        <v>23</v>
      </c>
      <c r="O30" s="18" t="s">
        <v>150</v>
      </c>
      <c r="P30" s="15">
        <v>4443100</v>
      </c>
      <c r="Q30" s="15" t="s">
        <v>109</v>
      </c>
    </row>
    <row r="31" spans="1:17" s="3" customFormat="1" ht="15" x14ac:dyDescent="0.25">
      <c r="A31" s="30" t="s">
        <v>152</v>
      </c>
      <c r="B31" s="30" t="s">
        <v>153</v>
      </c>
      <c r="C31" s="31">
        <v>40043602</v>
      </c>
      <c r="D31" s="31" t="str">
        <f>VLOOKUP(Tabla1[[#This Row],[Columna1]],[1]CONTRATOS!$C$2:$H$684,6,0)</f>
        <v>SI</v>
      </c>
      <c r="E31" s="32">
        <v>44572</v>
      </c>
      <c r="F31" s="32">
        <v>44834</v>
      </c>
      <c r="G31" s="33" t="s">
        <v>154</v>
      </c>
      <c r="H31" s="30" t="s">
        <v>18</v>
      </c>
      <c r="I31" s="34" t="s">
        <v>19</v>
      </c>
      <c r="J31" s="35">
        <v>88719786</v>
      </c>
      <c r="K31" s="35" t="s">
        <v>20</v>
      </c>
      <c r="L31" s="36" t="s">
        <v>21</v>
      </c>
      <c r="M31" s="30" t="s">
        <v>155</v>
      </c>
      <c r="N31" s="35" t="s">
        <v>23</v>
      </c>
      <c r="O31" s="18" t="s">
        <v>156</v>
      </c>
      <c r="P31" s="15">
        <v>4443100</v>
      </c>
      <c r="Q31" s="15" t="s">
        <v>157</v>
      </c>
    </row>
    <row r="32" spans="1:17" s="3" customFormat="1" ht="15" x14ac:dyDescent="0.25">
      <c r="A32" s="30" t="s">
        <v>159</v>
      </c>
      <c r="B32" s="30" t="s">
        <v>160</v>
      </c>
      <c r="C32" s="31">
        <v>24196605</v>
      </c>
      <c r="D32" s="31" t="str">
        <f>VLOOKUP(Tabla1[[#This Row],[Columna1]],[1]CONTRATOS!$C$2:$H$684,6,0)</f>
        <v>SI</v>
      </c>
      <c r="E32" s="32">
        <v>44573</v>
      </c>
      <c r="F32" s="32">
        <v>44834</v>
      </c>
      <c r="G32" s="33" t="s">
        <v>161</v>
      </c>
      <c r="H32" s="30" t="s">
        <v>18</v>
      </c>
      <c r="I32" s="34" t="s">
        <v>19</v>
      </c>
      <c r="J32" s="35">
        <v>66258090</v>
      </c>
      <c r="K32" s="35" t="s">
        <v>20</v>
      </c>
      <c r="L32" s="36" t="s">
        <v>162</v>
      </c>
      <c r="M32" s="30" t="s">
        <v>44</v>
      </c>
      <c r="N32" s="35" t="s">
        <v>23</v>
      </c>
      <c r="O32" s="18" t="s">
        <v>163</v>
      </c>
      <c r="P32" s="15">
        <v>4443100</v>
      </c>
      <c r="Q32" s="15" t="s">
        <v>157</v>
      </c>
    </row>
    <row r="33" spans="1:17" s="3" customFormat="1" ht="15" x14ac:dyDescent="0.25">
      <c r="A33" s="30" t="s">
        <v>164</v>
      </c>
      <c r="B33" s="30" t="s">
        <v>165</v>
      </c>
      <c r="C33" s="31">
        <v>15384233</v>
      </c>
      <c r="D33" s="31" t="str">
        <f>VLOOKUP(Tabla1[[#This Row],[Columna1]],[1]CONTRATOS!$C$2:$H$684,6,0)</f>
        <v>SI</v>
      </c>
      <c r="E33" s="32">
        <v>44572</v>
      </c>
      <c r="F33" s="32">
        <v>44834</v>
      </c>
      <c r="G33" s="33" t="s">
        <v>166</v>
      </c>
      <c r="H33" s="30" t="s">
        <v>18</v>
      </c>
      <c r="I33" s="34" t="s">
        <v>19</v>
      </c>
      <c r="J33" s="35">
        <v>69170418</v>
      </c>
      <c r="K33" s="35" t="s">
        <v>20</v>
      </c>
      <c r="L33" s="36" t="s">
        <v>46</v>
      </c>
      <c r="M33" s="30" t="s">
        <v>167</v>
      </c>
      <c r="N33" s="35" t="s">
        <v>23</v>
      </c>
      <c r="O33" s="18" t="s">
        <v>168</v>
      </c>
      <c r="P33" s="15">
        <v>4443100</v>
      </c>
      <c r="Q33" s="15" t="s">
        <v>169</v>
      </c>
    </row>
    <row r="34" spans="1:17" s="3" customFormat="1" ht="15" x14ac:dyDescent="0.25">
      <c r="A34" s="30" t="s">
        <v>170</v>
      </c>
      <c r="B34" s="30" t="s">
        <v>171</v>
      </c>
      <c r="C34" s="31">
        <v>51748420</v>
      </c>
      <c r="D34" s="31" t="str">
        <f>VLOOKUP(Tabla1[[#This Row],[Columna1]],[1]CONTRATOS!$C$2:$H$684,6,0)</f>
        <v>SI</v>
      </c>
      <c r="E34" s="32">
        <v>44572</v>
      </c>
      <c r="F34" s="32">
        <v>44834</v>
      </c>
      <c r="G34" s="33" t="s">
        <v>172</v>
      </c>
      <c r="H34" s="30" t="s">
        <v>18</v>
      </c>
      <c r="I34" s="34" t="s">
        <v>19</v>
      </c>
      <c r="J34" s="35">
        <v>56064960</v>
      </c>
      <c r="K34" s="35" t="s">
        <v>20</v>
      </c>
      <c r="L34" s="36" t="s">
        <v>46</v>
      </c>
      <c r="M34" s="30" t="s">
        <v>173</v>
      </c>
      <c r="N34" s="35" t="s">
        <v>23</v>
      </c>
      <c r="O34" s="18" t="s">
        <v>174</v>
      </c>
      <c r="P34" s="15">
        <v>4443100</v>
      </c>
      <c r="Q34" s="15" t="s">
        <v>89</v>
      </c>
    </row>
    <row r="35" spans="1:17" s="3" customFormat="1" ht="15" x14ac:dyDescent="0.25">
      <c r="A35" s="30" t="s">
        <v>175</v>
      </c>
      <c r="B35" s="30" t="s">
        <v>176</v>
      </c>
      <c r="C35" s="31">
        <v>1136881787</v>
      </c>
      <c r="D35" s="31" t="str">
        <f>VLOOKUP(Tabla1[[#This Row],[Columna1]],[1]CONTRATOS!$C$2:$H$684,6,0)</f>
        <v>SI</v>
      </c>
      <c r="E35" s="32">
        <v>44572</v>
      </c>
      <c r="F35" s="32">
        <v>44834</v>
      </c>
      <c r="G35" s="33" t="s">
        <v>177</v>
      </c>
      <c r="H35" s="30" t="s">
        <v>18</v>
      </c>
      <c r="I35" s="34" t="s">
        <v>19</v>
      </c>
      <c r="J35" s="35">
        <v>67714254</v>
      </c>
      <c r="K35" s="35" t="s">
        <v>20</v>
      </c>
      <c r="L35" s="36" t="s">
        <v>46</v>
      </c>
      <c r="M35" s="30" t="s">
        <v>178</v>
      </c>
      <c r="N35" s="35" t="s">
        <v>23</v>
      </c>
      <c r="O35" s="18" t="s">
        <v>179</v>
      </c>
      <c r="P35" s="15">
        <v>4443100</v>
      </c>
      <c r="Q35" s="15" t="s">
        <v>157</v>
      </c>
    </row>
    <row r="36" spans="1:17" s="3" customFormat="1" ht="15" x14ac:dyDescent="0.25">
      <c r="A36" s="30" t="s">
        <v>180</v>
      </c>
      <c r="B36" s="30" t="s">
        <v>181</v>
      </c>
      <c r="C36" s="31">
        <v>53053912</v>
      </c>
      <c r="D36" s="31" t="str">
        <f>VLOOKUP(Tabla1[[#This Row],[Columna1]],[1]CONTRATOS!$C$2:$H$684,6,0)</f>
        <v>SI</v>
      </c>
      <c r="E36" s="32">
        <v>44572</v>
      </c>
      <c r="F36" s="32">
        <v>44834</v>
      </c>
      <c r="G36" s="33" t="s">
        <v>182</v>
      </c>
      <c r="H36" s="30" t="s">
        <v>18</v>
      </c>
      <c r="I36" s="34" t="s">
        <v>19</v>
      </c>
      <c r="J36" s="35">
        <v>79231734</v>
      </c>
      <c r="K36" s="35" t="s">
        <v>20</v>
      </c>
      <c r="L36" s="36" t="s">
        <v>46</v>
      </c>
      <c r="M36" s="30" t="s">
        <v>44</v>
      </c>
      <c r="N36" s="35" t="s">
        <v>23</v>
      </c>
      <c r="O36" s="19" t="s">
        <v>183</v>
      </c>
      <c r="P36" s="15">
        <v>4443100</v>
      </c>
      <c r="Q36" s="15" t="s">
        <v>89</v>
      </c>
    </row>
    <row r="37" spans="1:17" s="3" customFormat="1" ht="15" x14ac:dyDescent="0.25">
      <c r="A37" s="30" t="s">
        <v>185</v>
      </c>
      <c r="B37" s="30" t="s">
        <v>186</v>
      </c>
      <c r="C37" s="31">
        <v>1065593894</v>
      </c>
      <c r="D37" s="31" t="str">
        <f>VLOOKUP(Tabla1[[#This Row],[Columna1]],[1]CONTRATOS!$C$2:$H$684,6,0)</f>
        <v>SI</v>
      </c>
      <c r="E37" s="32">
        <v>44573</v>
      </c>
      <c r="F37" s="32">
        <v>44834</v>
      </c>
      <c r="G37" s="33" t="s">
        <v>187</v>
      </c>
      <c r="H37" s="30" t="s">
        <v>18</v>
      </c>
      <c r="I37" s="34" t="s">
        <v>19</v>
      </c>
      <c r="J37" s="35">
        <v>56064960</v>
      </c>
      <c r="K37" s="35" t="s">
        <v>20</v>
      </c>
      <c r="L37" s="36" t="s">
        <v>46</v>
      </c>
      <c r="M37" s="30" t="s">
        <v>44</v>
      </c>
      <c r="N37" s="35" t="s">
        <v>23</v>
      </c>
      <c r="O37" s="18" t="s">
        <v>188</v>
      </c>
      <c r="P37" s="15">
        <v>4443100</v>
      </c>
      <c r="Q37" s="15" t="s">
        <v>189</v>
      </c>
    </row>
    <row r="38" spans="1:17" s="3" customFormat="1" ht="15" x14ac:dyDescent="0.25">
      <c r="A38" s="30" t="s">
        <v>190</v>
      </c>
      <c r="B38" s="30" t="s">
        <v>191</v>
      </c>
      <c r="C38" s="31">
        <v>1018434755</v>
      </c>
      <c r="D38" s="31" t="str">
        <f>VLOOKUP(Tabla1[[#This Row],[Columna1]],[1]CONTRATOS!$C$2:$H$684,6,0)</f>
        <v>SI</v>
      </c>
      <c r="E38" s="32">
        <v>44574</v>
      </c>
      <c r="F38" s="32">
        <v>44834</v>
      </c>
      <c r="G38" s="33" t="s">
        <v>192</v>
      </c>
      <c r="H38" s="30" t="s">
        <v>18</v>
      </c>
      <c r="I38" s="34" t="s">
        <v>19</v>
      </c>
      <c r="J38" s="35">
        <v>60433443</v>
      </c>
      <c r="K38" s="35" t="s">
        <v>20</v>
      </c>
      <c r="L38" s="36" t="s">
        <v>46</v>
      </c>
      <c r="M38" s="30" t="s">
        <v>193</v>
      </c>
      <c r="N38" s="35" t="s">
        <v>23</v>
      </c>
      <c r="O38" s="18" t="s">
        <v>194</v>
      </c>
      <c r="P38" s="15">
        <v>4443100</v>
      </c>
      <c r="Q38" s="15" t="s">
        <v>189</v>
      </c>
    </row>
    <row r="39" spans="1:17" s="3" customFormat="1" ht="15" x14ac:dyDescent="0.25">
      <c r="A39" s="30" t="s">
        <v>195</v>
      </c>
      <c r="B39" s="30" t="s">
        <v>196</v>
      </c>
      <c r="C39" s="31">
        <v>45748019</v>
      </c>
      <c r="D39" s="31" t="str">
        <f>VLOOKUP(Tabla1[[#This Row],[Columna1]],[1]CONTRATOS!$C$2:$H$684,6,0)</f>
        <v>SI</v>
      </c>
      <c r="E39" s="32">
        <v>44572</v>
      </c>
      <c r="F39" s="32">
        <v>44834</v>
      </c>
      <c r="G39" s="33" t="s">
        <v>197</v>
      </c>
      <c r="H39" s="30" t="s">
        <v>18</v>
      </c>
      <c r="I39" s="34" t="s">
        <v>19</v>
      </c>
      <c r="J39" s="35">
        <v>28721547</v>
      </c>
      <c r="K39" s="35" t="s">
        <v>20</v>
      </c>
      <c r="L39" s="36" t="s">
        <v>198</v>
      </c>
      <c r="M39" s="30" t="s">
        <v>22</v>
      </c>
      <c r="N39" s="35" t="s">
        <v>23</v>
      </c>
      <c r="O39" s="18" t="s">
        <v>199</v>
      </c>
      <c r="P39" s="15">
        <v>4443100</v>
      </c>
      <c r="Q39" s="15" t="s">
        <v>76</v>
      </c>
    </row>
    <row r="40" spans="1:17" s="3" customFormat="1" ht="15" x14ac:dyDescent="0.25">
      <c r="A40" s="30" t="s">
        <v>202</v>
      </c>
      <c r="B40" s="30" t="s">
        <v>203</v>
      </c>
      <c r="C40" s="31">
        <v>52299970</v>
      </c>
      <c r="D40" s="31" t="str">
        <f>VLOOKUP(Tabla1[[#This Row],[Columna1]],[1]CONTRATOS!$C$2:$H$684,6,0)</f>
        <v>SI</v>
      </c>
      <c r="E40" s="32">
        <v>44572</v>
      </c>
      <c r="F40" s="32">
        <v>44834</v>
      </c>
      <c r="G40" s="33" t="s">
        <v>204</v>
      </c>
      <c r="H40" s="30" t="s">
        <v>18</v>
      </c>
      <c r="I40" s="34" t="s">
        <v>19</v>
      </c>
      <c r="J40" s="35">
        <v>35071083</v>
      </c>
      <c r="K40" s="35" t="s">
        <v>20</v>
      </c>
      <c r="L40" s="36" t="s">
        <v>205</v>
      </c>
      <c r="M40" s="30" t="s">
        <v>44</v>
      </c>
      <c r="N40" s="35" t="s">
        <v>23</v>
      </c>
      <c r="O40" s="18" t="s">
        <v>206</v>
      </c>
      <c r="P40" s="15">
        <v>4443100</v>
      </c>
      <c r="Q40" s="15" t="s">
        <v>207</v>
      </c>
    </row>
    <row r="41" spans="1:17" s="3" customFormat="1" ht="15" x14ac:dyDescent="0.25">
      <c r="A41" s="30" t="s">
        <v>208</v>
      </c>
      <c r="B41" s="30" t="s">
        <v>209</v>
      </c>
      <c r="C41" s="31">
        <v>1064839252</v>
      </c>
      <c r="D41" s="31" t="str">
        <f>VLOOKUP(Tabla1[[#This Row],[Columna1]],[1]CONTRATOS!$C$2:$H$684,6,0)</f>
        <v>SI</v>
      </c>
      <c r="E41" s="32">
        <v>44573</v>
      </c>
      <c r="F41" s="32">
        <v>44834</v>
      </c>
      <c r="G41" s="33" t="s">
        <v>210</v>
      </c>
      <c r="H41" s="30" t="s">
        <v>18</v>
      </c>
      <c r="I41" s="34" t="s">
        <v>19</v>
      </c>
      <c r="J41" s="35">
        <v>61889607</v>
      </c>
      <c r="K41" s="35" t="s">
        <v>20</v>
      </c>
      <c r="L41" s="36" t="s">
        <v>46</v>
      </c>
      <c r="M41" s="30" t="s">
        <v>44</v>
      </c>
      <c r="N41" s="35" t="s">
        <v>23</v>
      </c>
      <c r="O41" s="18" t="s">
        <v>211</v>
      </c>
      <c r="P41" s="15">
        <v>4443100</v>
      </c>
      <c r="Q41" s="15" t="s">
        <v>157</v>
      </c>
    </row>
    <row r="42" spans="1:17" s="3" customFormat="1" ht="15" x14ac:dyDescent="0.25">
      <c r="A42" s="30" t="s">
        <v>212</v>
      </c>
      <c r="B42" s="30" t="s">
        <v>213</v>
      </c>
      <c r="C42" s="31">
        <v>74374880</v>
      </c>
      <c r="D42" s="31" t="str">
        <f>VLOOKUP(Tabla1[[#This Row],[Columna1]],[1]CONTRATOS!$C$2:$H$684,6,0)</f>
        <v>SI</v>
      </c>
      <c r="E42" s="32">
        <v>44574</v>
      </c>
      <c r="F42" s="32">
        <v>44834</v>
      </c>
      <c r="G42" s="33" t="s">
        <v>214</v>
      </c>
      <c r="H42" s="30" t="s">
        <v>18</v>
      </c>
      <c r="I42" s="34" t="s">
        <v>19</v>
      </c>
      <c r="J42" s="35">
        <v>69679988</v>
      </c>
      <c r="K42" s="35" t="s">
        <v>20</v>
      </c>
      <c r="L42" s="36" t="s">
        <v>46</v>
      </c>
      <c r="M42" s="30" t="s">
        <v>215</v>
      </c>
      <c r="N42" s="35" t="s">
        <v>23</v>
      </c>
      <c r="O42" s="18" t="s">
        <v>216</v>
      </c>
      <c r="P42" s="15">
        <v>4443100</v>
      </c>
      <c r="Q42" s="15" t="s">
        <v>207</v>
      </c>
    </row>
    <row r="43" spans="1:17" s="3" customFormat="1" ht="15" x14ac:dyDescent="0.25">
      <c r="A43" s="30" t="s">
        <v>218</v>
      </c>
      <c r="B43" s="30" t="s">
        <v>219</v>
      </c>
      <c r="C43" s="31">
        <v>77193263</v>
      </c>
      <c r="D43" s="31" t="str">
        <f>VLOOKUP(Tabla1[[#This Row],[Columna1]],[1]CONTRATOS!$C$2:$H$684,6,0)</f>
        <v>SI</v>
      </c>
      <c r="E43" s="32">
        <v>44574</v>
      </c>
      <c r="F43" s="32">
        <v>44834</v>
      </c>
      <c r="G43" s="33" t="s">
        <v>220</v>
      </c>
      <c r="H43" s="30" t="s">
        <v>18</v>
      </c>
      <c r="I43" s="34" t="s">
        <v>19</v>
      </c>
      <c r="J43" s="35">
        <v>75042747</v>
      </c>
      <c r="K43" s="35" t="s">
        <v>20</v>
      </c>
      <c r="L43" s="36" t="s">
        <v>46</v>
      </c>
      <c r="M43" s="30" t="s">
        <v>44</v>
      </c>
      <c r="N43" s="35" t="s">
        <v>23</v>
      </c>
      <c r="O43" s="18" t="s">
        <v>221</v>
      </c>
      <c r="P43" s="15">
        <v>4443100</v>
      </c>
      <c r="Q43" s="15" t="s">
        <v>207</v>
      </c>
    </row>
    <row r="44" spans="1:17" s="3" customFormat="1" ht="15" x14ac:dyDescent="0.25">
      <c r="A44" s="30" t="s">
        <v>222</v>
      </c>
      <c r="B44" s="30" t="s">
        <v>223</v>
      </c>
      <c r="C44" s="31">
        <v>59819090</v>
      </c>
      <c r="D44" s="31" t="str">
        <f>VLOOKUP(Tabla1[[#This Row],[Columna1]],[1]CONTRATOS!$C$2:$H$684,6,0)</f>
        <v>SI</v>
      </c>
      <c r="E44" s="32">
        <v>44573</v>
      </c>
      <c r="F44" s="32">
        <v>44834</v>
      </c>
      <c r="G44" s="33" t="s">
        <v>224</v>
      </c>
      <c r="H44" s="30" t="s">
        <v>18</v>
      </c>
      <c r="I44" s="34" t="s">
        <v>19</v>
      </c>
      <c r="J44" s="35">
        <v>93624528</v>
      </c>
      <c r="K44" s="35" t="s">
        <v>20</v>
      </c>
      <c r="L44" s="36" t="s">
        <v>21</v>
      </c>
      <c r="M44" s="30" t="s">
        <v>44</v>
      </c>
      <c r="N44" s="35" t="s">
        <v>23</v>
      </c>
      <c r="O44" s="18" t="s">
        <v>225</v>
      </c>
      <c r="P44" s="15">
        <v>4443100</v>
      </c>
      <c r="Q44" s="15" t="s">
        <v>207</v>
      </c>
    </row>
    <row r="45" spans="1:17" s="3" customFormat="1" ht="15" x14ac:dyDescent="0.25">
      <c r="A45" s="30" t="s">
        <v>226</v>
      </c>
      <c r="B45" s="30" t="s">
        <v>227</v>
      </c>
      <c r="C45" s="31">
        <v>1041896072</v>
      </c>
      <c r="D45" s="31" t="str">
        <f>VLOOKUP(Tabla1[[#This Row],[Columna1]],[1]CONTRATOS!$C$2:$H$684,6,0)</f>
        <v>SI</v>
      </c>
      <c r="E45" s="32">
        <v>44573</v>
      </c>
      <c r="F45" s="32">
        <v>44834</v>
      </c>
      <c r="G45" s="33" t="s">
        <v>228</v>
      </c>
      <c r="H45" s="30" t="s">
        <v>18</v>
      </c>
      <c r="I45" s="34" t="s">
        <v>19</v>
      </c>
      <c r="J45" s="35">
        <v>29580000</v>
      </c>
      <c r="K45" s="35" t="s">
        <v>20</v>
      </c>
      <c r="L45" s="36" t="s">
        <v>229</v>
      </c>
      <c r="M45" s="30" t="s">
        <v>44</v>
      </c>
      <c r="N45" s="35" t="s">
        <v>23</v>
      </c>
      <c r="O45" s="18" t="s">
        <v>230</v>
      </c>
      <c r="P45" s="15">
        <v>4443100</v>
      </c>
      <c r="Q45" s="15" t="s">
        <v>231</v>
      </c>
    </row>
    <row r="46" spans="1:17" s="3" customFormat="1" ht="15" x14ac:dyDescent="0.25">
      <c r="A46" s="30" t="s">
        <v>232</v>
      </c>
      <c r="B46" s="30" t="s">
        <v>233</v>
      </c>
      <c r="C46" s="31">
        <v>52846194</v>
      </c>
      <c r="D46" s="31" t="str">
        <f>VLOOKUP(Tabla1[[#This Row],[Columna1]],[1]CONTRATOS!$C$2:$H$684,6,0)</f>
        <v>SI</v>
      </c>
      <c r="E46" s="32">
        <v>44573</v>
      </c>
      <c r="F46" s="32">
        <v>44834</v>
      </c>
      <c r="G46" s="33" t="s">
        <v>234</v>
      </c>
      <c r="H46" s="30" t="s">
        <v>18</v>
      </c>
      <c r="I46" s="34" t="s">
        <v>19</v>
      </c>
      <c r="J46" s="35">
        <v>18984960</v>
      </c>
      <c r="K46" s="35" t="s">
        <v>20</v>
      </c>
      <c r="L46" s="36" t="s">
        <v>21</v>
      </c>
      <c r="M46" s="30" t="s">
        <v>22</v>
      </c>
      <c r="N46" s="35" t="s">
        <v>23</v>
      </c>
      <c r="O46" s="18" t="s">
        <v>235</v>
      </c>
      <c r="P46" s="15">
        <v>4443100</v>
      </c>
      <c r="Q46" s="15" t="s">
        <v>157</v>
      </c>
    </row>
    <row r="47" spans="1:17" s="8" customFormat="1" ht="15" x14ac:dyDescent="0.25">
      <c r="A47" s="30" t="s">
        <v>236</v>
      </c>
      <c r="B47" s="30" t="s">
        <v>237</v>
      </c>
      <c r="C47" s="31">
        <v>11367386</v>
      </c>
      <c r="D47" s="31" t="str">
        <f>VLOOKUP(Tabla1[[#This Row],[Columna1]],[1]CONTRATOS!$C$2:$H$684,6,0)</f>
        <v>SI</v>
      </c>
      <c r="E47" s="32">
        <v>44573</v>
      </c>
      <c r="F47" s="32">
        <v>44834</v>
      </c>
      <c r="G47" s="33" t="s">
        <v>17</v>
      </c>
      <c r="H47" s="30" t="s">
        <v>18</v>
      </c>
      <c r="I47" s="34" t="s">
        <v>19</v>
      </c>
      <c r="J47" s="35">
        <v>24300000</v>
      </c>
      <c r="K47" s="35" t="s">
        <v>20</v>
      </c>
      <c r="L47" s="36" t="s">
        <v>21</v>
      </c>
      <c r="M47" s="30" t="s">
        <v>22</v>
      </c>
      <c r="N47" s="35" t="s">
        <v>23</v>
      </c>
      <c r="O47" s="18" t="s">
        <v>238</v>
      </c>
      <c r="P47" s="15">
        <v>4443100</v>
      </c>
      <c r="Q47" s="15" t="s">
        <v>25</v>
      </c>
    </row>
    <row r="48" spans="1:17" s="3" customFormat="1" ht="15" x14ac:dyDescent="0.25">
      <c r="A48" s="30" t="s">
        <v>239</v>
      </c>
      <c r="B48" s="30" t="s">
        <v>240</v>
      </c>
      <c r="C48" s="31">
        <v>79457530</v>
      </c>
      <c r="D48" s="31" t="str">
        <f>VLOOKUP(Tabla1[[#This Row],[Columna1]],[1]CONTRATOS!$C$2:$H$684,6,0)</f>
        <v>SI</v>
      </c>
      <c r="E48" s="32">
        <v>44574</v>
      </c>
      <c r="F48" s="32">
        <v>44834</v>
      </c>
      <c r="G48" s="33" t="s">
        <v>241</v>
      </c>
      <c r="H48" s="30" t="s">
        <v>18</v>
      </c>
      <c r="I48" s="34" t="s">
        <v>19</v>
      </c>
      <c r="J48" s="35">
        <v>28721550</v>
      </c>
      <c r="K48" s="35" t="s">
        <v>20</v>
      </c>
      <c r="L48" s="36" t="s">
        <v>46</v>
      </c>
      <c r="M48" s="30" t="s">
        <v>22</v>
      </c>
      <c r="N48" s="35" t="s">
        <v>23</v>
      </c>
      <c r="O48" s="18" t="s">
        <v>242</v>
      </c>
      <c r="P48" s="15">
        <v>4443100</v>
      </c>
      <c r="Q48" s="15" t="s">
        <v>109</v>
      </c>
    </row>
    <row r="49" spans="1:17" s="3" customFormat="1" ht="15" x14ac:dyDescent="0.25">
      <c r="A49" s="30" t="s">
        <v>243</v>
      </c>
      <c r="B49" s="30" t="s">
        <v>244</v>
      </c>
      <c r="C49" s="31">
        <v>28902370</v>
      </c>
      <c r="D49" s="31" t="str">
        <f>VLOOKUP(Tabla1[[#This Row],[Columna1]],[1]CONTRATOS!$C$2:$H$684,6,0)</f>
        <v>SI</v>
      </c>
      <c r="E49" s="32">
        <v>44574</v>
      </c>
      <c r="F49" s="32">
        <v>44834</v>
      </c>
      <c r="G49" s="33" t="s">
        <v>245</v>
      </c>
      <c r="H49" s="30" t="s">
        <v>18</v>
      </c>
      <c r="I49" s="34" t="s">
        <v>19</v>
      </c>
      <c r="J49" s="35">
        <v>24300000</v>
      </c>
      <c r="K49" s="35" t="s">
        <v>20</v>
      </c>
      <c r="L49" s="36" t="s">
        <v>46</v>
      </c>
      <c r="M49" s="30" t="s">
        <v>22</v>
      </c>
      <c r="N49" s="35" t="s">
        <v>23</v>
      </c>
      <c r="O49" s="18" t="s">
        <v>246</v>
      </c>
      <c r="P49" s="15">
        <v>4443100</v>
      </c>
      <c r="Q49" s="15" t="s">
        <v>207</v>
      </c>
    </row>
    <row r="50" spans="1:17" s="3" customFormat="1" ht="15" x14ac:dyDescent="0.25">
      <c r="A50" s="30" t="s">
        <v>247</v>
      </c>
      <c r="B50" s="30" t="s">
        <v>248</v>
      </c>
      <c r="C50" s="31">
        <v>1010226116</v>
      </c>
      <c r="D50" s="31" t="str">
        <f>VLOOKUP(Tabla1[[#This Row],[Columna1]],[1]CONTRATOS!$C$2:$H$684,6,0)</f>
        <v>SI</v>
      </c>
      <c r="E50" s="32">
        <v>44574</v>
      </c>
      <c r="F50" s="32">
        <v>44834</v>
      </c>
      <c r="G50" s="33" t="s">
        <v>249</v>
      </c>
      <c r="H50" s="30" t="s">
        <v>18</v>
      </c>
      <c r="I50" s="34" t="s">
        <v>19</v>
      </c>
      <c r="J50" s="35">
        <v>31946688</v>
      </c>
      <c r="K50" s="35" t="s">
        <v>20</v>
      </c>
      <c r="L50" s="36" t="s">
        <v>46</v>
      </c>
      <c r="M50" s="30" t="s">
        <v>44</v>
      </c>
      <c r="N50" s="35" t="s">
        <v>23</v>
      </c>
      <c r="O50" s="18" t="s">
        <v>250</v>
      </c>
      <c r="P50" s="15">
        <v>4443100</v>
      </c>
      <c r="Q50" s="15" t="s">
        <v>189</v>
      </c>
    </row>
    <row r="51" spans="1:17" s="3" customFormat="1" ht="15" x14ac:dyDescent="0.25">
      <c r="A51" s="30" t="s">
        <v>251</v>
      </c>
      <c r="B51" s="30" t="s">
        <v>252</v>
      </c>
      <c r="C51" s="31">
        <v>1026272575</v>
      </c>
      <c r="D51" s="31" t="str">
        <f>VLOOKUP(Tabla1[[#This Row],[Columna1]],[1]CONTRATOS!$C$2:$H$684,6,0)</f>
        <v>SI</v>
      </c>
      <c r="E51" s="32">
        <v>44574</v>
      </c>
      <c r="F51" s="32">
        <v>44834</v>
      </c>
      <c r="G51" s="33" t="s">
        <v>253</v>
      </c>
      <c r="H51" s="30" t="s">
        <v>18</v>
      </c>
      <c r="I51" s="34" t="s">
        <v>19</v>
      </c>
      <c r="J51" s="35">
        <v>56064960</v>
      </c>
      <c r="K51" s="35" t="s">
        <v>20</v>
      </c>
      <c r="L51" s="36" t="s">
        <v>46</v>
      </c>
      <c r="M51" s="30" t="s">
        <v>254</v>
      </c>
      <c r="N51" s="35" t="s">
        <v>23</v>
      </c>
      <c r="O51" s="18" t="s">
        <v>255</v>
      </c>
      <c r="P51" s="15">
        <v>4443100</v>
      </c>
      <c r="Q51" s="15" t="s">
        <v>256</v>
      </c>
    </row>
    <row r="52" spans="1:17" s="3" customFormat="1" ht="15" x14ac:dyDescent="0.25">
      <c r="A52" s="30" t="s">
        <v>257</v>
      </c>
      <c r="B52" s="30" t="s">
        <v>258</v>
      </c>
      <c r="C52" s="31">
        <v>46452026</v>
      </c>
      <c r="D52" s="31" t="str">
        <f>VLOOKUP(Tabla1[[#This Row],[Columna1]],[1]CONTRATOS!$C$2:$H$684,6,0)</f>
        <v>SI</v>
      </c>
      <c r="E52" s="32">
        <v>44573</v>
      </c>
      <c r="F52" s="32">
        <v>44834</v>
      </c>
      <c r="G52" s="33" t="s">
        <v>200</v>
      </c>
      <c r="H52" s="30" t="s">
        <v>18</v>
      </c>
      <c r="I52" s="34" t="s">
        <v>19</v>
      </c>
      <c r="J52" s="35">
        <v>90617400</v>
      </c>
      <c r="K52" s="35" t="s">
        <v>20</v>
      </c>
      <c r="L52" s="36" t="s">
        <v>259</v>
      </c>
      <c r="M52" s="30" t="s">
        <v>215</v>
      </c>
      <c r="N52" s="35" t="s">
        <v>23</v>
      </c>
      <c r="O52" s="18" t="s">
        <v>260</v>
      </c>
      <c r="P52" s="15">
        <v>4443100</v>
      </c>
      <c r="Q52" s="15" t="s">
        <v>134</v>
      </c>
    </row>
    <row r="53" spans="1:17" s="3" customFormat="1" ht="15" x14ac:dyDescent="0.25">
      <c r="A53" s="30" t="s">
        <v>261</v>
      </c>
      <c r="B53" s="30" t="s">
        <v>262</v>
      </c>
      <c r="C53" s="31">
        <v>1022380276</v>
      </c>
      <c r="D53" s="31" t="str">
        <f>VLOOKUP(Tabla1[[#This Row],[Columna1]],[1]CONTRATOS!$C$2:$H$684,6,0)</f>
        <v>SI</v>
      </c>
      <c r="E53" s="32">
        <v>44573</v>
      </c>
      <c r="F53" s="32">
        <v>44834</v>
      </c>
      <c r="G53" s="33" t="s">
        <v>263</v>
      </c>
      <c r="H53" s="30" t="s">
        <v>18</v>
      </c>
      <c r="I53" s="34" t="s">
        <v>19</v>
      </c>
      <c r="J53" s="35">
        <v>61889607</v>
      </c>
      <c r="K53" s="35" t="s">
        <v>20</v>
      </c>
      <c r="L53" s="36" t="s">
        <v>46</v>
      </c>
      <c r="M53" s="30" t="s">
        <v>155</v>
      </c>
      <c r="N53" s="35" t="s">
        <v>23</v>
      </c>
      <c r="O53" s="18" t="s">
        <v>264</v>
      </c>
      <c r="P53" s="15">
        <v>4443100</v>
      </c>
      <c r="Q53" s="15" t="s">
        <v>134</v>
      </c>
    </row>
    <row r="54" spans="1:17" s="3" customFormat="1" ht="15" x14ac:dyDescent="0.25">
      <c r="A54" s="30" t="s">
        <v>265</v>
      </c>
      <c r="B54" s="30" t="s">
        <v>266</v>
      </c>
      <c r="C54" s="31">
        <v>1136884786</v>
      </c>
      <c r="D54" s="31" t="str">
        <f>VLOOKUP(Tabla1[[#This Row],[Columna1]],[1]CONTRATOS!$C$2:$H$684,6,0)</f>
        <v>SI</v>
      </c>
      <c r="E54" s="32">
        <v>44574</v>
      </c>
      <c r="F54" s="32">
        <v>44834</v>
      </c>
      <c r="G54" s="33" t="s">
        <v>267</v>
      </c>
      <c r="H54" s="30" t="s">
        <v>18</v>
      </c>
      <c r="I54" s="34" t="s">
        <v>19</v>
      </c>
      <c r="J54" s="35">
        <v>50898474</v>
      </c>
      <c r="K54" s="35" t="s">
        <v>20</v>
      </c>
      <c r="L54" s="36" t="s">
        <v>46</v>
      </c>
      <c r="M54" s="30" t="s">
        <v>44</v>
      </c>
      <c r="N54" s="35" t="s">
        <v>23</v>
      </c>
      <c r="O54" s="18" t="s">
        <v>268</v>
      </c>
      <c r="P54" s="15">
        <v>4443100</v>
      </c>
      <c r="Q54" s="15" t="s">
        <v>109</v>
      </c>
    </row>
    <row r="55" spans="1:17" s="3" customFormat="1" ht="15" x14ac:dyDescent="0.25">
      <c r="A55" s="30" t="s">
        <v>269</v>
      </c>
      <c r="B55" s="30" t="s">
        <v>270</v>
      </c>
      <c r="C55" s="31">
        <v>79749719</v>
      </c>
      <c r="D55" s="31" t="str">
        <f>VLOOKUP(Tabla1[[#This Row],[Columna1]],[1]CONTRATOS!$C$2:$H$684,6,0)</f>
        <v>SI</v>
      </c>
      <c r="E55" s="32">
        <v>44574</v>
      </c>
      <c r="F55" s="32">
        <v>44834</v>
      </c>
      <c r="G55" s="33" t="s">
        <v>271</v>
      </c>
      <c r="H55" s="30" t="s">
        <v>18</v>
      </c>
      <c r="I55" s="34" t="s">
        <v>19</v>
      </c>
      <c r="J55" s="35">
        <v>50898474</v>
      </c>
      <c r="K55" s="35" t="s">
        <v>20</v>
      </c>
      <c r="L55" s="36" t="s">
        <v>46</v>
      </c>
      <c r="M55" s="30" t="s">
        <v>44</v>
      </c>
      <c r="N55" s="35" t="s">
        <v>23</v>
      </c>
      <c r="O55" s="18" t="s">
        <v>272</v>
      </c>
      <c r="P55" s="15">
        <v>4443100</v>
      </c>
      <c r="Q55" s="15" t="s">
        <v>109</v>
      </c>
    </row>
    <row r="56" spans="1:17" s="3" customFormat="1" ht="15" x14ac:dyDescent="0.25">
      <c r="A56" s="30" t="s">
        <v>273</v>
      </c>
      <c r="B56" s="30" t="s">
        <v>274</v>
      </c>
      <c r="C56" s="31">
        <v>1022978053</v>
      </c>
      <c r="D56" s="31" t="str">
        <f>VLOOKUP(Tabla1[[#This Row],[Columna1]],[1]CONTRATOS!$C$2:$H$684,6,0)</f>
        <v>SI</v>
      </c>
      <c r="E56" s="32">
        <v>44574</v>
      </c>
      <c r="F56" s="32">
        <v>44834</v>
      </c>
      <c r="G56" s="33" t="s">
        <v>271</v>
      </c>
      <c r="H56" s="30" t="s">
        <v>18</v>
      </c>
      <c r="I56" s="34" t="s">
        <v>19</v>
      </c>
      <c r="J56" s="35">
        <v>30501630</v>
      </c>
      <c r="K56" s="35" t="s">
        <v>20</v>
      </c>
      <c r="L56" s="36" t="s">
        <v>21</v>
      </c>
      <c r="M56" s="30" t="s">
        <v>22</v>
      </c>
      <c r="N56" s="35" t="s">
        <v>23</v>
      </c>
      <c r="O56" s="18" t="s">
        <v>275</v>
      </c>
      <c r="P56" s="15">
        <v>4443100</v>
      </c>
      <c r="Q56" s="15" t="s">
        <v>31</v>
      </c>
    </row>
    <row r="57" spans="1:17" s="3" customFormat="1" ht="15" x14ac:dyDescent="0.25">
      <c r="A57" s="30" t="s">
        <v>276</v>
      </c>
      <c r="B57" s="30" t="s">
        <v>277</v>
      </c>
      <c r="C57" s="31">
        <v>52851903</v>
      </c>
      <c r="D57" s="31" t="str">
        <f>VLOOKUP(Tabla1[[#This Row],[Columna1]],[1]CONTRATOS!$C$2:$H$684,6,0)</f>
        <v>SI</v>
      </c>
      <c r="E57" s="32">
        <v>44574</v>
      </c>
      <c r="F57" s="32">
        <v>44834</v>
      </c>
      <c r="G57" s="33" t="s">
        <v>278</v>
      </c>
      <c r="H57" s="30" t="s">
        <v>18</v>
      </c>
      <c r="I57" s="34" t="s">
        <v>19</v>
      </c>
      <c r="J57" s="35">
        <v>45731997</v>
      </c>
      <c r="K57" s="35" t="s">
        <v>20</v>
      </c>
      <c r="L57" s="36" t="s">
        <v>21</v>
      </c>
      <c r="M57" s="30" t="s">
        <v>215</v>
      </c>
      <c r="N57" s="35" t="s">
        <v>23</v>
      </c>
      <c r="O57" s="18" t="s">
        <v>279</v>
      </c>
      <c r="P57" s="15">
        <v>4443100</v>
      </c>
      <c r="Q57" s="15" t="s">
        <v>76</v>
      </c>
    </row>
    <row r="58" spans="1:17" s="11" customFormat="1" ht="15" x14ac:dyDescent="0.25">
      <c r="A58" s="30" t="s">
        <v>280</v>
      </c>
      <c r="B58" s="30" t="s">
        <v>281</v>
      </c>
      <c r="C58" s="31">
        <v>1144087965</v>
      </c>
      <c r="D58" s="31" t="str">
        <f>VLOOKUP(Tabla1[[#This Row],[Columna1]],[1]CONTRATOS!$C$2:$H$684,6,0)</f>
        <v>SI</v>
      </c>
      <c r="E58" s="32">
        <v>44575</v>
      </c>
      <c r="F58" s="32">
        <v>44834</v>
      </c>
      <c r="G58" s="33" t="s">
        <v>282</v>
      </c>
      <c r="H58" s="30" t="s">
        <v>18</v>
      </c>
      <c r="I58" s="34" t="s">
        <v>19</v>
      </c>
      <c r="J58" s="35">
        <v>31138668</v>
      </c>
      <c r="K58" s="35" t="s">
        <v>20</v>
      </c>
      <c r="L58" s="36" t="s">
        <v>113</v>
      </c>
      <c r="M58" s="30" t="s">
        <v>44</v>
      </c>
      <c r="N58" s="35" t="s">
        <v>23</v>
      </c>
      <c r="O58" s="18" t="s">
        <v>283</v>
      </c>
      <c r="P58" s="15">
        <v>4443100</v>
      </c>
      <c r="Q58" s="15" t="s">
        <v>109</v>
      </c>
    </row>
    <row r="59" spans="1:17" s="13" customFormat="1" ht="15" x14ac:dyDescent="0.25">
      <c r="A59" s="30" t="s">
        <v>284</v>
      </c>
      <c r="B59" s="30" t="s">
        <v>285</v>
      </c>
      <c r="C59" s="31">
        <v>73159092</v>
      </c>
      <c r="D59" s="31" t="str">
        <f>VLOOKUP(Tabla1[[#This Row],[Columna1]],[1]CONTRATOS!$C$2:$H$684,6,0)</f>
        <v>SI</v>
      </c>
      <c r="E59" s="32">
        <v>44575</v>
      </c>
      <c r="F59" s="32">
        <v>44834</v>
      </c>
      <c r="G59" s="33" t="s">
        <v>286</v>
      </c>
      <c r="H59" s="30" t="s">
        <v>18</v>
      </c>
      <c r="I59" s="34" t="s">
        <v>19</v>
      </c>
      <c r="J59" s="35">
        <v>77334129</v>
      </c>
      <c r="K59" s="35" t="s">
        <v>20</v>
      </c>
      <c r="L59" s="36" t="s">
        <v>21</v>
      </c>
      <c r="M59" s="30" t="s">
        <v>44</v>
      </c>
      <c r="N59" s="35" t="s">
        <v>23</v>
      </c>
      <c r="O59" s="18" t="s">
        <v>287</v>
      </c>
      <c r="P59" s="15">
        <v>4443100</v>
      </c>
      <c r="Q59" s="15" t="s">
        <v>89</v>
      </c>
    </row>
    <row r="60" spans="1:17" s="3" customFormat="1" ht="15" x14ac:dyDescent="0.25">
      <c r="A60" s="30" t="s">
        <v>288</v>
      </c>
      <c r="B60" s="30" t="s">
        <v>289</v>
      </c>
      <c r="C60" s="31">
        <v>85474462</v>
      </c>
      <c r="D60" s="31" t="str">
        <f>VLOOKUP(Tabla1[[#This Row],[Columna1]],[1]CONTRATOS!$C$2:$H$684,6,0)</f>
        <v>SI</v>
      </c>
      <c r="E60" s="32">
        <v>44575</v>
      </c>
      <c r="F60" s="32">
        <v>44834</v>
      </c>
      <c r="G60" s="33" t="s">
        <v>290</v>
      </c>
      <c r="H60" s="30" t="s">
        <v>18</v>
      </c>
      <c r="I60" s="34" t="s">
        <v>19</v>
      </c>
      <c r="J60" s="35">
        <v>37749465</v>
      </c>
      <c r="K60" s="35" t="s">
        <v>20</v>
      </c>
      <c r="L60" s="36" t="s">
        <v>46</v>
      </c>
      <c r="M60" s="30" t="s">
        <v>291</v>
      </c>
      <c r="N60" s="35" t="s">
        <v>23</v>
      </c>
      <c r="O60" s="18" t="s">
        <v>292</v>
      </c>
      <c r="P60" s="15">
        <v>4443100</v>
      </c>
      <c r="Q60" s="15" t="s">
        <v>169</v>
      </c>
    </row>
    <row r="61" spans="1:17" s="3" customFormat="1" ht="15" x14ac:dyDescent="0.25">
      <c r="A61" s="30" t="s">
        <v>293</v>
      </c>
      <c r="B61" s="30" t="s">
        <v>294</v>
      </c>
      <c r="C61" s="31">
        <v>1051477776</v>
      </c>
      <c r="D61" s="31" t="str">
        <f>VLOOKUP(Tabla1[[#This Row],[Columna1]],[1]CONTRATOS!$C$2:$H$684,6,0)</f>
        <v>SI</v>
      </c>
      <c r="E61" s="32">
        <v>44575</v>
      </c>
      <c r="F61" s="32">
        <v>44834</v>
      </c>
      <c r="G61" s="33" t="s">
        <v>295</v>
      </c>
      <c r="H61" s="30" t="s">
        <v>18</v>
      </c>
      <c r="I61" s="34" t="s">
        <v>19</v>
      </c>
      <c r="J61" s="35">
        <v>30600000</v>
      </c>
      <c r="K61" s="35" t="s">
        <v>20</v>
      </c>
      <c r="L61" s="36" t="s">
        <v>296</v>
      </c>
      <c r="M61" s="30" t="s">
        <v>44</v>
      </c>
      <c r="N61" s="35" t="s">
        <v>23</v>
      </c>
      <c r="O61" s="18" t="s">
        <v>297</v>
      </c>
      <c r="P61" s="15">
        <v>4443100</v>
      </c>
      <c r="Q61" s="15" t="s">
        <v>158</v>
      </c>
    </row>
    <row r="62" spans="1:17" s="3" customFormat="1" ht="15" x14ac:dyDescent="0.25">
      <c r="A62" s="30" t="s">
        <v>298</v>
      </c>
      <c r="B62" s="30" t="s">
        <v>299</v>
      </c>
      <c r="C62" s="31">
        <v>1020748598</v>
      </c>
      <c r="D62" s="31" t="str">
        <f>VLOOKUP(Tabla1[[#This Row],[Columna1]],[1]CONTRATOS!$C$2:$H$684,6,0)</f>
        <v>SI</v>
      </c>
      <c r="E62" s="32">
        <v>44575</v>
      </c>
      <c r="F62" s="32">
        <v>44834</v>
      </c>
      <c r="G62" s="33" t="s">
        <v>300</v>
      </c>
      <c r="H62" s="30" t="s">
        <v>18</v>
      </c>
      <c r="I62" s="34" t="s">
        <v>19</v>
      </c>
      <c r="J62" s="35">
        <v>52190100</v>
      </c>
      <c r="K62" s="35" t="s">
        <v>20</v>
      </c>
      <c r="L62" s="36" t="s">
        <v>21</v>
      </c>
      <c r="M62" s="30" t="s">
        <v>301</v>
      </c>
      <c r="N62" s="35" t="s">
        <v>23</v>
      </c>
      <c r="O62" s="18" t="s">
        <v>302</v>
      </c>
      <c r="P62" s="15">
        <v>4443100</v>
      </c>
      <c r="Q62" s="15" t="s">
        <v>303</v>
      </c>
    </row>
    <row r="63" spans="1:17" s="3" customFormat="1" ht="15" x14ac:dyDescent="0.25">
      <c r="A63" s="30" t="s">
        <v>305</v>
      </c>
      <c r="B63" s="30" t="s">
        <v>306</v>
      </c>
      <c r="C63" s="31">
        <v>80758920</v>
      </c>
      <c r="D63" s="31" t="str">
        <f>VLOOKUP(Tabla1[[#This Row],[Columna1]],[1]CONTRATOS!$C$2:$H$684,6,0)</f>
        <v>SI</v>
      </c>
      <c r="E63" s="32">
        <v>44575</v>
      </c>
      <c r="F63" s="32">
        <v>44834</v>
      </c>
      <c r="G63" s="33" t="s">
        <v>307</v>
      </c>
      <c r="H63" s="30" t="s">
        <v>18</v>
      </c>
      <c r="I63" s="34" t="s">
        <v>19</v>
      </c>
      <c r="J63" s="35">
        <v>52190100</v>
      </c>
      <c r="K63" s="35" t="s">
        <v>20</v>
      </c>
      <c r="L63" s="36" t="s">
        <v>21</v>
      </c>
      <c r="M63" s="30" t="s">
        <v>308</v>
      </c>
      <c r="N63" s="35" t="s">
        <v>23</v>
      </c>
      <c r="O63" s="18" t="s">
        <v>309</v>
      </c>
      <c r="P63" s="15">
        <v>4443100</v>
      </c>
      <c r="Q63" s="15" t="s">
        <v>303</v>
      </c>
    </row>
    <row r="64" spans="1:17" s="3" customFormat="1" ht="15" x14ac:dyDescent="0.25">
      <c r="A64" s="30" t="s">
        <v>310</v>
      </c>
      <c r="B64" s="30" t="s">
        <v>311</v>
      </c>
      <c r="C64" s="31">
        <v>80124166</v>
      </c>
      <c r="D64" s="31" t="str">
        <f>VLOOKUP(Tabla1[[#This Row],[Columna1]],[1]CONTRATOS!$C$2:$H$684,6,0)</f>
        <v>SI</v>
      </c>
      <c r="E64" s="32">
        <v>44575</v>
      </c>
      <c r="F64" s="32">
        <v>44834</v>
      </c>
      <c r="G64" s="33" t="s">
        <v>312</v>
      </c>
      <c r="H64" s="30" t="s">
        <v>18</v>
      </c>
      <c r="I64" s="34" t="s">
        <v>19</v>
      </c>
      <c r="J64" s="35">
        <v>48315240</v>
      </c>
      <c r="K64" s="35" t="s">
        <v>20</v>
      </c>
      <c r="L64" s="36" t="s">
        <v>46</v>
      </c>
      <c r="M64" s="30" t="s">
        <v>173</v>
      </c>
      <c r="N64" s="35" t="s">
        <v>23</v>
      </c>
      <c r="O64" s="18" t="s">
        <v>313</v>
      </c>
      <c r="P64" s="15">
        <v>4443100</v>
      </c>
      <c r="Q64" s="15" t="s">
        <v>157</v>
      </c>
    </row>
    <row r="65" spans="1:17" s="3" customFormat="1" ht="15" x14ac:dyDescent="0.25">
      <c r="A65" s="30" t="s">
        <v>314</v>
      </c>
      <c r="B65" s="30" t="s">
        <v>315</v>
      </c>
      <c r="C65" s="31">
        <v>1013621479</v>
      </c>
      <c r="D65" s="31" t="str">
        <f>VLOOKUP(Tabla1[[#This Row],[Columna1]],[1]CONTRATOS!$C$2:$H$684,6,0)</f>
        <v>SI</v>
      </c>
      <c r="E65" s="32">
        <v>44575</v>
      </c>
      <c r="F65" s="32">
        <v>44834</v>
      </c>
      <c r="G65" s="33" t="s">
        <v>316</v>
      </c>
      <c r="H65" s="30" t="s">
        <v>18</v>
      </c>
      <c r="I65" s="34" t="s">
        <v>19</v>
      </c>
      <c r="J65" s="35">
        <v>30501630</v>
      </c>
      <c r="K65" s="35" t="s">
        <v>20</v>
      </c>
      <c r="L65" s="36" t="s">
        <v>46</v>
      </c>
      <c r="M65" s="30" t="s">
        <v>22</v>
      </c>
      <c r="N65" s="35" t="s">
        <v>23</v>
      </c>
      <c r="O65" s="18" t="s">
        <v>317</v>
      </c>
      <c r="P65" s="15">
        <v>4443100</v>
      </c>
      <c r="Q65" s="15" t="s">
        <v>151</v>
      </c>
    </row>
    <row r="66" spans="1:17" s="3" customFormat="1" ht="15" x14ac:dyDescent="0.25">
      <c r="A66" s="30" t="s">
        <v>318</v>
      </c>
      <c r="B66" s="30" t="s">
        <v>319</v>
      </c>
      <c r="C66" s="31">
        <v>1051954600</v>
      </c>
      <c r="D66" s="31" t="str">
        <f>VLOOKUP(Tabla1[[#This Row],[Columna1]],[1]CONTRATOS!$C$2:$H$684,6,0)</f>
        <v>SI</v>
      </c>
      <c r="E66" s="32">
        <v>44575</v>
      </c>
      <c r="F66" s="32">
        <v>44834</v>
      </c>
      <c r="G66" s="33" t="s">
        <v>320</v>
      </c>
      <c r="H66" s="30" t="s">
        <v>18</v>
      </c>
      <c r="I66" s="34" t="s">
        <v>19</v>
      </c>
      <c r="J66" s="35">
        <v>47023614</v>
      </c>
      <c r="K66" s="35" t="s">
        <v>20</v>
      </c>
      <c r="L66" s="36" t="s">
        <v>217</v>
      </c>
      <c r="M66" s="30" t="s">
        <v>173</v>
      </c>
      <c r="N66" s="35" t="s">
        <v>23</v>
      </c>
      <c r="O66" s="18" t="s">
        <v>321</v>
      </c>
      <c r="P66" s="15">
        <v>4443100</v>
      </c>
      <c r="Q66" s="15" t="s">
        <v>303</v>
      </c>
    </row>
    <row r="67" spans="1:17" s="3" customFormat="1" ht="15" x14ac:dyDescent="0.25">
      <c r="A67" s="30" t="s">
        <v>322</v>
      </c>
      <c r="B67" s="30" t="s">
        <v>323</v>
      </c>
      <c r="C67" s="31">
        <v>19420176</v>
      </c>
      <c r="D67" s="31" t="str">
        <f>VLOOKUP(Tabla1[[#This Row],[Columna1]],[1]CONTRATOS!$C$2:$H$684,6,0)</f>
        <v>SI</v>
      </c>
      <c r="E67" s="32">
        <v>44575</v>
      </c>
      <c r="F67" s="32">
        <v>44834</v>
      </c>
      <c r="G67" s="33" t="s">
        <v>324</v>
      </c>
      <c r="H67" s="30" t="s">
        <v>18</v>
      </c>
      <c r="I67" s="34" t="s">
        <v>19</v>
      </c>
      <c r="J67" s="35">
        <v>56064960</v>
      </c>
      <c r="K67" s="35" t="s">
        <v>20</v>
      </c>
      <c r="L67" s="36" t="s">
        <v>46</v>
      </c>
      <c r="M67" s="30" t="s">
        <v>173</v>
      </c>
      <c r="N67" s="35" t="s">
        <v>23</v>
      </c>
      <c r="O67" s="18" t="s">
        <v>325</v>
      </c>
      <c r="P67" s="15">
        <v>4443100</v>
      </c>
      <c r="Q67" s="15" t="s">
        <v>89</v>
      </c>
    </row>
    <row r="68" spans="1:17" s="3" customFormat="1" ht="15" x14ac:dyDescent="0.25">
      <c r="A68" s="30" t="s">
        <v>326</v>
      </c>
      <c r="B68" s="30" t="s">
        <v>327</v>
      </c>
      <c r="C68" s="31">
        <v>26450300</v>
      </c>
      <c r="D68" s="31" t="str">
        <f>VLOOKUP(Tabla1[[#This Row],[Columna1]],[1]CONTRATOS!$C$2:$H$684,6,0)</f>
        <v>SI</v>
      </c>
      <c r="E68" s="32">
        <v>44575</v>
      </c>
      <c r="F68" s="32">
        <v>44834</v>
      </c>
      <c r="G68" s="33" t="s">
        <v>328</v>
      </c>
      <c r="H68" s="30" t="s">
        <v>18</v>
      </c>
      <c r="I68" s="34" t="s">
        <v>19</v>
      </c>
      <c r="J68" s="35">
        <v>67714254</v>
      </c>
      <c r="K68" s="35" t="s">
        <v>20</v>
      </c>
      <c r="L68" s="36" t="s">
        <v>21</v>
      </c>
      <c r="M68" s="30" t="s">
        <v>87</v>
      </c>
      <c r="N68" s="35" t="s">
        <v>23</v>
      </c>
      <c r="O68" s="18" t="s">
        <v>329</v>
      </c>
      <c r="P68" s="15">
        <v>4443100</v>
      </c>
      <c r="Q68" s="15" t="s">
        <v>89</v>
      </c>
    </row>
    <row r="69" spans="1:17" s="3" customFormat="1" ht="15" x14ac:dyDescent="0.25">
      <c r="A69" s="30" t="s">
        <v>330</v>
      </c>
      <c r="B69" s="30" t="s">
        <v>331</v>
      </c>
      <c r="C69" s="31">
        <v>80156713</v>
      </c>
      <c r="D69" s="31" t="str">
        <f>VLOOKUP(Tabla1[[#This Row],[Columna1]],[1]CONTRATOS!$C$2:$H$684,6,0)</f>
        <v>SI</v>
      </c>
      <c r="E69" s="32">
        <v>44575</v>
      </c>
      <c r="F69" s="32">
        <v>44834</v>
      </c>
      <c r="G69" s="33" t="s">
        <v>332</v>
      </c>
      <c r="H69" s="30" t="s">
        <v>18</v>
      </c>
      <c r="I69" s="34" t="s">
        <v>19</v>
      </c>
      <c r="J69" s="35">
        <v>30501630</v>
      </c>
      <c r="K69" s="35" t="s">
        <v>20</v>
      </c>
      <c r="L69" s="36" t="s">
        <v>46</v>
      </c>
      <c r="M69" s="30" t="s">
        <v>22</v>
      </c>
      <c r="N69" s="35" t="s">
        <v>23</v>
      </c>
      <c r="O69" s="18" t="s">
        <v>333</v>
      </c>
      <c r="P69" s="15">
        <v>4443100</v>
      </c>
      <c r="Q69" s="15" t="s">
        <v>151</v>
      </c>
    </row>
    <row r="70" spans="1:17" s="3" customFormat="1" ht="15" x14ac:dyDescent="0.25">
      <c r="A70" s="30" t="s">
        <v>334</v>
      </c>
      <c r="B70" s="30" t="s">
        <v>335</v>
      </c>
      <c r="C70" s="31">
        <v>52967877</v>
      </c>
      <c r="D70" s="31" t="str">
        <f>VLOOKUP(Tabla1[[#This Row],[Columna1]],[1]CONTRATOS!$C$2:$H$684,6,0)</f>
        <v>SI</v>
      </c>
      <c r="E70" s="32">
        <v>44575</v>
      </c>
      <c r="F70" s="32">
        <v>44834</v>
      </c>
      <c r="G70" s="33" t="s">
        <v>336</v>
      </c>
      <c r="H70" s="30" t="s">
        <v>18</v>
      </c>
      <c r="I70" s="34" t="s">
        <v>19</v>
      </c>
      <c r="J70" s="37">
        <v>61889607</v>
      </c>
      <c r="K70" s="35" t="s">
        <v>20</v>
      </c>
      <c r="L70" s="36" t="s">
        <v>21</v>
      </c>
      <c r="M70" s="30" t="s">
        <v>44</v>
      </c>
      <c r="N70" s="35" t="s">
        <v>23</v>
      </c>
      <c r="O70" s="18" t="s">
        <v>337</v>
      </c>
      <c r="P70" s="15">
        <v>4443100</v>
      </c>
      <c r="Q70" s="15" t="s">
        <v>128</v>
      </c>
    </row>
    <row r="71" spans="1:17" s="3" customFormat="1" ht="15" x14ac:dyDescent="0.25">
      <c r="A71" s="30" t="s">
        <v>338</v>
      </c>
      <c r="B71" s="30" t="s">
        <v>339</v>
      </c>
      <c r="C71" s="31">
        <v>1033763127</v>
      </c>
      <c r="D71" s="31" t="str">
        <f>VLOOKUP(Tabla1[[#This Row],[Columna1]],[1]CONTRATOS!$C$2:$H$684,6,0)</f>
        <v>SI</v>
      </c>
      <c r="E71" s="32">
        <v>44575</v>
      </c>
      <c r="F71" s="32">
        <v>44834</v>
      </c>
      <c r="G71" s="33" t="s">
        <v>340</v>
      </c>
      <c r="H71" s="30" t="s">
        <v>18</v>
      </c>
      <c r="I71" s="34" t="s">
        <v>19</v>
      </c>
      <c r="J71" s="35">
        <v>52190100</v>
      </c>
      <c r="K71" s="35" t="s">
        <v>20</v>
      </c>
      <c r="L71" s="36" t="s">
        <v>21</v>
      </c>
      <c r="M71" s="30" t="s">
        <v>341</v>
      </c>
      <c r="N71" s="35" t="s">
        <v>23</v>
      </c>
      <c r="O71" s="18" t="s">
        <v>342</v>
      </c>
      <c r="P71" s="15">
        <v>4443100</v>
      </c>
      <c r="Q71" s="15" t="s">
        <v>303</v>
      </c>
    </row>
    <row r="72" spans="1:17" s="3" customFormat="1" ht="15" x14ac:dyDescent="0.25">
      <c r="A72" s="30" t="s">
        <v>343</v>
      </c>
      <c r="B72" s="30" t="s">
        <v>344</v>
      </c>
      <c r="C72" s="31">
        <v>1018451750</v>
      </c>
      <c r="D72" s="31" t="str">
        <f>VLOOKUP(Tabla1[[#This Row],[Columna1]],[1]CONTRATOS!$C$2:$H$684,6,0)</f>
        <v>SI</v>
      </c>
      <c r="E72" s="32">
        <v>44575</v>
      </c>
      <c r="F72" s="32">
        <v>44834</v>
      </c>
      <c r="G72" s="33" t="s">
        <v>345</v>
      </c>
      <c r="H72" s="30" t="s">
        <v>18</v>
      </c>
      <c r="I72" s="34" t="s">
        <v>19</v>
      </c>
      <c r="J72" s="35">
        <v>63345771</v>
      </c>
      <c r="K72" s="35" t="s">
        <v>20</v>
      </c>
      <c r="L72" s="36" t="s">
        <v>21</v>
      </c>
      <c r="M72" s="30" t="s">
        <v>346</v>
      </c>
      <c r="N72" s="35" t="s">
        <v>23</v>
      </c>
      <c r="O72" s="18" t="s">
        <v>347</v>
      </c>
      <c r="P72" s="15">
        <v>4443100</v>
      </c>
      <c r="Q72" s="15" t="s">
        <v>348</v>
      </c>
    </row>
    <row r="73" spans="1:17" s="3" customFormat="1" ht="15" x14ac:dyDescent="0.25">
      <c r="A73" s="30" t="s">
        <v>349</v>
      </c>
      <c r="B73" s="30" t="s">
        <v>350</v>
      </c>
      <c r="C73" s="31">
        <v>80201559</v>
      </c>
      <c r="D73" s="31" t="str">
        <f>VLOOKUP(Tabla1[[#This Row],[Columna1]],[1]CONTRATOS!$C$2:$H$684,6,0)</f>
        <v>SI</v>
      </c>
      <c r="E73" s="32">
        <v>44575</v>
      </c>
      <c r="F73" s="32">
        <v>44834</v>
      </c>
      <c r="G73" s="33" t="s">
        <v>351</v>
      </c>
      <c r="H73" s="30" t="s">
        <v>18</v>
      </c>
      <c r="I73" s="34" t="s">
        <v>19</v>
      </c>
      <c r="J73" s="35">
        <v>72082746</v>
      </c>
      <c r="K73" s="35" t="s">
        <v>20</v>
      </c>
      <c r="L73" s="36" t="s">
        <v>46</v>
      </c>
      <c r="M73" s="30" t="s">
        <v>44</v>
      </c>
      <c r="N73" s="35" t="s">
        <v>23</v>
      </c>
      <c r="O73" s="18" t="s">
        <v>352</v>
      </c>
      <c r="P73" s="15">
        <v>4443100</v>
      </c>
      <c r="Q73" s="15" t="s">
        <v>348</v>
      </c>
    </row>
    <row r="74" spans="1:17" s="3" customFormat="1" ht="15" x14ac:dyDescent="0.25">
      <c r="A74" s="30" t="s">
        <v>353</v>
      </c>
      <c r="B74" s="30" t="s">
        <v>354</v>
      </c>
      <c r="C74" s="31">
        <v>11227440</v>
      </c>
      <c r="D74" s="31" t="str">
        <f>VLOOKUP(Tabla1[[#This Row],[Columna1]],[1]CONTRATOS!$C$2:$H$684,6,0)</f>
        <v>SI</v>
      </c>
      <c r="E74" s="32">
        <v>44575</v>
      </c>
      <c r="F74" s="32">
        <v>44834</v>
      </c>
      <c r="G74" s="33" t="s">
        <v>355</v>
      </c>
      <c r="H74" s="30" t="s">
        <v>18</v>
      </c>
      <c r="I74" s="34" t="s">
        <v>19</v>
      </c>
      <c r="J74" s="35">
        <v>30501630</v>
      </c>
      <c r="K74" s="35" t="s">
        <v>20</v>
      </c>
      <c r="L74" s="36" t="s">
        <v>356</v>
      </c>
      <c r="M74" s="30" t="s">
        <v>22</v>
      </c>
      <c r="N74" s="35" t="s">
        <v>23</v>
      </c>
      <c r="O74" s="18" t="s">
        <v>357</v>
      </c>
      <c r="P74" s="15">
        <v>4443100</v>
      </c>
      <c r="Q74" s="15" t="s">
        <v>134</v>
      </c>
    </row>
    <row r="75" spans="1:17" s="3" customFormat="1" ht="15" x14ac:dyDescent="0.25">
      <c r="A75" s="30" t="s">
        <v>358</v>
      </c>
      <c r="B75" s="30" t="s">
        <v>359</v>
      </c>
      <c r="C75" s="31">
        <v>1057186894</v>
      </c>
      <c r="D75" s="31" t="str">
        <f>VLOOKUP(Tabla1[[#This Row],[Columna1]],[1]CONTRATOS!$C$2:$H$684,6,0)</f>
        <v>SI</v>
      </c>
      <c r="E75" s="32">
        <v>44575</v>
      </c>
      <c r="F75" s="32">
        <v>44834</v>
      </c>
      <c r="G75" s="33" t="s">
        <v>360</v>
      </c>
      <c r="H75" s="30" t="s">
        <v>18</v>
      </c>
      <c r="I75" s="34" t="s">
        <v>19</v>
      </c>
      <c r="J75" s="35">
        <v>30600000</v>
      </c>
      <c r="K75" s="35" t="s">
        <v>20</v>
      </c>
      <c r="L75" s="36" t="s">
        <v>21</v>
      </c>
      <c r="M75" s="30" t="s">
        <v>155</v>
      </c>
      <c r="N75" s="35" t="s">
        <v>23</v>
      </c>
      <c r="O75" s="18" t="s">
        <v>361</v>
      </c>
      <c r="P75" s="15">
        <v>4443100</v>
      </c>
      <c r="Q75" s="15" t="s">
        <v>151</v>
      </c>
    </row>
    <row r="76" spans="1:17" s="3" customFormat="1" ht="15" x14ac:dyDescent="0.25">
      <c r="A76" s="30" t="s">
        <v>362</v>
      </c>
      <c r="B76" s="30" t="s">
        <v>363</v>
      </c>
      <c r="C76" s="31">
        <v>52754061</v>
      </c>
      <c r="D76" s="31" t="str">
        <f>VLOOKUP(Tabla1[[#This Row],[Columna1]],[1]CONTRATOS!$C$2:$H$684,6,0)</f>
        <v>SI</v>
      </c>
      <c r="E76" s="32">
        <v>44575</v>
      </c>
      <c r="F76" s="32">
        <v>44834</v>
      </c>
      <c r="G76" s="33" t="s">
        <v>364</v>
      </c>
      <c r="H76" s="30" t="s">
        <v>18</v>
      </c>
      <c r="I76" s="34" t="s">
        <v>19</v>
      </c>
      <c r="J76" s="35">
        <v>77334129</v>
      </c>
      <c r="K76" s="35" t="s">
        <v>20</v>
      </c>
      <c r="L76" s="36" t="s">
        <v>21</v>
      </c>
      <c r="M76" s="30" t="s">
        <v>44</v>
      </c>
      <c r="N76" s="35" t="s">
        <v>23</v>
      </c>
      <c r="O76" s="18" t="s">
        <v>365</v>
      </c>
      <c r="P76" s="15">
        <v>4443100</v>
      </c>
      <c r="Q76" s="15" t="s">
        <v>151</v>
      </c>
    </row>
    <row r="77" spans="1:17" s="3" customFormat="1" ht="15" x14ac:dyDescent="0.25">
      <c r="A77" s="30" t="s">
        <v>366</v>
      </c>
      <c r="B77" s="30" t="s">
        <v>367</v>
      </c>
      <c r="C77" s="31">
        <v>1019084042</v>
      </c>
      <c r="D77" s="31" t="str">
        <f>VLOOKUP(Tabla1[[#This Row],[Columna1]],[1]CONTRATOS!$C$2:$H$684,6,0)</f>
        <v>SI</v>
      </c>
      <c r="E77" s="32">
        <v>44575</v>
      </c>
      <c r="F77" s="32">
        <v>44834</v>
      </c>
      <c r="G77" s="33" t="s">
        <v>368</v>
      </c>
      <c r="H77" s="30" t="s">
        <v>18</v>
      </c>
      <c r="I77" s="34" t="s">
        <v>19</v>
      </c>
      <c r="J77" s="35">
        <v>61889607</v>
      </c>
      <c r="K77" s="35" t="s">
        <v>20</v>
      </c>
      <c r="L77" s="36" t="s">
        <v>21</v>
      </c>
      <c r="M77" s="30" t="s">
        <v>44</v>
      </c>
      <c r="N77" s="35" t="s">
        <v>23</v>
      </c>
      <c r="O77" s="18" t="s">
        <v>369</v>
      </c>
      <c r="P77" s="15">
        <v>4443100</v>
      </c>
      <c r="Q77" s="15" t="s">
        <v>348</v>
      </c>
    </row>
    <row r="78" spans="1:17" s="3" customFormat="1" ht="15" x14ac:dyDescent="0.25">
      <c r="A78" s="30" t="s">
        <v>370</v>
      </c>
      <c r="B78" s="30" t="s">
        <v>371</v>
      </c>
      <c r="C78" s="31">
        <v>1010174219</v>
      </c>
      <c r="D78" s="31" t="str">
        <f>VLOOKUP(Tabla1[[#This Row],[Columna1]],[1]CONTRATOS!$C$2:$H$684,6,0)</f>
        <v>SI</v>
      </c>
      <c r="E78" s="32">
        <v>44575</v>
      </c>
      <c r="F78" s="32">
        <v>44834</v>
      </c>
      <c r="G78" s="33" t="s">
        <v>372</v>
      </c>
      <c r="H78" s="30" t="s">
        <v>18</v>
      </c>
      <c r="I78" s="34" t="s">
        <v>19</v>
      </c>
      <c r="J78" s="35">
        <v>56064960</v>
      </c>
      <c r="K78" s="35" t="s">
        <v>20</v>
      </c>
      <c r="L78" s="36" t="s">
        <v>356</v>
      </c>
      <c r="M78" s="30" t="s">
        <v>44</v>
      </c>
      <c r="N78" s="35" t="s">
        <v>23</v>
      </c>
      <c r="O78" s="18" t="s">
        <v>373</v>
      </c>
      <c r="P78" s="15">
        <v>4443100</v>
      </c>
      <c r="Q78" s="15" t="s">
        <v>348</v>
      </c>
    </row>
    <row r="79" spans="1:17" s="3" customFormat="1" ht="15" x14ac:dyDescent="0.25">
      <c r="A79" s="30" t="s">
        <v>374</v>
      </c>
      <c r="B79" s="30" t="s">
        <v>375</v>
      </c>
      <c r="C79" s="31">
        <v>80035703</v>
      </c>
      <c r="D79" s="31" t="str">
        <f>VLOOKUP(Tabla1[[#This Row],[Columna1]],[1]CONTRATOS!$C$2:$H$684,6,0)</f>
        <v>SI</v>
      </c>
      <c r="E79" s="32">
        <v>44575</v>
      </c>
      <c r="F79" s="32">
        <v>44834</v>
      </c>
      <c r="G79" s="33" t="s">
        <v>376</v>
      </c>
      <c r="H79" s="30" t="s">
        <v>18</v>
      </c>
      <c r="I79" s="34" t="s">
        <v>19</v>
      </c>
      <c r="J79" s="35">
        <v>30501630</v>
      </c>
      <c r="K79" s="35" t="s">
        <v>20</v>
      </c>
      <c r="L79" s="36" t="s">
        <v>46</v>
      </c>
      <c r="M79" s="30" t="s">
        <v>22</v>
      </c>
      <c r="N79" s="35" t="s">
        <v>23</v>
      </c>
      <c r="O79" s="18" t="s">
        <v>377</v>
      </c>
      <c r="P79" s="15">
        <v>4443100</v>
      </c>
      <c r="Q79" s="15" t="s">
        <v>151</v>
      </c>
    </row>
    <row r="80" spans="1:17" s="3" customFormat="1" ht="15" x14ac:dyDescent="0.25">
      <c r="A80" s="30" t="s">
        <v>378</v>
      </c>
      <c r="B80" s="30" t="s">
        <v>379</v>
      </c>
      <c r="C80" s="31">
        <v>1098643860</v>
      </c>
      <c r="D80" s="31" t="str">
        <f>VLOOKUP(Tabla1[[#This Row],[Columna1]],[1]CONTRATOS!$C$2:$H$684,6,0)</f>
        <v>SI</v>
      </c>
      <c r="E80" s="32">
        <v>44578</v>
      </c>
      <c r="F80" s="32">
        <v>44834</v>
      </c>
      <c r="G80" s="33" t="s">
        <v>320</v>
      </c>
      <c r="H80" s="30" t="s">
        <v>18</v>
      </c>
      <c r="I80" s="34" t="s">
        <v>19</v>
      </c>
      <c r="J80" s="35">
        <v>79231734</v>
      </c>
      <c r="K80" s="35" t="s">
        <v>20</v>
      </c>
      <c r="L80" s="36" t="s">
        <v>46</v>
      </c>
      <c r="M80" s="30" t="s">
        <v>44</v>
      </c>
      <c r="N80" s="35" t="s">
        <v>23</v>
      </c>
      <c r="O80" s="18" t="s">
        <v>380</v>
      </c>
      <c r="P80" s="15">
        <v>4443100</v>
      </c>
      <c r="Q80" s="15" t="s">
        <v>157</v>
      </c>
    </row>
    <row r="81" spans="1:17" s="3" customFormat="1" ht="15" x14ac:dyDescent="0.25">
      <c r="A81" s="30" t="s">
        <v>381</v>
      </c>
      <c r="B81" s="30" t="s">
        <v>382</v>
      </c>
      <c r="C81" s="31">
        <v>36696827</v>
      </c>
      <c r="D81" s="31" t="str">
        <f>VLOOKUP(Tabla1[[#This Row],[Columna1]],[1]CONTRATOS!$C$2:$H$684,6,0)</f>
        <v>SI</v>
      </c>
      <c r="E81" s="32">
        <v>44578</v>
      </c>
      <c r="F81" s="32">
        <v>44834</v>
      </c>
      <c r="G81" s="33" t="s">
        <v>383</v>
      </c>
      <c r="H81" s="30" t="s">
        <v>18</v>
      </c>
      <c r="I81" s="34" t="s">
        <v>19</v>
      </c>
      <c r="J81" s="35">
        <v>47023614</v>
      </c>
      <c r="K81" s="35" t="s">
        <v>20</v>
      </c>
      <c r="L81" s="36" t="s">
        <v>46</v>
      </c>
      <c r="M81" s="30" t="s">
        <v>173</v>
      </c>
      <c r="N81" s="35" t="s">
        <v>23</v>
      </c>
      <c r="O81" s="18" t="s">
        <v>384</v>
      </c>
      <c r="P81" s="15">
        <v>4443100</v>
      </c>
      <c r="Q81" s="15" t="s">
        <v>157</v>
      </c>
    </row>
    <row r="82" spans="1:17" s="3" customFormat="1" ht="15" x14ac:dyDescent="0.25">
      <c r="A82" s="30" t="s">
        <v>385</v>
      </c>
      <c r="B82" s="30" t="s">
        <v>386</v>
      </c>
      <c r="C82" s="31">
        <v>52499968</v>
      </c>
      <c r="D82" s="31" t="str">
        <f>VLOOKUP(Tabla1[[#This Row],[Columna1]],[1]CONTRATOS!$C$2:$H$684,6,0)</f>
        <v>SI</v>
      </c>
      <c r="E82" s="32">
        <v>44578</v>
      </c>
      <c r="F82" s="32">
        <v>44834</v>
      </c>
      <c r="G82" s="33" t="s">
        <v>387</v>
      </c>
      <c r="H82" s="30" t="s">
        <v>18</v>
      </c>
      <c r="I82" s="34" t="s">
        <v>19</v>
      </c>
      <c r="J82" s="35">
        <v>72082746</v>
      </c>
      <c r="K82" s="35" t="s">
        <v>20</v>
      </c>
      <c r="L82" s="36" t="s">
        <v>21</v>
      </c>
      <c r="M82" s="30" t="s">
        <v>388</v>
      </c>
      <c r="N82" s="35" t="s">
        <v>23</v>
      </c>
      <c r="O82" s="18" t="s">
        <v>389</v>
      </c>
      <c r="P82" s="15">
        <v>4443100</v>
      </c>
      <c r="Q82" s="15" t="s">
        <v>89</v>
      </c>
    </row>
    <row r="83" spans="1:17" s="12" customFormat="1" ht="15" x14ac:dyDescent="0.25">
      <c r="A83" s="30" t="s">
        <v>390</v>
      </c>
      <c r="B83" s="30" t="s">
        <v>391</v>
      </c>
      <c r="C83" s="31">
        <v>1019082510</v>
      </c>
      <c r="D83" s="31" t="str">
        <f>VLOOKUP(Tabla1[[#This Row],[Columna1]],[1]CONTRATOS!$C$2:$H$684,6,0)</f>
        <v>SI</v>
      </c>
      <c r="E83" s="32">
        <v>44578</v>
      </c>
      <c r="F83" s="32">
        <v>44834</v>
      </c>
      <c r="G83" s="33" t="s">
        <v>392</v>
      </c>
      <c r="H83" s="30" t="s">
        <v>18</v>
      </c>
      <c r="I83" s="34" t="s">
        <v>19</v>
      </c>
      <c r="J83" s="35">
        <v>56064960</v>
      </c>
      <c r="K83" s="35" t="s">
        <v>20</v>
      </c>
      <c r="L83" s="36" t="s">
        <v>46</v>
      </c>
      <c r="M83" s="30" t="s">
        <v>173</v>
      </c>
      <c r="N83" s="35" t="s">
        <v>23</v>
      </c>
      <c r="O83" s="18" t="s">
        <v>393</v>
      </c>
      <c r="P83" s="15">
        <v>4443100</v>
      </c>
      <c r="Q83" s="15" t="s">
        <v>151</v>
      </c>
    </row>
    <row r="84" spans="1:17" s="11" customFormat="1" ht="15" x14ac:dyDescent="0.25">
      <c r="A84" s="30" t="s">
        <v>394</v>
      </c>
      <c r="B84" s="30" t="s">
        <v>395</v>
      </c>
      <c r="C84" s="31">
        <v>1130592302</v>
      </c>
      <c r="D84" s="31" t="str">
        <f>VLOOKUP(Tabla1[[#This Row],[Columna1]],[1]CONTRATOS!$C$2:$H$684,6,0)</f>
        <v>SI</v>
      </c>
      <c r="E84" s="32">
        <v>44578</v>
      </c>
      <c r="F84" s="32">
        <v>44834</v>
      </c>
      <c r="G84" s="33" t="s">
        <v>396</v>
      </c>
      <c r="H84" s="30" t="s">
        <v>18</v>
      </c>
      <c r="I84" s="34" t="s">
        <v>19</v>
      </c>
      <c r="J84" s="35">
        <v>61889607</v>
      </c>
      <c r="K84" s="35" t="s">
        <v>20</v>
      </c>
      <c r="L84" s="36" t="s">
        <v>113</v>
      </c>
      <c r="M84" s="30" t="s">
        <v>44</v>
      </c>
      <c r="N84" s="35" t="s">
        <v>23</v>
      </c>
      <c r="O84" s="18" t="s">
        <v>397</v>
      </c>
      <c r="P84" s="15">
        <v>4443100</v>
      </c>
      <c r="Q84" s="15" t="s">
        <v>157</v>
      </c>
    </row>
    <row r="85" spans="1:17" s="13" customFormat="1" ht="15" x14ac:dyDescent="0.25">
      <c r="A85" s="30" t="s">
        <v>398</v>
      </c>
      <c r="B85" s="30" t="s">
        <v>399</v>
      </c>
      <c r="C85" s="31">
        <v>1098821856</v>
      </c>
      <c r="D85" s="31" t="str">
        <f>VLOOKUP(Tabla1[[#This Row],[Columna1]],[1]CONTRATOS!$C$2:$H$684,6,0)</f>
        <v>SI</v>
      </c>
      <c r="E85" s="32">
        <v>44578</v>
      </c>
      <c r="F85" s="32">
        <v>44834</v>
      </c>
      <c r="G85" s="33" t="s">
        <v>400</v>
      </c>
      <c r="H85" s="30" t="s">
        <v>18</v>
      </c>
      <c r="I85" s="34" t="s">
        <v>19</v>
      </c>
      <c r="J85" s="35">
        <v>30501630</v>
      </c>
      <c r="K85" s="35" t="s">
        <v>20</v>
      </c>
      <c r="L85" s="36" t="s">
        <v>401</v>
      </c>
      <c r="M85" s="30" t="s">
        <v>22</v>
      </c>
      <c r="N85" s="35" t="s">
        <v>23</v>
      </c>
      <c r="O85" s="18" t="s">
        <v>402</v>
      </c>
      <c r="P85" s="15">
        <v>4443100</v>
      </c>
      <c r="Q85" s="15" t="s">
        <v>158</v>
      </c>
    </row>
    <row r="86" spans="1:17" s="3" customFormat="1" ht="15" x14ac:dyDescent="0.25">
      <c r="A86" s="30" t="s">
        <v>403</v>
      </c>
      <c r="B86" s="30" t="s">
        <v>404</v>
      </c>
      <c r="C86" s="31">
        <v>1075266580</v>
      </c>
      <c r="D86" s="31" t="str">
        <f>VLOOKUP(Tabla1[[#This Row],[Columna1]],[1]CONTRATOS!$C$2:$H$684,6,0)</f>
        <v>SI</v>
      </c>
      <c r="E86" s="32">
        <v>44578</v>
      </c>
      <c r="F86" s="32">
        <v>44834</v>
      </c>
      <c r="G86" s="33" t="s">
        <v>405</v>
      </c>
      <c r="H86" s="30" t="s">
        <v>18</v>
      </c>
      <c r="I86" s="34" t="s">
        <v>19</v>
      </c>
      <c r="J86" s="35">
        <v>31946688</v>
      </c>
      <c r="K86" s="35" t="s">
        <v>20</v>
      </c>
      <c r="L86" s="36" t="s">
        <v>406</v>
      </c>
      <c r="M86" s="30" t="s">
        <v>44</v>
      </c>
      <c r="N86" s="35" t="s">
        <v>23</v>
      </c>
      <c r="O86" s="18" t="s">
        <v>407</v>
      </c>
      <c r="P86" s="15">
        <v>4443100</v>
      </c>
      <c r="Q86" s="15" t="s">
        <v>189</v>
      </c>
    </row>
    <row r="87" spans="1:17" s="3" customFormat="1" ht="15" x14ac:dyDescent="0.25">
      <c r="A87" s="30" t="s">
        <v>408</v>
      </c>
      <c r="B87" s="30" t="s">
        <v>409</v>
      </c>
      <c r="C87" s="31">
        <v>37895987</v>
      </c>
      <c r="D87" s="31" t="str">
        <f>VLOOKUP(Tabla1[[#This Row],[Columna1]],[1]CONTRATOS!$C$2:$H$684,6,0)</f>
        <v>SI</v>
      </c>
      <c r="E87" s="32">
        <v>44578</v>
      </c>
      <c r="F87" s="32">
        <v>44834</v>
      </c>
      <c r="G87" s="33" t="s">
        <v>410</v>
      </c>
      <c r="H87" s="30" t="s">
        <v>18</v>
      </c>
      <c r="I87" s="34" t="s">
        <v>19</v>
      </c>
      <c r="J87" s="35">
        <v>67714263</v>
      </c>
      <c r="K87" s="35" t="s">
        <v>20</v>
      </c>
      <c r="L87" s="36" t="s">
        <v>21</v>
      </c>
      <c r="M87" s="30" t="s">
        <v>411</v>
      </c>
      <c r="N87" s="35" t="s">
        <v>23</v>
      </c>
      <c r="O87" s="18" t="s">
        <v>412</v>
      </c>
      <c r="P87" s="15">
        <v>4443100</v>
      </c>
      <c r="Q87" s="15" t="s">
        <v>158</v>
      </c>
    </row>
    <row r="88" spans="1:17" s="3" customFormat="1" ht="15" x14ac:dyDescent="0.25">
      <c r="A88" s="30" t="s">
        <v>413</v>
      </c>
      <c r="B88" s="30" t="s">
        <v>414</v>
      </c>
      <c r="C88" s="31">
        <v>1098679616</v>
      </c>
      <c r="D88" s="31" t="str">
        <f>VLOOKUP(Tabla1[[#This Row],[Columna1]],[1]CONTRATOS!$C$2:$H$684,6,0)</f>
        <v>SI</v>
      </c>
      <c r="E88" s="32">
        <v>44578</v>
      </c>
      <c r="F88" s="32">
        <v>44834</v>
      </c>
      <c r="G88" s="33" t="s">
        <v>415</v>
      </c>
      <c r="H88" s="30" t="s">
        <v>18</v>
      </c>
      <c r="I88" s="34" t="s">
        <v>19</v>
      </c>
      <c r="J88" s="35">
        <v>39708171</v>
      </c>
      <c r="K88" s="35" t="s">
        <v>20</v>
      </c>
      <c r="L88" s="36" t="s">
        <v>21</v>
      </c>
      <c r="M88" s="30" t="s">
        <v>44</v>
      </c>
      <c r="N88" s="35" t="s">
        <v>23</v>
      </c>
      <c r="O88" s="18" t="s">
        <v>416</v>
      </c>
      <c r="P88" s="15">
        <v>4443100</v>
      </c>
      <c r="Q88" s="15" t="s">
        <v>89</v>
      </c>
    </row>
    <row r="89" spans="1:17" s="3" customFormat="1" ht="15" x14ac:dyDescent="0.25">
      <c r="A89" s="30" t="s">
        <v>417</v>
      </c>
      <c r="B89" s="30" t="s">
        <v>418</v>
      </c>
      <c r="C89" s="31">
        <v>52534582</v>
      </c>
      <c r="D89" s="31" t="str">
        <f>VLOOKUP(Tabla1[[#This Row],[Columna1]],[1]CONTRATOS!$C$2:$H$684,6,0)</f>
        <v>SI</v>
      </c>
      <c r="E89" s="32">
        <v>44578</v>
      </c>
      <c r="F89" s="32">
        <v>44834</v>
      </c>
      <c r="G89" s="33" t="s">
        <v>419</v>
      </c>
      <c r="H89" s="30" t="s">
        <v>18</v>
      </c>
      <c r="I89" s="34" t="s">
        <v>19</v>
      </c>
      <c r="J89" s="35">
        <v>38239137</v>
      </c>
      <c r="K89" s="35" t="s">
        <v>20</v>
      </c>
      <c r="L89" s="36" t="s">
        <v>21</v>
      </c>
      <c r="M89" s="30" t="s">
        <v>173</v>
      </c>
      <c r="N89" s="35" t="s">
        <v>23</v>
      </c>
      <c r="O89" s="18" t="s">
        <v>420</v>
      </c>
      <c r="P89" s="15">
        <v>4443100</v>
      </c>
      <c r="Q89" s="15" t="s">
        <v>303</v>
      </c>
    </row>
    <row r="90" spans="1:17" s="3" customFormat="1" ht="15" x14ac:dyDescent="0.25">
      <c r="A90" s="30" t="s">
        <v>421</v>
      </c>
      <c r="B90" s="30" t="s">
        <v>422</v>
      </c>
      <c r="C90" s="31">
        <v>1016046351</v>
      </c>
      <c r="D90" s="31" t="str">
        <f>VLOOKUP(Tabla1[[#This Row],[Columna1]],[1]CONTRATOS!$C$2:$H$684,6,0)</f>
        <v>SI</v>
      </c>
      <c r="E90" s="32">
        <v>44578</v>
      </c>
      <c r="F90" s="32">
        <v>44834</v>
      </c>
      <c r="G90" s="33" t="s">
        <v>423</v>
      </c>
      <c r="H90" s="30" t="s">
        <v>18</v>
      </c>
      <c r="I90" s="34" t="s">
        <v>19</v>
      </c>
      <c r="J90" s="38">
        <v>47023614</v>
      </c>
      <c r="K90" s="35" t="s">
        <v>20</v>
      </c>
      <c r="L90" s="36" t="s">
        <v>46</v>
      </c>
      <c r="M90" s="30" t="s">
        <v>424</v>
      </c>
      <c r="N90" s="35" t="s">
        <v>23</v>
      </c>
      <c r="O90" s="18" t="s">
        <v>425</v>
      </c>
      <c r="P90" s="15">
        <v>4443100</v>
      </c>
      <c r="Q90" s="15" t="s">
        <v>151</v>
      </c>
    </row>
    <row r="91" spans="1:17" s="3" customFormat="1" ht="15" x14ac:dyDescent="0.25">
      <c r="A91" s="30" t="s">
        <v>426</v>
      </c>
      <c r="B91" s="30" t="s">
        <v>427</v>
      </c>
      <c r="C91" s="31">
        <v>1110540839</v>
      </c>
      <c r="D91" s="31" t="str">
        <f>VLOOKUP(Tabla1[[#This Row],[Columna1]],[1]CONTRATOS!$C$2:$H$684,6,0)</f>
        <v>SI</v>
      </c>
      <c r="E91" s="32">
        <v>44578</v>
      </c>
      <c r="F91" s="32">
        <v>44834</v>
      </c>
      <c r="G91" s="33" t="s">
        <v>428</v>
      </c>
      <c r="H91" s="30" t="s">
        <v>18</v>
      </c>
      <c r="I91" s="34" t="s">
        <v>19</v>
      </c>
      <c r="J91" s="35">
        <v>56064960</v>
      </c>
      <c r="K91" s="35" t="s">
        <v>20</v>
      </c>
      <c r="L91" s="36" t="s">
        <v>21</v>
      </c>
      <c r="M91" s="30" t="s">
        <v>44</v>
      </c>
      <c r="N91" s="35" t="s">
        <v>23</v>
      </c>
      <c r="O91" s="18" t="s">
        <v>429</v>
      </c>
      <c r="P91" s="15">
        <v>4443100</v>
      </c>
      <c r="Q91" s="15" t="s">
        <v>151</v>
      </c>
    </row>
    <row r="92" spans="1:17" s="3" customFormat="1" ht="15" x14ac:dyDescent="0.25">
      <c r="A92" s="30" t="s">
        <v>430</v>
      </c>
      <c r="B92" s="30" t="s">
        <v>431</v>
      </c>
      <c r="C92" s="31">
        <v>1020762219</v>
      </c>
      <c r="D92" s="31" t="str">
        <f>VLOOKUP(Tabla1[[#This Row],[Columna1]],[1]CONTRATOS!$C$2:$H$684,6,0)</f>
        <v>SI</v>
      </c>
      <c r="E92" s="32">
        <v>44578</v>
      </c>
      <c r="F92" s="32">
        <v>44834</v>
      </c>
      <c r="G92" s="33" t="s">
        <v>432</v>
      </c>
      <c r="H92" s="30" t="s">
        <v>18</v>
      </c>
      <c r="I92" s="34" t="s">
        <v>19</v>
      </c>
      <c r="J92" s="35">
        <v>63345771</v>
      </c>
      <c r="K92" s="35" t="s">
        <v>20</v>
      </c>
      <c r="L92" s="36" t="s">
        <v>46</v>
      </c>
      <c r="M92" s="30" t="s">
        <v>44</v>
      </c>
      <c r="N92" s="35" t="s">
        <v>23</v>
      </c>
      <c r="O92" s="18" t="s">
        <v>433</v>
      </c>
      <c r="P92" s="15">
        <v>4443100</v>
      </c>
      <c r="Q92" s="15" t="s">
        <v>348</v>
      </c>
    </row>
    <row r="93" spans="1:17" s="3" customFormat="1" ht="15" x14ac:dyDescent="0.25">
      <c r="A93" s="30" t="s">
        <v>436</v>
      </c>
      <c r="B93" s="30" t="s">
        <v>437</v>
      </c>
      <c r="C93" s="31">
        <v>1014271016</v>
      </c>
      <c r="D93" s="31" t="str">
        <f>VLOOKUP(Tabla1[[#This Row],[Columna1]],[1]CONTRATOS!$C$2:$H$684,6,0)</f>
        <v>SI</v>
      </c>
      <c r="E93" s="32">
        <v>44578</v>
      </c>
      <c r="F93" s="32">
        <v>44834</v>
      </c>
      <c r="G93" s="33" t="s">
        <v>438</v>
      </c>
      <c r="H93" s="30" t="s">
        <v>18</v>
      </c>
      <c r="I93" s="34" t="s">
        <v>19</v>
      </c>
      <c r="J93" s="35">
        <v>24300000</v>
      </c>
      <c r="K93" s="35" t="s">
        <v>20</v>
      </c>
      <c r="L93" s="36" t="s">
        <v>46</v>
      </c>
      <c r="M93" s="30" t="s">
        <v>22</v>
      </c>
      <c r="N93" s="35" t="s">
        <v>23</v>
      </c>
      <c r="O93" s="18" t="s">
        <v>439</v>
      </c>
      <c r="P93" s="15">
        <v>4443100</v>
      </c>
      <c r="Q93" s="15" t="s">
        <v>348</v>
      </c>
    </row>
    <row r="94" spans="1:17" s="3" customFormat="1" ht="15" x14ac:dyDescent="0.25">
      <c r="A94" s="30" t="s">
        <v>442</v>
      </c>
      <c r="B94" s="30" t="s">
        <v>443</v>
      </c>
      <c r="C94" s="31">
        <v>53129578</v>
      </c>
      <c r="D94" s="31" t="str">
        <f>VLOOKUP(Tabla1[[#This Row],[Columna1]],[1]CONTRATOS!$C$2:$H$684,6,0)</f>
        <v>SI</v>
      </c>
      <c r="E94" s="32">
        <v>44578</v>
      </c>
      <c r="F94" s="32">
        <v>44834</v>
      </c>
      <c r="G94" s="33" t="s">
        <v>444</v>
      </c>
      <c r="H94" s="30" t="s">
        <v>18</v>
      </c>
      <c r="I94" s="34" t="s">
        <v>19</v>
      </c>
      <c r="J94" s="35">
        <v>18984960</v>
      </c>
      <c r="K94" s="35" t="s">
        <v>20</v>
      </c>
      <c r="L94" s="36" t="s">
        <v>46</v>
      </c>
      <c r="M94" s="30" t="s">
        <v>22</v>
      </c>
      <c r="N94" s="35" t="s">
        <v>23</v>
      </c>
      <c r="O94" s="18" t="s">
        <v>445</v>
      </c>
      <c r="P94" s="15">
        <v>4443100</v>
      </c>
      <c r="Q94" s="15" t="s">
        <v>446</v>
      </c>
    </row>
    <row r="95" spans="1:17" s="3" customFormat="1" ht="15" x14ac:dyDescent="0.25">
      <c r="A95" s="30" t="s">
        <v>447</v>
      </c>
      <c r="B95" s="30" t="s">
        <v>448</v>
      </c>
      <c r="C95" s="31">
        <v>1023929698</v>
      </c>
      <c r="D95" s="31" t="str">
        <f>VLOOKUP(Tabla1[[#This Row],[Columna1]],[1]CONTRATOS!$C$2:$H$684,6,0)</f>
        <v>SI</v>
      </c>
      <c r="E95" s="32">
        <v>44578</v>
      </c>
      <c r="F95" s="32">
        <v>44834</v>
      </c>
      <c r="G95" s="33" t="s">
        <v>449</v>
      </c>
      <c r="H95" s="30" t="s">
        <v>18</v>
      </c>
      <c r="I95" s="34" t="s">
        <v>19</v>
      </c>
      <c r="J95" s="35">
        <v>27176544</v>
      </c>
      <c r="K95" s="35" t="s">
        <v>20</v>
      </c>
      <c r="L95" s="36" t="s">
        <v>46</v>
      </c>
      <c r="M95" s="30" t="s">
        <v>22</v>
      </c>
      <c r="N95" s="35" t="s">
        <v>23</v>
      </c>
      <c r="O95" s="18" t="s">
        <v>450</v>
      </c>
      <c r="P95" s="15">
        <v>4443100</v>
      </c>
      <c r="Q95" s="15" t="s">
        <v>157</v>
      </c>
    </row>
    <row r="96" spans="1:17" s="3" customFormat="1" ht="15" x14ac:dyDescent="0.25">
      <c r="A96" s="30" t="s">
        <v>451</v>
      </c>
      <c r="B96" s="30" t="s">
        <v>452</v>
      </c>
      <c r="C96" s="31">
        <v>72260392</v>
      </c>
      <c r="D96" s="31" t="str">
        <f>VLOOKUP(Tabla1[[#This Row],[Columna1]],[1]CONTRATOS!$C$2:$H$684,6,0)</f>
        <v>SI</v>
      </c>
      <c r="E96" s="32">
        <v>44578</v>
      </c>
      <c r="F96" s="32">
        <v>44834</v>
      </c>
      <c r="G96" s="33" t="s">
        <v>453</v>
      </c>
      <c r="H96" s="30" t="s">
        <v>18</v>
      </c>
      <c r="I96" s="34" t="s">
        <v>19</v>
      </c>
      <c r="J96" s="35">
        <v>67714254</v>
      </c>
      <c r="K96" s="35" t="s">
        <v>20</v>
      </c>
      <c r="L96" s="36" t="s">
        <v>454</v>
      </c>
      <c r="M96" s="30" t="s">
        <v>173</v>
      </c>
      <c r="N96" s="35" t="s">
        <v>23</v>
      </c>
      <c r="O96" s="18" t="s">
        <v>455</v>
      </c>
      <c r="P96" s="15">
        <v>4443100</v>
      </c>
      <c r="Q96" s="15" t="s">
        <v>303</v>
      </c>
    </row>
    <row r="97" spans="1:17" s="3" customFormat="1" ht="15" x14ac:dyDescent="0.25">
      <c r="A97" s="30" t="s">
        <v>456</v>
      </c>
      <c r="B97" s="30" t="s">
        <v>457</v>
      </c>
      <c r="C97" s="31">
        <v>1020739654</v>
      </c>
      <c r="D97" s="31" t="str">
        <f>VLOOKUP(Tabla1[[#This Row],[Columna1]],[1]CONTRATOS!$C$2:$H$684,6,0)</f>
        <v>SI</v>
      </c>
      <c r="E97" s="32">
        <v>44579</v>
      </c>
      <c r="F97" s="32">
        <v>44834</v>
      </c>
      <c r="G97" s="33" t="s">
        <v>458</v>
      </c>
      <c r="H97" s="30" t="s">
        <v>18</v>
      </c>
      <c r="I97" s="34" t="s">
        <v>19</v>
      </c>
      <c r="J97" s="35">
        <v>77334129</v>
      </c>
      <c r="K97" s="35" t="s">
        <v>20</v>
      </c>
      <c r="L97" s="36" t="s">
        <v>459</v>
      </c>
      <c r="M97" s="30" t="s">
        <v>44</v>
      </c>
      <c r="N97" s="35" t="s">
        <v>23</v>
      </c>
      <c r="O97" s="18" t="s">
        <v>460</v>
      </c>
      <c r="P97" s="15">
        <v>4443100</v>
      </c>
      <c r="Q97" s="15" t="s">
        <v>348</v>
      </c>
    </row>
    <row r="98" spans="1:17" s="3" customFormat="1" ht="15" x14ac:dyDescent="0.25">
      <c r="A98" s="30" t="s">
        <v>461</v>
      </c>
      <c r="B98" s="30" t="s">
        <v>462</v>
      </c>
      <c r="C98" s="31">
        <v>1151967001</v>
      </c>
      <c r="D98" s="31" t="str">
        <f>VLOOKUP(Tabla1[[#This Row],[Columna1]],[1]CONTRATOS!$C$2:$H$684,6,0)</f>
        <v>SI</v>
      </c>
      <c r="E98" s="32">
        <v>44581</v>
      </c>
      <c r="F98" s="32">
        <v>44834</v>
      </c>
      <c r="G98" s="33" t="s">
        <v>463</v>
      </c>
      <c r="H98" s="30" t="s">
        <v>18</v>
      </c>
      <c r="I98" s="34" t="s">
        <v>19</v>
      </c>
      <c r="J98" s="35">
        <v>27176544</v>
      </c>
      <c r="K98" s="35" t="s">
        <v>20</v>
      </c>
      <c r="L98" s="36" t="s">
        <v>21</v>
      </c>
      <c r="M98" s="30" t="s">
        <v>22</v>
      </c>
      <c r="N98" s="35" t="s">
        <v>23</v>
      </c>
      <c r="O98" s="18" t="s">
        <v>464</v>
      </c>
      <c r="P98" s="15">
        <v>4443100</v>
      </c>
      <c r="Q98" s="15" t="s">
        <v>157</v>
      </c>
    </row>
    <row r="99" spans="1:17" s="3" customFormat="1" ht="15" x14ac:dyDescent="0.25">
      <c r="A99" s="30" t="s">
        <v>465</v>
      </c>
      <c r="B99" s="30" t="s">
        <v>466</v>
      </c>
      <c r="C99" s="31">
        <v>73213909</v>
      </c>
      <c r="D99" s="31" t="str">
        <f>VLOOKUP(Tabla1[[#This Row],[Columna1]],[1]CONTRATOS!$C$2:$H$684,6,0)</f>
        <v>SI</v>
      </c>
      <c r="E99" s="32">
        <v>44579</v>
      </c>
      <c r="F99" s="32">
        <v>44834</v>
      </c>
      <c r="G99" s="33" t="s">
        <v>467</v>
      </c>
      <c r="H99" s="30" t="s">
        <v>18</v>
      </c>
      <c r="I99" s="34" t="s">
        <v>19</v>
      </c>
      <c r="J99" s="35">
        <v>77334129</v>
      </c>
      <c r="K99" s="35" t="s">
        <v>20</v>
      </c>
      <c r="L99" s="36" t="s">
        <v>468</v>
      </c>
      <c r="M99" s="30" t="s">
        <v>44</v>
      </c>
      <c r="N99" s="35" t="s">
        <v>23</v>
      </c>
      <c r="O99" s="18" t="s">
        <v>469</v>
      </c>
      <c r="P99" s="15">
        <v>4443100</v>
      </c>
      <c r="Q99" s="15" t="s">
        <v>158</v>
      </c>
    </row>
    <row r="100" spans="1:17" s="3" customFormat="1" ht="15" x14ac:dyDescent="0.25">
      <c r="A100" s="30" t="s">
        <v>470</v>
      </c>
      <c r="B100" s="30" t="s">
        <v>471</v>
      </c>
      <c r="C100" s="31">
        <v>1076822840</v>
      </c>
      <c r="D100" s="31" t="str">
        <f>VLOOKUP(Tabla1[[#This Row],[Columna1]],[1]CONTRATOS!$C$2:$H$684,6,0)</f>
        <v>SI</v>
      </c>
      <c r="E100" s="32">
        <v>44579</v>
      </c>
      <c r="F100" s="32">
        <v>44834</v>
      </c>
      <c r="G100" s="33" t="s">
        <v>472</v>
      </c>
      <c r="H100" s="30" t="s">
        <v>18</v>
      </c>
      <c r="I100" s="34" t="s">
        <v>19</v>
      </c>
      <c r="J100" s="35">
        <v>47023614</v>
      </c>
      <c r="K100" s="35" t="s">
        <v>20</v>
      </c>
      <c r="L100" s="36" t="s">
        <v>21</v>
      </c>
      <c r="M100" s="30" t="s">
        <v>44</v>
      </c>
      <c r="N100" s="35" t="s">
        <v>23</v>
      </c>
      <c r="O100" s="18" t="s">
        <v>473</v>
      </c>
      <c r="P100" s="15">
        <v>4443100</v>
      </c>
      <c r="Q100" s="15" t="s">
        <v>151</v>
      </c>
    </row>
    <row r="101" spans="1:17" s="3" customFormat="1" ht="15" x14ac:dyDescent="0.25">
      <c r="A101" s="30" t="s">
        <v>474</v>
      </c>
      <c r="B101" s="30" t="s">
        <v>475</v>
      </c>
      <c r="C101" s="31">
        <v>1022961340</v>
      </c>
      <c r="D101" s="31" t="str">
        <f>VLOOKUP(Tabla1[[#This Row],[Columna1]],[1]CONTRATOS!$C$2:$H$684,6,0)</f>
        <v>SI</v>
      </c>
      <c r="E101" s="32">
        <v>44579</v>
      </c>
      <c r="F101" s="32">
        <v>44834</v>
      </c>
      <c r="G101" s="33" t="s">
        <v>476</v>
      </c>
      <c r="H101" s="30" t="s">
        <v>18</v>
      </c>
      <c r="I101" s="34" t="s">
        <v>19</v>
      </c>
      <c r="J101" s="35">
        <v>30501630</v>
      </c>
      <c r="K101" s="35" t="s">
        <v>20</v>
      </c>
      <c r="L101" s="36" t="s">
        <v>46</v>
      </c>
      <c r="M101" s="30" t="s">
        <v>22</v>
      </c>
      <c r="N101" s="35" t="s">
        <v>23</v>
      </c>
      <c r="O101" s="18" t="s">
        <v>477</v>
      </c>
      <c r="P101" s="15">
        <v>4443100</v>
      </c>
      <c r="Q101" s="15" t="s">
        <v>151</v>
      </c>
    </row>
    <row r="102" spans="1:17" s="3" customFormat="1" ht="15" x14ac:dyDescent="0.25">
      <c r="A102" s="30" t="s">
        <v>478</v>
      </c>
      <c r="B102" s="30" t="s">
        <v>479</v>
      </c>
      <c r="C102" s="31">
        <v>1053794382</v>
      </c>
      <c r="D102" s="31" t="str">
        <f>VLOOKUP(Tabla1[[#This Row],[Columna1]],[1]CONTRATOS!$C$2:$H$684,6,0)</f>
        <v>SI</v>
      </c>
      <c r="E102" s="32">
        <v>44579</v>
      </c>
      <c r="F102" s="32">
        <v>44834</v>
      </c>
      <c r="G102" s="33" t="s">
        <v>441</v>
      </c>
      <c r="H102" s="30" t="s">
        <v>18</v>
      </c>
      <c r="I102" s="34" t="s">
        <v>19</v>
      </c>
      <c r="J102" s="35">
        <v>54773343</v>
      </c>
      <c r="K102" s="35" t="s">
        <v>20</v>
      </c>
      <c r="L102" s="36" t="s">
        <v>480</v>
      </c>
      <c r="M102" s="30" t="s">
        <v>44</v>
      </c>
      <c r="N102" s="35" t="s">
        <v>23</v>
      </c>
      <c r="O102" s="18" t="s">
        <v>481</v>
      </c>
      <c r="P102" s="15">
        <v>4443100</v>
      </c>
      <c r="Q102" s="15" t="s">
        <v>158</v>
      </c>
    </row>
    <row r="103" spans="1:17" s="3" customFormat="1" ht="15" x14ac:dyDescent="0.25">
      <c r="A103" s="30" t="s">
        <v>482</v>
      </c>
      <c r="B103" s="30" t="s">
        <v>483</v>
      </c>
      <c r="C103" s="31">
        <v>1140860405</v>
      </c>
      <c r="D103" s="31" t="str">
        <f>VLOOKUP(Tabla1[[#This Row],[Columna1]],[1]CONTRATOS!$C$2:$H$684,6,0)</f>
        <v>SI</v>
      </c>
      <c r="E103" s="32">
        <v>44579</v>
      </c>
      <c r="F103" s="32">
        <v>44834</v>
      </c>
      <c r="G103" s="33" t="s">
        <v>484</v>
      </c>
      <c r="H103" s="30" t="s">
        <v>18</v>
      </c>
      <c r="I103" s="34" t="s">
        <v>19</v>
      </c>
      <c r="J103" s="35">
        <v>33832053</v>
      </c>
      <c r="K103" s="35" t="s">
        <v>20</v>
      </c>
      <c r="L103" s="36" t="s">
        <v>401</v>
      </c>
      <c r="M103" s="30" t="s">
        <v>155</v>
      </c>
      <c r="N103" s="35" t="s">
        <v>23</v>
      </c>
      <c r="O103" s="18" t="s">
        <v>485</v>
      </c>
      <c r="P103" s="15">
        <v>4443100</v>
      </c>
      <c r="Q103" s="15" t="s">
        <v>348</v>
      </c>
    </row>
    <row r="104" spans="1:17" s="3" customFormat="1" ht="15" x14ac:dyDescent="0.25">
      <c r="A104" s="30" t="s">
        <v>486</v>
      </c>
      <c r="B104" s="30" t="s">
        <v>487</v>
      </c>
      <c r="C104" s="31">
        <v>1042997348</v>
      </c>
      <c r="D104" s="31" t="str">
        <f>VLOOKUP(Tabla1[[#This Row],[Columna1]],[1]CONTRATOS!$C$2:$H$684,6,0)</f>
        <v>SI</v>
      </c>
      <c r="E104" s="32">
        <v>44579</v>
      </c>
      <c r="F104" s="32">
        <v>44834</v>
      </c>
      <c r="G104" s="33" t="s">
        <v>488</v>
      </c>
      <c r="H104" s="30" t="s">
        <v>18</v>
      </c>
      <c r="I104" s="34" t="s">
        <v>19</v>
      </c>
      <c r="J104" s="35">
        <v>77334129</v>
      </c>
      <c r="K104" s="35" t="s">
        <v>20</v>
      </c>
      <c r="L104" s="36" t="s">
        <v>489</v>
      </c>
      <c r="M104" s="30" t="s">
        <v>44</v>
      </c>
      <c r="N104" s="35" t="s">
        <v>23</v>
      </c>
      <c r="O104" s="18" t="s">
        <v>490</v>
      </c>
      <c r="P104" s="15">
        <v>4443100</v>
      </c>
      <c r="Q104" s="15" t="s">
        <v>158</v>
      </c>
    </row>
    <row r="105" spans="1:17" s="3" customFormat="1" ht="15" x14ac:dyDescent="0.25">
      <c r="A105" s="30" t="s">
        <v>491</v>
      </c>
      <c r="B105" s="30" t="s">
        <v>492</v>
      </c>
      <c r="C105" s="31">
        <v>20923318</v>
      </c>
      <c r="D105" s="31" t="str">
        <f>VLOOKUP(Tabla1[[#This Row],[Columna1]],[1]CONTRATOS!$C$2:$H$684,6,0)</f>
        <v>SI</v>
      </c>
      <c r="E105" s="32">
        <v>44579</v>
      </c>
      <c r="F105" s="32">
        <v>44834</v>
      </c>
      <c r="G105" s="33" t="s">
        <v>493</v>
      </c>
      <c r="H105" s="30" t="s">
        <v>18</v>
      </c>
      <c r="I105" s="34" t="s">
        <v>19</v>
      </c>
      <c r="J105" s="35">
        <v>61889607</v>
      </c>
      <c r="K105" s="35" t="s">
        <v>20</v>
      </c>
      <c r="L105" s="36" t="s">
        <v>494</v>
      </c>
      <c r="M105" s="30" t="s">
        <v>215</v>
      </c>
      <c r="N105" s="35" t="s">
        <v>23</v>
      </c>
      <c r="O105" s="18" t="s">
        <v>495</v>
      </c>
      <c r="P105" s="15">
        <v>4443100</v>
      </c>
      <c r="Q105" s="15" t="s">
        <v>134</v>
      </c>
    </row>
    <row r="106" spans="1:17" s="1" customFormat="1" ht="15" x14ac:dyDescent="0.25">
      <c r="A106" s="30" t="s">
        <v>496</v>
      </c>
      <c r="B106" s="30" t="s">
        <v>497</v>
      </c>
      <c r="C106" s="31">
        <v>80419868</v>
      </c>
      <c r="D106" s="31" t="str">
        <f>VLOOKUP(Tabla1[[#This Row],[Columna1]],[1]CONTRATOS!$C$2:$H$684,6,0)</f>
        <v>SI</v>
      </c>
      <c r="E106" s="32">
        <v>44579</v>
      </c>
      <c r="F106" s="32">
        <v>44834</v>
      </c>
      <c r="G106" s="33" t="s">
        <v>493</v>
      </c>
      <c r="H106" s="30" t="s">
        <v>18</v>
      </c>
      <c r="I106" s="34" t="s">
        <v>19</v>
      </c>
      <c r="J106" s="35">
        <v>63345771</v>
      </c>
      <c r="K106" s="35" t="s">
        <v>20</v>
      </c>
      <c r="L106" s="36" t="s">
        <v>21</v>
      </c>
      <c r="M106" s="30" t="s">
        <v>44</v>
      </c>
      <c r="N106" s="35" t="s">
        <v>23</v>
      </c>
      <c r="O106" s="18" t="s">
        <v>498</v>
      </c>
      <c r="P106" s="15">
        <v>4443100</v>
      </c>
      <c r="Q106" s="15" t="s">
        <v>303</v>
      </c>
    </row>
    <row r="107" spans="1:17" s="1" customFormat="1" ht="15" x14ac:dyDescent="0.25">
      <c r="A107" s="30" t="s">
        <v>499</v>
      </c>
      <c r="B107" s="30" t="s">
        <v>500</v>
      </c>
      <c r="C107" s="31">
        <v>52329693</v>
      </c>
      <c r="D107" s="31" t="str">
        <f>VLOOKUP(Tabla1[[#This Row],[Columna1]],[1]CONTRATOS!$C$2:$H$684,6,0)</f>
        <v>SI</v>
      </c>
      <c r="E107" s="32">
        <v>44580</v>
      </c>
      <c r="F107" s="32">
        <v>44834</v>
      </c>
      <c r="G107" s="33" t="s">
        <v>501</v>
      </c>
      <c r="H107" s="30" t="s">
        <v>18</v>
      </c>
      <c r="I107" s="34" t="s">
        <v>19</v>
      </c>
      <c r="J107" s="35">
        <v>62407315</v>
      </c>
      <c r="K107" s="35" t="s">
        <v>20</v>
      </c>
      <c r="L107" s="36" t="s">
        <v>21</v>
      </c>
      <c r="M107" s="30" t="s">
        <v>155</v>
      </c>
      <c r="N107" s="35" t="s">
        <v>23</v>
      </c>
      <c r="O107" s="18" t="s">
        <v>502</v>
      </c>
      <c r="P107" s="15">
        <v>4443100</v>
      </c>
      <c r="Q107" s="15" t="s">
        <v>207</v>
      </c>
    </row>
    <row r="108" spans="1:17" s="1" customFormat="1" ht="15" x14ac:dyDescent="0.25">
      <c r="A108" s="30" t="s">
        <v>503</v>
      </c>
      <c r="B108" s="30" t="s">
        <v>504</v>
      </c>
      <c r="C108" s="31">
        <v>1030539870</v>
      </c>
      <c r="D108" s="31" t="str">
        <f>VLOOKUP(Tabla1[[#This Row],[Columna1]],[1]CONTRATOS!$C$2:$H$684,6,0)</f>
        <v>SI</v>
      </c>
      <c r="E108" s="32">
        <v>44580</v>
      </c>
      <c r="F108" s="32">
        <v>44834</v>
      </c>
      <c r="G108" s="33" t="s">
        <v>441</v>
      </c>
      <c r="H108" s="30" t="s">
        <v>18</v>
      </c>
      <c r="I108" s="34" t="s">
        <v>19</v>
      </c>
      <c r="J108" s="35">
        <v>30501630</v>
      </c>
      <c r="K108" s="35" t="s">
        <v>20</v>
      </c>
      <c r="L108" s="36" t="s">
        <v>46</v>
      </c>
      <c r="M108" s="30" t="s">
        <v>22</v>
      </c>
      <c r="N108" s="35" t="s">
        <v>23</v>
      </c>
      <c r="O108" s="18" t="s">
        <v>505</v>
      </c>
      <c r="P108" s="15">
        <v>4443100</v>
      </c>
      <c r="Q108" s="15" t="s">
        <v>151</v>
      </c>
    </row>
    <row r="109" spans="1:17" s="1" customFormat="1" ht="15" x14ac:dyDescent="0.25">
      <c r="A109" s="30" t="s">
        <v>506</v>
      </c>
      <c r="B109" s="30" t="s">
        <v>507</v>
      </c>
      <c r="C109" s="31">
        <v>92512746</v>
      </c>
      <c r="D109" s="31" t="str">
        <f>VLOOKUP(Tabla1[[#This Row],[Columna1]],[1]CONTRATOS!$C$2:$H$684,6,0)</f>
        <v>SI</v>
      </c>
      <c r="E109" s="32">
        <v>44580</v>
      </c>
      <c r="F109" s="32">
        <v>44834</v>
      </c>
      <c r="G109" s="33" t="s">
        <v>508</v>
      </c>
      <c r="H109" s="30" t="s">
        <v>18</v>
      </c>
      <c r="I109" s="34" t="s">
        <v>19</v>
      </c>
      <c r="J109" s="35">
        <v>56064960</v>
      </c>
      <c r="K109" s="35" t="s">
        <v>20</v>
      </c>
      <c r="L109" s="36" t="s">
        <v>46</v>
      </c>
      <c r="M109" s="30" t="s">
        <v>215</v>
      </c>
      <c r="N109" s="35" t="s">
        <v>23</v>
      </c>
      <c r="O109" s="18" t="s">
        <v>509</v>
      </c>
      <c r="P109" s="15">
        <v>4443100</v>
      </c>
      <c r="Q109" s="15" t="s">
        <v>25</v>
      </c>
    </row>
    <row r="110" spans="1:17" s="1" customFormat="1" ht="15" x14ac:dyDescent="0.25">
      <c r="A110" s="30" t="s">
        <v>510</v>
      </c>
      <c r="B110" s="30" t="s">
        <v>511</v>
      </c>
      <c r="C110" s="31">
        <v>1032439960</v>
      </c>
      <c r="D110" s="31" t="str">
        <f>VLOOKUP(Tabla1[[#This Row],[Columna1]],[1]CONTRATOS!$C$2:$H$684,6,0)</f>
        <v>SI</v>
      </c>
      <c r="E110" s="32">
        <v>44581</v>
      </c>
      <c r="F110" s="32">
        <v>44834</v>
      </c>
      <c r="G110" s="33" t="s">
        <v>512</v>
      </c>
      <c r="H110" s="30" t="s">
        <v>18</v>
      </c>
      <c r="I110" s="34" t="s">
        <v>19</v>
      </c>
      <c r="J110" s="35">
        <v>30600000</v>
      </c>
      <c r="K110" s="35" t="s">
        <v>20</v>
      </c>
      <c r="L110" s="36" t="s">
        <v>513</v>
      </c>
      <c r="M110" s="30" t="s">
        <v>346</v>
      </c>
      <c r="N110" s="35" t="s">
        <v>23</v>
      </c>
      <c r="O110" s="18" t="s">
        <v>514</v>
      </c>
      <c r="P110" s="15">
        <v>4443100</v>
      </c>
      <c r="Q110" s="15" t="s">
        <v>134</v>
      </c>
    </row>
    <row r="111" spans="1:17" s="1" customFormat="1" ht="15" x14ac:dyDescent="0.25">
      <c r="A111" s="30" t="s">
        <v>515</v>
      </c>
      <c r="B111" s="30" t="s">
        <v>516</v>
      </c>
      <c r="C111" s="31">
        <v>21022331</v>
      </c>
      <c r="D111" s="31" t="str">
        <f>VLOOKUP(Tabla1[[#This Row],[Columna1]],[1]CONTRATOS!$C$2:$H$684,6,0)</f>
        <v>SI</v>
      </c>
      <c r="E111" s="32">
        <v>44582</v>
      </c>
      <c r="F111" s="32">
        <v>44834</v>
      </c>
      <c r="G111" s="33" t="s">
        <v>517</v>
      </c>
      <c r="H111" s="30" t="s">
        <v>18</v>
      </c>
      <c r="I111" s="34" t="s">
        <v>19</v>
      </c>
      <c r="J111" s="35">
        <v>30501630</v>
      </c>
      <c r="K111" s="35" t="s">
        <v>20</v>
      </c>
      <c r="L111" s="36" t="s">
        <v>21</v>
      </c>
      <c r="M111" s="30" t="s">
        <v>22</v>
      </c>
      <c r="N111" s="35" t="s">
        <v>23</v>
      </c>
      <c r="O111" s="18" t="s">
        <v>518</v>
      </c>
      <c r="P111" s="15">
        <v>4443100</v>
      </c>
      <c r="Q111" s="15" t="s">
        <v>134</v>
      </c>
    </row>
    <row r="112" spans="1:17" s="1" customFormat="1" ht="15" x14ac:dyDescent="0.25">
      <c r="A112" s="30" t="s">
        <v>519</v>
      </c>
      <c r="B112" s="30" t="s">
        <v>520</v>
      </c>
      <c r="C112" s="31">
        <v>39789582</v>
      </c>
      <c r="D112" s="31" t="str">
        <f>VLOOKUP(Tabla1[[#This Row],[Columna1]],[1]CONTRATOS!$C$2:$H$684,6,0)</f>
        <v>SI</v>
      </c>
      <c r="E112" s="32">
        <v>44580</v>
      </c>
      <c r="F112" s="32">
        <v>44834</v>
      </c>
      <c r="G112" s="33" t="s">
        <v>521</v>
      </c>
      <c r="H112" s="30" t="s">
        <v>18</v>
      </c>
      <c r="I112" s="34" t="s">
        <v>19</v>
      </c>
      <c r="J112" s="35">
        <v>69170418</v>
      </c>
      <c r="K112" s="35" t="s">
        <v>20</v>
      </c>
      <c r="L112" s="36" t="s">
        <v>46</v>
      </c>
      <c r="M112" s="30" t="s">
        <v>155</v>
      </c>
      <c r="N112" s="35" t="s">
        <v>23</v>
      </c>
      <c r="O112" s="18" t="s">
        <v>522</v>
      </c>
      <c r="P112" s="15">
        <v>4443100</v>
      </c>
      <c r="Q112" s="15" t="s">
        <v>169</v>
      </c>
    </row>
    <row r="113" spans="1:17" s="1" customFormat="1" ht="15" x14ac:dyDescent="0.25">
      <c r="A113" s="30" t="s">
        <v>523</v>
      </c>
      <c r="B113" s="30" t="s">
        <v>524</v>
      </c>
      <c r="C113" s="31">
        <v>52710297</v>
      </c>
      <c r="D113" s="31" t="str">
        <f>VLOOKUP(Tabla1[[#This Row],[Columna1]],[1]CONTRATOS!$C$2:$H$684,6,0)</f>
        <v>SI</v>
      </c>
      <c r="E113" s="32">
        <v>44580</v>
      </c>
      <c r="F113" s="32">
        <v>44834</v>
      </c>
      <c r="G113" s="33" t="s">
        <v>525</v>
      </c>
      <c r="H113" s="30" t="s">
        <v>18</v>
      </c>
      <c r="I113" s="34" t="s">
        <v>19</v>
      </c>
      <c r="J113" s="35">
        <v>61889607</v>
      </c>
      <c r="K113" s="35" t="s">
        <v>20</v>
      </c>
      <c r="L113" s="36" t="s">
        <v>21</v>
      </c>
      <c r="M113" s="30" t="s">
        <v>215</v>
      </c>
      <c r="N113" s="35" t="s">
        <v>23</v>
      </c>
      <c r="O113" s="18" t="s">
        <v>526</v>
      </c>
      <c r="P113" s="15">
        <v>4443100</v>
      </c>
      <c r="Q113" s="15" t="s">
        <v>134</v>
      </c>
    </row>
    <row r="114" spans="1:17" s="1" customFormat="1" ht="15" x14ac:dyDescent="0.25">
      <c r="A114" s="30" t="s">
        <v>528</v>
      </c>
      <c r="B114" s="30" t="s">
        <v>529</v>
      </c>
      <c r="C114" s="31">
        <v>1032462601</v>
      </c>
      <c r="D114" s="31" t="str">
        <f>VLOOKUP(Tabla1[[#This Row],[Columna1]],[1]CONTRATOS!$C$2:$H$684,6,0)</f>
        <v>SI</v>
      </c>
      <c r="E114" s="32">
        <v>44580</v>
      </c>
      <c r="F114" s="32">
        <v>44834</v>
      </c>
      <c r="G114" s="33" t="s">
        <v>530</v>
      </c>
      <c r="H114" s="30" t="s">
        <v>18</v>
      </c>
      <c r="I114" s="34" t="s">
        <v>19</v>
      </c>
      <c r="J114" s="35">
        <v>61889607</v>
      </c>
      <c r="K114" s="35" t="s">
        <v>20</v>
      </c>
      <c r="L114" s="36" t="s">
        <v>46</v>
      </c>
      <c r="M114" s="30" t="s">
        <v>531</v>
      </c>
      <c r="N114" s="35" t="s">
        <v>23</v>
      </c>
      <c r="O114" s="18" t="s">
        <v>532</v>
      </c>
      <c r="P114" s="15">
        <v>4443100</v>
      </c>
      <c r="Q114" s="15" t="s">
        <v>533</v>
      </c>
    </row>
    <row r="115" spans="1:17" s="1" customFormat="1" ht="15" x14ac:dyDescent="0.25">
      <c r="A115" s="30" t="s">
        <v>534</v>
      </c>
      <c r="B115" s="30" t="s">
        <v>535</v>
      </c>
      <c r="C115" s="31">
        <v>1000779666</v>
      </c>
      <c r="D115" s="31" t="str">
        <f>VLOOKUP(Tabla1[[#This Row],[Columna1]],[1]CONTRATOS!$C$2:$H$684,6,0)</f>
        <v>SI</v>
      </c>
      <c r="E115" s="32">
        <v>44580</v>
      </c>
      <c r="F115" s="32">
        <v>44834</v>
      </c>
      <c r="G115" s="33" t="s">
        <v>536</v>
      </c>
      <c r="H115" s="30" t="s">
        <v>18</v>
      </c>
      <c r="I115" s="34" t="s">
        <v>19</v>
      </c>
      <c r="J115" s="35">
        <v>26404047</v>
      </c>
      <c r="K115" s="35" t="s">
        <v>20</v>
      </c>
      <c r="L115" s="36" t="s">
        <v>46</v>
      </c>
      <c r="M115" s="30" t="s">
        <v>22</v>
      </c>
      <c r="N115" s="35" t="s">
        <v>23</v>
      </c>
      <c r="O115" s="18" t="s">
        <v>537</v>
      </c>
      <c r="P115" s="15">
        <v>4443100</v>
      </c>
      <c r="Q115" s="15" t="s">
        <v>533</v>
      </c>
    </row>
    <row r="116" spans="1:17" s="1" customFormat="1" ht="15" x14ac:dyDescent="0.25">
      <c r="A116" s="30" t="s">
        <v>538</v>
      </c>
      <c r="B116" s="30" t="s">
        <v>539</v>
      </c>
      <c r="C116" s="31">
        <v>52167918</v>
      </c>
      <c r="D116" s="31" t="str">
        <f>VLOOKUP(Tabla1[[#This Row],[Columna1]],[1]CONTRATOS!$C$2:$H$684,6,0)</f>
        <v>SI</v>
      </c>
      <c r="E116" s="32">
        <v>44580</v>
      </c>
      <c r="F116" s="32">
        <v>44834</v>
      </c>
      <c r="G116" s="33" t="s">
        <v>540</v>
      </c>
      <c r="H116" s="30" t="s">
        <v>18</v>
      </c>
      <c r="I116" s="34" t="s">
        <v>19</v>
      </c>
      <c r="J116" s="35">
        <v>30501630</v>
      </c>
      <c r="K116" s="35" t="s">
        <v>20</v>
      </c>
      <c r="L116" s="36" t="s">
        <v>21</v>
      </c>
      <c r="M116" s="30" t="s">
        <v>22</v>
      </c>
      <c r="N116" s="35" t="s">
        <v>23</v>
      </c>
      <c r="O116" s="18" t="s">
        <v>541</v>
      </c>
      <c r="P116" s="15">
        <v>4443100</v>
      </c>
      <c r="Q116" s="15" t="s">
        <v>151</v>
      </c>
    </row>
    <row r="117" spans="1:17" s="1" customFormat="1" ht="15" x14ac:dyDescent="0.25">
      <c r="A117" s="30" t="s">
        <v>542</v>
      </c>
      <c r="B117" s="30" t="s">
        <v>543</v>
      </c>
      <c r="C117" s="31">
        <v>1104071295</v>
      </c>
      <c r="D117" s="31" t="str">
        <f>VLOOKUP(Tabla1[[#This Row],[Columna1]],[1]CONTRATOS!$C$2:$H$684,6,0)</f>
        <v>SI</v>
      </c>
      <c r="E117" s="32">
        <v>44580</v>
      </c>
      <c r="F117" s="32">
        <v>44834</v>
      </c>
      <c r="G117" s="33" t="s">
        <v>544</v>
      </c>
      <c r="H117" s="30" t="s">
        <v>18</v>
      </c>
      <c r="I117" s="34" t="s">
        <v>19</v>
      </c>
      <c r="J117" s="35">
        <v>33562710</v>
      </c>
      <c r="K117" s="35" t="s">
        <v>20</v>
      </c>
      <c r="L117" s="36" t="s">
        <v>545</v>
      </c>
      <c r="M117" s="30" t="s">
        <v>44</v>
      </c>
      <c r="N117" s="35" t="s">
        <v>23</v>
      </c>
      <c r="O117" s="18" t="s">
        <v>546</v>
      </c>
      <c r="P117" s="15">
        <v>4443100</v>
      </c>
      <c r="Q117" s="15" t="s">
        <v>157</v>
      </c>
    </row>
    <row r="118" spans="1:17" s="1" customFormat="1" ht="15" x14ac:dyDescent="0.25">
      <c r="A118" s="30" t="s">
        <v>547</v>
      </c>
      <c r="B118" s="30" t="s">
        <v>548</v>
      </c>
      <c r="C118" s="31">
        <v>80098752</v>
      </c>
      <c r="D118" s="31" t="str">
        <f>VLOOKUP(Tabla1[[#This Row],[Columna1]],[1]CONTRATOS!$C$2:$H$684,6,0)</f>
        <v>SI</v>
      </c>
      <c r="E118" s="32">
        <v>44580</v>
      </c>
      <c r="F118" s="32">
        <v>44834</v>
      </c>
      <c r="G118" s="33" t="s">
        <v>549</v>
      </c>
      <c r="H118" s="30" t="s">
        <v>18</v>
      </c>
      <c r="I118" s="34" t="s">
        <v>19</v>
      </c>
      <c r="J118" s="35">
        <v>37259784</v>
      </c>
      <c r="K118" s="35" t="s">
        <v>20</v>
      </c>
      <c r="L118" s="36" t="s">
        <v>46</v>
      </c>
      <c r="M118" s="30" t="s">
        <v>155</v>
      </c>
      <c r="N118" s="35" t="s">
        <v>23</v>
      </c>
      <c r="O118" s="18" t="s">
        <v>550</v>
      </c>
      <c r="P118" s="15">
        <v>4443100</v>
      </c>
      <c r="Q118" s="15" t="s">
        <v>134</v>
      </c>
    </row>
    <row r="119" spans="1:17" s="1" customFormat="1" ht="15" x14ac:dyDescent="0.25">
      <c r="A119" s="30" t="s">
        <v>551</v>
      </c>
      <c r="B119" s="30" t="s">
        <v>552</v>
      </c>
      <c r="C119" s="31">
        <v>1003520192</v>
      </c>
      <c r="D119" s="31" t="str">
        <f>VLOOKUP(Tabla1[[#This Row],[Columna1]],[1]CONTRATOS!$C$2:$H$684,6,0)</f>
        <v>SI</v>
      </c>
      <c r="E119" s="32">
        <v>44580</v>
      </c>
      <c r="F119" s="32">
        <v>44834</v>
      </c>
      <c r="G119" s="33" t="s">
        <v>493</v>
      </c>
      <c r="H119" s="30" t="s">
        <v>18</v>
      </c>
      <c r="I119" s="34" t="s">
        <v>19</v>
      </c>
      <c r="J119" s="35">
        <v>25631550</v>
      </c>
      <c r="K119" s="35" t="s">
        <v>20</v>
      </c>
      <c r="L119" s="36" t="s">
        <v>21</v>
      </c>
      <c r="M119" s="30" t="s">
        <v>22</v>
      </c>
      <c r="N119" s="35" t="s">
        <v>23</v>
      </c>
      <c r="O119" s="18" t="s">
        <v>553</v>
      </c>
      <c r="P119" s="15">
        <v>4443100</v>
      </c>
      <c r="Q119" s="15" t="s">
        <v>25</v>
      </c>
    </row>
    <row r="120" spans="1:17" s="1" customFormat="1" ht="15" x14ac:dyDescent="0.25">
      <c r="A120" s="30" t="s">
        <v>554</v>
      </c>
      <c r="B120" s="30" t="s">
        <v>555</v>
      </c>
      <c r="C120" s="31">
        <v>3837675</v>
      </c>
      <c r="D120" s="31" t="str">
        <f>VLOOKUP(Tabla1[[#This Row],[Columna1]],[1]CONTRATOS!$C$2:$H$684,6,0)</f>
        <v>SI</v>
      </c>
      <c r="E120" s="32">
        <v>44580</v>
      </c>
      <c r="F120" s="32">
        <v>44834</v>
      </c>
      <c r="G120" s="33" t="s">
        <v>440</v>
      </c>
      <c r="H120" s="30" t="s">
        <v>18</v>
      </c>
      <c r="I120" s="34" t="s">
        <v>19</v>
      </c>
      <c r="J120" s="35">
        <v>18984960</v>
      </c>
      <c r="K120" s="35" t="s">
        <v>20</v>
      </c>
      <c r="L120" s="36" t="s">
        <v>21</v>
      </c>
      <c r="M120" s="30" t="s">
        <v>22</v>
      </c>
      <c r="N120" s="35" t="s">
        <v>23</v>
      </c>
      <c r="O120" s="18" t="s">
        <v>556</v>
      </c>
      <c r="P120" s="15">
        <v>4443100</v>
      </c>
      <c r="Q120" s="15" t="s">
        <v>169</v>
      </c>
    </row>
    <row r="121" spans="1:17" s="1" customFormat="1" ht="15" x14ac:dyDescent="0.25">
      <c r="A121" s="30" t="s">
        <v>557</v>
      </c>
      <c r="B121" s="30" t="s">
        <v>558</v>
      </c>
      <c r="C121" s="31">
        <v>74372985</v>
      </c>
      <c r="D121" s="31" t="str">
        <f>VLOOKUP(Tabla1[[#This Row],[Columna1]],[1]CONTRATOS!$C$2:$H$684,6,0)</f>
        <v>SI</v>
      </c>
      <c r="E121" s="32">
        <v>44580</v>
      </c>
      <c r="F121" s="32">
        <v>44834</v>
      </c>
      <c r="G121" s="33" t="s">
        <v>441</v>
      </c>
      <c r="H121" s="30" t="s">
        <v>18</v>
      </c>
      <c r="I121" s="34" t="s">
        <v>19</v>
      </c>
      <c r="J121" s="35">
        <v>47023614</v>
      </c>
      <c r="K121" s="35" t="s">
        <v>20</v>
      </c>
      <c r="L121" s="36" t="s">
        <v>46</v>
      </c>
      <c r="M121" s="30" t="s">
        <v>424</v>
      </c>
      <c r="N121" s="35" t="s">
        <v>23</v>
      </c>
      <c r="O121" s="18" t="s">
        <v>559</v>
      </c>
      <c r="P121" s="15">
        <v>4443100</v>
      </c>
      <c r="Q121" s="15" t="s">
        <v>151</v>
      </c>
    </row>
    <row r="122" spans="1:17" s="1" customFormat="1" ht="15" x14ac:dyDescent="0.25">
      <c r="A122" s="30" t="s">
        <v>560</v>
      </c>
      <c r="B122" s="30" t="s">
        <v>561</v>
      </c>
      <c r="C122" s="31">
        <v>80189875</v>
      </c>
      <c r="D122" s="31" t="str">
        <f>VLOOKUP(Tabla1[[#This Row],[Columna1]],[1]CONTRATOS!$C$2:$H$684,6,0)</f>
        <v>SI</v>
      </c>
      <c r="E122" s="32">
        <v>44580</v>
      </c>
      <c r="F122" s="32">
        <v>44834</v>
      </c>
      <c r="G122" s="33" t="s">
        <v>562</v>
      </c>
      <c r="H122" s="30" t="s">
        <v>18</v>
      </c>
      <c r="I122" s="34" t="s">
        <v>19</v>
      </c>
      <c r="J122" s="35">
        <v>47023614</v>
      </c>
      <c r="K122" s="35" t="s">
        <v>20</v>
      </c>
      <c r="L122" s="36" t="s">
        <v>46</v>
      </c>
      <c r="M122" s="30" t="s">
        <v>173</v>
      </c>
      <c r="N122" s="35" t="s">
        <v>23</v>
      </c>
      <c r="O122" s="18" t="s">
        <v>563</v>
      </c>
      <c r="P122" s="15">
        <v>4443100</v>
      </c>
      <c r="Q122" s="15" t="s">
        <v>157</v>
      </c>
    </row>
    <row r="123" spans="1:17" s="1" customFormat="1" ht="15" x14ac:dyDescent="0.25">
      <c r="A123" s="30" t="s">
        <v>564</v>
      </c>
      <c r="B123" s="30" t="s">
        <v>565</v>
      </c>
      <c r="C123" s="39">
        <v>1004255944</v>
      </c>
      <c r="D123" s="39" t="str">
        <f>VLOOKUP(Tabla1[[#This Row],[Columna1]],[1]CONTRATOS!$C$2:$H$684,6,0)</f>
        <v>SI</v>
      </c>
      <c r="E123" s="32">
        <v>44586</v>
      </c>
      <c r="F123" s="32">
        <v>44834</v>
      </c>
      <c r="G123" s="33" t="s">
        <v>566</v>
      </c>
      <c r="H123" s="30" t="s">
        <v>18</v>
      </c>
      <c r="I123" s="34" t="s">
        <v>19</v>
      </c>
      <c r="J123" s="35">
        <v>31677345</v>
      </c>
      <c r="K123" s="35" t="s">
        <v>20</v>
      </c>
      <c r="L123" s="36" t="s">
        <v>21</v>
      </c>
      <c r="M123" s="30" t="s">
        <v>155</v>
      </c>
      <c r="N123" s="35" t="s">
        <v>23</v>
      </c>
      <c r="O123" s="18" t="s">
        <v>567</v>
      </c>
      <c r="P123" s="15">
        <v>4443100</v>
      </c>
      <c r="Q123" s="15" t="s">
        <v>134</v>
      </c>
    </row>
    <row r="124" spans="1:17" s="1" customFormat="1" ht="15" x14ac:dyDescent="0.25">
      <c r="A124" s="30" t="s">
        <v>568</v>
      </c>
      <c r="B124" s="30" t="s">
        <v>569</v>
      </c>
      <c r="C124" s="31">
        <v>1026307023</v>
      </c>
      <c r="D124" s="31" t="str">
        <f>VLOOKUP(Tabla1[[#This Row],[Columna1]],[1]CONTRATOS!$C$2:$H$684,6,0)</f>
        <v>SI</v>
      </c>
      <c r="E124" s="32">
        <v>44580</v>
      </c>
      <c r="F124" s="32">
        <v>44834</v>
      </c>
      <c r="G124" s="33" t="s">
        <v>570</v>
      </c>
      <c r="H124" s="30" t="s">
        <v>18</v>
      </c>
      <c r="I124" s="34" t="s">
        <v>19</v>
      </c>
      <c r="J124" s="35">
        <v>27176544</v>
      </c>
      <c r="K124" s="35" t="s">
        <v>20</v>
      </c>
      <c r="L124" s="36" t="s">
        <v>46</v>
      </c>
      <c r="M124" s="30" t="s">
        <v>22</v>
      </c>
      <c r="N124" s="35" t="s">
        <v>23</v>
      </c>
      <c r="O124" s="18" t="s">
        <v>571</v>
      </c>
      <c r="P124" s="15">
        <v>4443100</v>
      </c>
      <c r="Q124" s="15" t="s">
        <v>25</v>
      </c>
    </row>
    <row r="125" spans="1:17" s="1" customFormat="1" ht="15" x14ac:dyDescent="0.25">
      <c r="A125" s="30" t="s">
        <v>572</v>
      </c>
      <c r="B125" s="30" t="s">
        <v>573</v>
      </c>
      <c r="C125" s="31">
        <v>1030616228</v>
      </c>
      <c r="D125" s="31" t="str">
        <f>VLOOKUP(Tabla1[[#This Row],[Columna1]],[1]CONTRATOS!$C$2:$H$684,6,0)</f>
        <v>SI</v>
      </c>
      <c r="E125" s="32">
        <v>44580</v>
      </c>
      <c r="F125" s="32">
        <v>44834</v>
      </c>
      <c r="G125" s="33" t="s">
        <v>574</v>
      </c>
      <c r="H125" s="30" t="s">
        <v>18</v>
      </c>
      <c r="I125" s="34" t="s">
        <v>19</v>
      </c>
      <c r="J125" s="35">
        <v>32485356</v>
      </c>
      <c r="K125" s="35" t="s">
        <v>20</v>
      </c>
      <c r="L125" s="36" t="s">
        <v>21</v>
      </c>
      <c r="M125" s="30" t="s">
        <v>44</v>
      </c>
      <c r="N125" s="35" t="s">
        <v>23</v>
      </c>
      <c r="O125" s="18" t="s">
        <v>575</v>
      </c>
      <c r="P125" s="15">
        <v>4443100</v>
      </c>
      <c r="Q125" s="15" t="s">
        <v>25</v>
      </c>
    </row>
    <row r="126" spans="1:17" s="1" customFormat="1" ht="15" x14ac:dyDescent="0.25">
      <c r="A126" s="30" t="s">
        <v>578</v>
      </c>
      <c r="B126" s="30" t="s">
        <v>579</v>
      </c>
      <c r="C126" s="31">
        <v>1073237402</v>
      </c>
      <c r="D126" s="31" t="str">
        <f>VLOOKUP(Tabla1[[#This Row],[Columna1]],[1]CONTRATOS!$C$2:$H$684,6,0)</f>
        <v>SI</v>
      </c>
      <c r="E126" s="32">
        <v>44580</v>
      </c>
      <c r="F126" s="32">
        <v>44834</v>
      </c>
      <c r="G126" s="33" t="s">
        <v>580</v>
      </c>
      <c r="H126" s="30" t="s">
        <v>18</v>
      </c>
      <c r="I126" s="34" t="s">
        <v>19</v>
      </c>
      <c r="J126" s="35">
        <v>32485356</v>
      </c>
      <c r="K126" s="35" t="s">
        <v>20</v>
      </c>
      <c r="L126" s="36" t="s">
        <v>21</v>
      </c>
      <c r="M126" s="30" t="s">
        <v>155</v>
      </c>
      <c r="N126" s="35" t="s">
        <v>23</v>
      </c>
      <c r="O126" s="18" t="s">
        <v>581</v>
      </c>
      <c r="P126" s="15">
        <v>4443100</v>
      </c>
      <c r="Q126" s="15" t="s">
        <v>25</v>
      </c>
    </row>
    <row r="127" spans="1:17" s="1" customFormat="1" ht="15" x14ac:dyDescent="0.25">
      <c r="A127" s="30" t="s">
        <v>582</v>
      </c>
      <c r="B127" s="30" t="s">
        <v>583</v>
      </c>
      <c r="C127" s="31">
        <v>1053609578</v>
      </c>
      <c r="D127" s="31" t="str">
        <f>VLOOKUP(Tabla1[[#This Row],[Columna1]],[1]CONTRATOS!$C$2:$H$684,6,0)</f>
        <v>SI</v>
      </c>
      <c r="E127" s="32">
        <v>44580</v>
      </c>
      <c r="F127" s="32">
        <v>44834</v>
      </c>
      <c r="G127" s="30" t="s">
        <v>584</v>
      </c>
      <c r="H127" s="30" t="s">
        <v>18</v>
      </c>
      <c r="I127" s="34" t="s">
        <v>19</v>
      </c>
      <c r="J127" s="35">
        <v>30501630</v>
      </c>
      <c r="K127" s="35" t="s">
        <v>20</v>
      </c>
      <c r="L127" s="36" t="s">
        <v>46</v>
      </c>
      <c r="M127" s="30" t="s">
        <v>22</v>
      </c>
      <c r="N127" s="35" t="s">
        <v>23</v>
      </c>
      <c r="O127" s="18" t="s">
        <v>585</v>
      </c>
      <c r="P127" s="15">
        <v>4443100</v>
      </c>
      <c r="Q127" s="15" t="s">
        <v>25</v>
      </c>
    </row>
    <row r="128" spans="1:17" s="1" customFormat="1" ht="15" x14ac:dyDescent="0.25">
      <c r="A128" s="30" t="s">
        <v>586</v>
      </c>
      <c r="B128" s="30" t="s">
        <v>587</v>
      </c>
      <c r="C128" s="31">
        <v>1090470687</v>
      </c>
      <c r="D128" s="31" t="str">
        <f>VLOOKUP(Tabla1[[#This Row],[Columna1]],[1]CONTRATOS!$C$2:$H$684,6,0)</f>
        <v>SI</v>
      </c>
      <c r="E128" s="32">
        <v>44580</v>
      </c>
      <c r="F128" s="32">
        <v>44834</v>
      </c>
      <c r="G128" s="33" t="s">
        <v>588</v>
      </c>
      <c r="H128" s="30" t="s">
        <v>18</v>
      </c>
      <c r="I128" s="34" t="s">
        <v>19</v>
      </c>
      <c r="J128" s="35">
        <v>47023614</v>
      </c>
      <c r="K128" s="35" t="s">
        <v>20</v>
      </c>
      <c r="L128" s="36" t="s">
        <v>435</v>
      </c>
      <c r="M128" s="30" t="s">
        <v>44</v>
      </c>
      <c r="N128" s="35" t="s">
        <v>23</v>
      </c>
      <c r="O128" s="18" t="s">
        <v>589</v>
      </c>
      <c r="P128" s="15">
        <v>4443100</v>
      </c>
      <c r="Q128" s="15" t="s">
        <v>157</v>
      </c>
    </row>
    <row r="129" spans="1:17" s="1" customFormat="1" ht="15" x14ac:dyDescent="0.25">
      <c r="A129" s="30" t="s">
        <v>591</v>
      </c>
      <c r="B129" s="30" t="s">
        <v>592</v>
      </c>
      <c r="C129" s="31">
        <v>1140839957</v>
      </c>
      <c r="D129" s="31" t="str">
        <f>VLOOKUP(Tabla1[[#This Row],[Columna1]],[1]CONTRATOS!$C$2:$H$684,6,0)</f>
        <v>SI</v>
      </c>
      <c r="E129" s="32">
        <v>44580</v>
      </c>
      <c r="F129" s="32">
        <v>44834</v>
      </c>
      <c r="G129" s="33" t="s">
        <v>593</v>
      </c>
      <c r="H129" s="30" t="s">
        <v>18</v>
      </c>
      <c r="I129" s="34" t="s">
        <v>19</v>
      </c>
      <c r="J129" s="35">
        <v>45731997</v>
      </c>
      <c r="K129" s="35" t="s">
        <v>20</v>
      </c>
      <c r="L129" s="36" t="s">
        <v>46</v>
      </c>
      <c r="M129" s="30" t="s">
        <v>215</v>
      </c>
      <c r="N129" s="35" t="s">
        <v>23</v>
      </c>
      <c r="O129" s="18" t="s">
        <v>594</v>
      </c>
      <c r="P129" s="15">
        <v>4443100</v>
      </c>
      <c r="Q129" s="15" t="s">
        <v>151</v>
      </c>
    </row>
    <row r="130" spans="1:17" s="1" customFormat="1" ht="15" x14ac:dyDescent="0.25">
      <c r="A130" s="30" t="s">
        <v>595</v>
      </c>
      <c r="B130" s="30" t="s">
        <v>596</v>
      </c>
      <c r="C130" s="31">
        <v>1069736521</v>
      </c>
      <c r="D130" s="31" t="str">
        <f>VLOOKUP(Tabla1[[#This Row],[Columna1]],[1]CONTRATOS!$C$2:$H$684,6,0)</f>
        <v>SI</v>
      </c>
      <c r="E130" s="32">
        <v>44580</v>
      </c>
      <c r="F130" s="32">
        <v>44834</v>
      </c>
      <c r="G130" s="33" t="s">
        <v>597</v>
      </c>
      <c r="H130" s="30" t="s">
        <v>18</v>
      </c>
      <c r="I130" s="34" t="s">
        <v>19</v>
      </c>
      <c r="J130" s="35">
        <v>47023614</v>
      </c>
      <c r="K130" s="35" t="s">
        <v>20</v>
      </c>
      <c r="L130" s="36" t="s">
        <v>21</v>
      </c>
      <c r="M130" s="30" t="s">
        <v>598</v>
      </c>
      <c r="N130" s="35" t="s">
        <v>23</v>
      </c>
      <c r="O130" s="18" t="s">
        <v>599</v>
      </c>
      <c r="P130" s="15">
        <v>4443100</v>
      </c>
      <c r="Q130" s="15" t="s">
        <v>151</v>
      </c>
    </row>
    <row r="131" spans="1:17" s="1" customFormat="1" ht="15" x14ac:dyDescent="0.25">
      <c r="A131" s="30" t="s">
        <v>600</v>
      </c>
      <c r="B131" s="30" t="s">
        <v>601</v>
      </c>
      <c r="C131" s="31">
        <v>38601115</v>
      </c>
      <c r="D131" s="31" t="str">
        <f>VLOOKUP(Tabla1[[#This Row],[Columna1]],[1]CONTRATOS!$C$2:$H$684,6,0)</f>
        <v>SI</v>
      </c>
      <c r="E131" s="32">
        <v>44580</v>
      </c>
      <c r="F131" s="32">
        <v>44834</v>
      </c>
      <c r="G131" s="33" t="s">
        <v>577</v>
      </c>
      <c r="H131" s="30" t="s">
        <v>18</v>
      </c>
      <c r="I131" s="34" t="s">
        <v>19</v>
      </c>
      <c r="J131" s="35">
        <v>47023614</v>
      </c>
      <c r="K131" s="35" t="s">
        <v>20</v>
      </c>
      <c r="L131" s="36" t="s">
        <v>602</v>
      </c>
      <c r="M131" s="30" t="s">
        <v>44</v>
      </c>
      <c r="N131" s="35" t="s">
        <v>23</v>
      </c>
      <c r="O131" s="18" t="s">
        <v>603</v>
      </c>
      <c r="P131" s="15">
        <v>4443100</v>
      </c>
      <c r="Q131" s="15" t="s">
        <v>151</v>
      </c>
    </row>
    <row r="132" spans="1:17" s="1" customFormat="1" ht="15" x14ac:dyDescent="0.25">
      <c r="A132" s="30" t="s">
        <v>605</v>
      </c>
      <c r="B132" s="30" t="s">
        <v>606</v>
      </c>
      <c r="C132" s="31">
        <v>1030603700</v>
      </c>
      <c r="D132" s="31" t="str">
        <f>VLOOKUP(Tabla1[[#This Row],[Columna1]],[1]CONTRATOS!$C$2:$H$684,6,0)</f>
        <v>SI</v>
      </c>
      <c r="E132" s="32">
        <v>44580</v>
      </c>
      <c r="F132" s="32">
        <v>44834</v>
      </c>
      <c r="G132" s="33" t="s">
        <v>607</v>
      </c>
      <c r="H132" s="30" t="s">
        <v>18</v>
      </c>
      <c r="I132" s="34" t="s">
        <v>19</v>
      </c>
      <c r="J132" s="35">
        <v>30501630</v>
      </c>
      <c r="K132" s="35" t="s">
        <v>20</v>
      </c>
      <c r="L132" s="36" t="s">
        <v>46</v>
      </c>
      <c r="M132" s="30" t="s">
        <v>22</v>
      </c>
      <c r="N132" s="35" t="s">
        <v>23</v>
      </c>
      <c r="O132" s="18" t="s">
        <v>608</v>
      </c>
      <c r="P132" s="15">
        <v>4443100</v>
      </c>
      <c r="Q132" s="15" t="s">
        <v>25</v>
      </c>
    </row>
    <row r="133" spans="1:17" s="1" customFormat="1" ht="15" x14ac:dyDescent="0.25">
      <c r="A133" s="30" t="s">
        <v>609</v>
      </c>
      <c r="B133" s="30" t="s">
        <v>610</v>
      </c>
      <c r="C133" s="31">
        <v>1052399511</v>
      </c>
      <c r="D133" s="31" t="str">
        <f>VLOOKUP(Tabla1[[#This Row],[Columna1]],[1]CONTRATOS!$C$2:$H$684,6,0)</f>
        <v>SI</v>
      </c>
      <c r="E133" s="32">
        <v>44580</v>
      </c>
      <c r="F133" s="32">
        <v>44834</v>
      </c>
      <c r="G133" s="33" t="s">
        <v>611</v>
      </c>
      <c r="H133" s="30" t="s">
        <v>18</v>
      </c>
      <c r="I133" s="34" t="s">
        <v>19</v>
      </c>
      <c r="J133" s="35">
        <v>56064960</v>
      </c>
      <c r="K133" s="35" t="s">
        <v>20</v>
      </c>
      <c r="L133" s="36" t="s">
        <v>612</v>
      </c>
      <c r="M133" s="30" t="s">
        <v>598</v>
      </c>
      <c r="N133" s="35" t="s">
        <v>23</v>
      </c>
      <c r="O133" s="18" t="s">
        <v>613</v>
      </c>
      <c r="P133" s="15">
        <v>4443100</v>
      </c>
      <c r="Q133" s="15" t="s">
        <v>151</v>
      </c>
    </row>
    <row r="134" spans="1:17" s="1" customFormat="1" ht="15" x14ac:dyDescent="0.25">
      <c r="A134" s="30" t="s">
        <v>614</v>
      </c>
      <c r="B134" s="30" t="s">
        <v>615</v>
      </c>
      <c r="C134" s="31">
        <v>1015412112</v>
      </c>
      <c r="D134" s="31" t="str">
        <f>VLOOKUP(Tabla1[[#This Row],[Columna1]],[1]CONTRATOS!$C$2:$H$684,6,0)</f>
        <v>SI</v>
      </c>
      <c r="E134" s="32">
        <v>44580</v>
      </c>
      <c r="F134" s="32">
        <v>44834</v>
      </c>
      <c r="G134" s="33" t="s">
        <v>441</v>
      </c>
      <c r="H134" s="30" t="s">
        <v>18</v>
      </c>
      <c r="I134" s="34" t="s">
        <v>19</v>
      </c>
      <c r="J134" s="35">
        <v>47023614</v>
      </c>
      <c r="K134" s="35" t="s">
        <v>20</v>
      </c>
      <c r="L134" s="36" t="s">
        <v>46</v>
      </c>
      <c r="M134" s="30" t="s">
        <v>44</v>
      </c>
      <c r="N134" s="35" t="s">
        <v>23</v>
      </c>
      <c r="O134" s="18" t="s">
        <v>616</v>
      </c>
      <c r="P134" s="15">
        <v>4443100</v>
      </c>
      <c r="Q134" s="15" t="s">
        <v>189</v>
      </c>
    </row>
    <row r="135" spans="1:17" s="1" customFormat="1" ht="15" x14ac:dyDescent="0.25">
      <c r="A135" s="30" t="s">
        <v>617</v>
      </c>
      <c r="B135" s="30" t="s">
        <v>618</v>
      </c>
      <c r="C135" s="31">
        <v>43405806</v>
      </c>
      <c r="D135" s="31" t="str">
        <f>VLOOKUP(Tabla1[[#This Row],[Columna1]],[1]CONTRATOS!$C$2:$H$684,6,0)</f>
        <v>SI</v>
      </c>
      <c r="E135" s="32">
        <v>44580</v>
      </c>
      <c r="F135" s="32">
        <v>44834</v>
      </c>
      <c r="G135" s="33" t="s">
        <v>619</v>
      </c>
      <c r="H135" s="30" t="s">
        <v>18</v>
      </c>
      <c r="I135" s="34" t="s">
        <v>19</v>
      </c>
      <c r="J135" s="35">
        <v>47023614</v>
      </c>
      <c r="K135" s="35" t="s">
        <v>20</v>
      </c>
      <c r="L135" s="36" t="s">
        <v>620</v>
      </c>
      <c r="M135" s="30" t="s">
        <v>598</v>
      </c>
      <c r="N135" s="35" t="s">
        <v>23</v>
      </c>
      <c r="O135" s="18" t="s">
        <v>621</v>
      </c>
      <c r="P135" s="15">
        <v>4443100</v>
      </c>
      <c r="Q135" s="15" t="s">
        <v>151</v>
      </c>
    </row>
    <row r="136" spans="1:17" s="1" customFormat="1" ht="15" x14ac:dyDescent="0.25">
      <c r="A136" s="30" t="s">
        <v>622</v>
      </c>
      <c r="B136" s="30" t="s">
        <v>623</v>
      </c>
      <c r="C136" s="31">
        <v>72257185</v>
      </c>
      <c r="D136" s="31" t="str">
        <f>VLOOKUP(Tabla1[[#This Row],[Columna1]],[1]CONTRATOS!$C$2:$H$684,6,0)</f>
        <v>SI</v>
      </c>
      <c r="E136" s="32">
        <v>44583</v>
      </c>
      <c r="F136" s="32">
        <v>44834</v>
      </c>
      <c r="G136" s="33" t="s">
        <v>624</v>
      </c>
      <c r="H136" s="30" t="s">
        <v>18</v>
      </c>
      <c r="I136" s="34" t="s">
        <v>19</v>
      </c>
      <c r="J136" s="35">
        <v>33024033</v>
      </c>
      <c r="K136" s="35" t="s">
        <v>20</v>
      </c>
      <c r="L136" s="36" t="s">
        <v>625</v>
      </c>
      <c r="M136" s="30" t="s">
        <v>173</v>
      </c>
      <c r="N136" s="35" t="s">
        <v>23</v>
      </c>
      <c r="O136" s="18" t="s">
        <v>626</v>
      </c>
      <c r="P136" s="15">
        <v>4443100</v>
      </c>
      <c r="Q136" s="15" t="s">
        <v>303</v>
      </c>
    </row>
    <row r="137" spans="1:17" s="1" customFormat="1" ht="15" x14ac:dyDescent="0.25">
      <c r="A137" s="30" t="s">
        <v>627</v>
      </c>
      <c r="B137" s="30" t="s">
        <v>628</v>
      </c>
      <c r="C137" s="31">
        <v>1136885462</v>
      </c>
      <c r="D137" s="31" t="str">
        <f>VLOOKUP(Tabla1[[#This Row],[Columna1]],[1]CONTRATOS!$C$2:$H$684,6,0)</f>
        <v>SI</v>
      </c>
      <c r="E137" s="32">
        <v>44583</v>
      </c>
      <c r="F137" s="32">
        <v>44834</v>
      </c>
      <c r="G137" s="33" t="s">
        <v>629</v>
      </c>
      <c r="H137" s="30" t="s">
        <v>18</v>
      </c>
      <c r="I137" s="34" t="s">
        <v>19</v>
      </c>
      <c r="J137" s="35">
        <v>72082746</v>
      </c>
      <c r="K137" s="35" t="s">
        <v>20</v>
      </c>
      <c r="L137" s="36" t="s">
        <v>46</v>
      </c>
      <c r="M137" s="30" t="s">
        <v>44</v>
      </c>
      <c r="N137" s="35" t="s">
        <v>23</v>
      </c>
      <c r="O137" s="18" t="s">
        <v>630</v>
      </c>
      <c r="P137" s="15">
        <v>4443100</v>
      </c>
      <c r="Q137" s="15" t="s">
        <v>151</v>
      </c>
    </row>
    <row r="138" spans="1:17" s="1" customFormat="1" ht="15" x14ac:dyDescent="0.25">
      <c r="A138" s="30" t="s">
        <v>631</v>
      </c>
      <c r="B138" s="30" t="s">
        <v>632</v>
      </c>
      <c r="C138" s="31">
        <v>52351875</v>
      </c>
      <c r="D138" s="31" t="str">
        <f>VLOOKUP(Tabla1[[#This Row],[Columna1]],[1]CONTRATOS!$C$2:$H$684,6,0)</f>
        <v>SI</v>
      </c>
      <c r="E138" s="32">
        <v>44583</v>
      </c>
      <c r="F138" s="32">
        <v>44834</v>
      </c>
      <c r="G138" s="33" t="s">
        <v>633</v>
      </c>
      <c r="H138" s="30" t="s">
        <v>18</v>
      </c>
      <c r="I138" s="34" t="s">
        <v>19</v>
      </c>
      <c r="J138" s="35">
        <v>57521115</v>
      </c>
      <c r="K138" s="35" t="s">
        <v>20</v>
      </c>
      <c r="L138" s="36" t="s">
        <v>46</v>
      </c>
      <c r="M138" s="30" t="s">
        <v>155</v>
      </c>
      <c r="N138" s="35" t="s">
        <v>23</v>
      </c>
      <c r="O138" s="18" t="s">
        <v>634</v>
      </c>
      <c r="P138" s="15">
        <v>4443100</v>
      </c>
      <c r="Q138" s="15" t="s">
        <v>169</v>
      </c>
    </row>
    <row r="139" spans="1:17" s="1" customFormat="1" ht="15" x14ac:dyDescent="0.25">
      <c r="A139" s="30" t="s">
        <v>635</v>
      </c>
      <c r="B139" s="30" t="s">
        <v>636</v>
      </c>
      <c r="C139" s="31">
        <v>1014279450</v>
      </c>
      <c r="D139" s="31" t="str">
        <f>VLOOKUP(Tabla1[[#This Row],[Columna1]],[1]CONTRATOS!$C$2:$H$684,6,0)</f>
        <v>SI</v>
      </c>
      <c r="E139" s="32">
        <v>44585</v>
      </c>
      <c r="F139" s="32">
        <v>44834</v>
      </c>
      <c r="G139" s="33" t="s">
        <v>440</v>
      </c>
      <c r="H139" s="30" t="s">
        <v>18</v>
      </c>
      <c r="I139" s="34" t="s">
        <v>19</v>
      </c>
      <c r="J139" s="35">
        <v>30600000</v>
      </c>
      <c r="K139" s="35" t="s">
        <v>20</v>
      </c>
      <c r="L139" s="36" t="s">
        <v>46</v>
      </c>
      <c r="M139" s="30" t="s">
        <v>155</v>
      </c>
      <c r="N139" s="35" t="s">
        <v>23</v>
      </c>
      <c r="O139" s="18" t="s">
        <v>637</v>
      </c>
      <c r="P139" s="15">
        <v>4443100</v>
      </c>
      <c r="Q139" s="15" t="s">
        <v>134</v>
      </c>
    </row>
    <row r="140" spans="1:17" s="1" customFormat="1" ht="15" x14ac:dyDescent="0.25">
      <c r="A140" s="30" t="s">
        <v>638</v>
      </c>
      <c r="B140" s="30" t="s">
        <v>639</v>
      </c>
      <c r="C140" s="31">
        <v>72170497</v>
      </c>
      <c r="D140" s="31" t="str">
        <f>VLOOKUP(Tabla1[[#This Row],[Columna1]],[1]CONTRATOS!$C$2:$H$684,6,0)</f>
        <v>SI</v>
      </c>
      <c r="E140" s="32">
        <v>44583</v>
      </c>
      <c r="F140" s="32">
        <v>44834</v>
      </c>
      <c r="G140" s="33" t="s">
        <v>611</v>
      </c>
      <c r="H140" s="30" t="s">
        <v>18</v>
      </c>
      <c r="I140" s="34" t="s">
        <v>19</v>
      </c>
      <c r="J140" s="35">
        <v>69170418</v>
      </c>
      <c r="K140" s="35" t="s">
        <v>20</v>
      </c>
      <c r="L140" s="36" t="s">
        <v>46</v>
      </c>
      <c r="M140" s="30" t="s">
        <v>640</v>
      </c>
      <c r="N140" s="35" t="s">
        <v>23</v>
      </c>
      <c r="O140" s="18" t="s">
        <v>641</v>
      </c>
      <c r="P140" s="15">
        <v>4443100</v>
      </c>
      <c r="Q140" s="15" t="s">
        <v>169</v>
      </c>
    </row>
    <row r="141" spans="1:17" s="1" customFormat="1" ht="15" x14ac:dyDescent="0.25">
      <c r="A141" s="30" t="s">
        <v>642</v>
      </c>
      <c r="B141" s="30" t="s">
        <v>643</v>
      </c>
      <c r="C141" s="31">
        <v>1015456499</v>
      </c>
      <c r="D141" s="31" t="str">
        <f>VLOOKUP(Tabla1[[#This Row],[Columna1]],[1]CONTRATOS!$C$2:$H$684,6,0)</f>
        <v>SI</v>
      </c>
      <c r="E141" s="32">
        <v>44583</v>
      </c>
      <c r="F141" s="32">
        <v>44834</v>
      </c>
      <c r="G141" s="33" t="s">
        <v>644</v>
      </c>
      <c r="H141" s="30" t="s">
        <v>18</v>
      </c>
      <c r="I141" s="34" t="s">
        <v>19</v>
      </c>
      <c r="J141" s="35">
        <v>30600000</v>
      </c>
      <c r="K141" s="35" t="s">
        <v>20</v>
      </c>
      <c r="L141" s="36" t="s">
        <v>46</v>
      </c>
      <c r="M141" s="30" t="s">
        <v>424</v>
      </c>
      <c r="N141" s="35" t="s">
        <v>23</v>
      </c>
      <c r="O141" s="18" t="s">
        <v>645</v>
      </c>
      <c r="P141" s="15">
        <v>4443100</v>
      </c>
      <c r="Q141" s="15" t="s">
        <v>151</v>
      </c>
    </row>
    <row r="142" spans="1:17" s="1" customFormat="1" ht="15" x14ac:dyDescent="0.25">
      <c r="A142" s="30" t="s">
        <v>646</v>
      </c>
      <c r="B142" s="30" t="s">
        <v>647</v>
      </c>
      <c r="C142" s="31">
        <v>80073773</v>
      </c>
      <c r="D142" s="31" t="str">
        <f>VLOOKUP(Tabla1[[#This Row],[Columna1]],[1]CONTRATOS!$C$2:$H$684,6,0)</f>
        <v>SI</v>
      </c>
      <c r="E142" s="32">
        <v>44583</v>
      </c>
      <c r="F142" s="32">
        <v>44834</v>
      </c>
      <c r="G142" s="33" t="s">
        <v>648</v>
      </c>
      <c r="H142" s="30" t="s">
        <v>18</v>
      </c>
      <c r="I142" s="34" t="s">
        <v>19</v>
      </c>
      <c r="J142" s="35">
        <v>30501630</v>
      </c>
      <c r="K142" s="35" t="s">
        <v>20</v>
      </c>
      <c r="L142" s="36" t="s">
        <v>46</v>
      </c>
      <c r="M142" s="30" t="s">
        <v>22</v>
      </c>
      <c r="N142" s="35" t="s">
        <v>23</v>
      </c>
      <c r="O142" s="18" t="s">
        <v>649</v>
      </c>
      <c r="P142" s="15">
        <v>4443100</v>
      </c>
      <c r="Q142" s="15" t="s">
        <v>151</v>
      </c>
    </row>
    <row r="143" spans="1:17" s="1" customFormat="1" ht="15" x14ac:dyDescent="0.25">
      <c r="A143" s="30" t="s">
        <v>650</v>
      </c>
      <c r="B143" s="30" t="s">
        <v>651</v>
      </c>
      <c r="C143" s="31">
        <v>1022358891</v>
      </c>
      <c r="D143" s="31" t="str">
        <f>VLOOKUP(Tabla1[[#This Row],[Columna1]],[1]CONTRATOS!$C$2:$H$684,6,0)</f>
        <v>SI</v>
      </c>
      <c r="E143" s="32">
        <v>44583</v>
      </c>
      <c r="F143" s="32">
        <v>44834</v>
      </c>
      <c r="G143" s="33" t="s">
        <v>652</v>
      </c>
      <c r="H143" s="30" t="s">
        <v>18</v>
      </c>
      <c r="I143" s="34" t="s">
        <v>19</v>
      </c>
      <c r="J143" s="35">
        <v>67714254</v>
      </c>
      <c r="K143" s="35" t="s">
        <v>20</v>
      </c>
      <c r="L143" s="36" t="s">
        <v>21</v>
      </c>
      <c r="M143" s="30" t="s">
        <v>44</v>
      </c>
      <c r="N143" s="35" t="s">
        <v>23</v>
      </c>
      <c r="O143" s="18" t="s">
        <v>653</v>
      </c>
      <c r="P143" s="15">
        <v>4443100</v>
      </c>
      <c r="Q143" s="15" t="s">
        <v>151</v>
      </c>
    </row>
    <row r="144" spans="1:17" s="1" customFormat="1" ht="15" x14ac:dyDescent="0.25">
      <c r="A144" s="30" t="s">
        <v>654</v>
      </c>
      <c r="B144" s="30" t="s">
        <v>655</v>
      </c>
      <c r="C144" s="31">
        <v>1059988280</v>
      </c>
      <c r="D144" s="31" t="str">
        <f>VLOOKUP(Tabla1[[#This Row],[Columna1]],[1]CONTRATOS!$C$2:$H$684,6,0)</f>
        <v>SI</v>
      </c>
      <c r="E144" s="32">
        <v>44583</v>
      </c>
      <c r="F144" s="32">
        <v>44834</v>
      </c>
      <c r="G144" s="33" t="s">
        <v>656</v>
      </c>
      <c r="H144" s="30" t="s">
        <v>18</v>
      </c>
      <c r="I144" s="34" t="s">
        <v>19</v>
      </c>
      <c r="J144" s="35">
        <v>33832053</v>
      </c>
      <c r="K144" s="35" t="s">
        <v>20</v>
      </c>
      <c r="L144" s="36" t="s">
        <v>113</v>
      </c>
      <c r="M144" s="30" t="s">
        <v>44</v>
      </c>
      <c r="N144" s="35" t="s">
        <v>23</v>
      </c>
      <c r="O144" s="18" t="s">
        <v>657</v>
      </c>
      <c r="P144" s="15">
        <v>4443100</v>
      </c>
      <c r="Q144" s="15" t="s">
        <v>157</v>
      </c>
    </row>
    <row r="145" spans="1:20" s="1" customFormat="1" ht="15" x14ac:dyDescent="0.25">
      <c r="A145" s="30" t="s">
        <v>658</v>
      </c>
      <c r="B145" s="30" t="s">
        <v>659</v>
      </c>
      <c r="C145" s="31">
        <v>52694965</v>
      </c>
      <c r="D145" s="31" t="str">
        <f>VLOOKUP(Tabla1[[#This Row],[Columna1]],[1]CONTRATOS!$C$2:$H$684,6,0)</f>
        <v>SI</v>
      </c>
      <c r="E145" s="32">
        <v>44583</v>
      </c>
      <c r="F145" s="32">
        <v>44834</v>
      </c>
      <c r="G145" s="33" t="s">
        <v>660</v>
      </c>
      <c r="H145" s="30" t="s">
        <v>18</v>
      </c>
      <c r="I145" s="34" t="s">
        <v>19</v>
      </c>
      <c r="J145" s="35">
        <v>96852960</v>
      </c>
      <c r="K145" s="35" t="s">
        <v>20</v>
      </c>
      <c r="L145" s="36" t="s">
        <v>46</v>
      </c>
      <c r="M145" s="30" t="s">
        <v>304</v>
      </c>
      <c r="N145" s="35" t="s">
        <v>23</v>
      </c>
      <c r="O145" s="18" t="s">
        <v>661</v>
      </c>
      <c r="P145" s="15">
        <v>4443100</v>
      </c>
      <c r="Q145" s="15" t="s">
        <v>662</v>
      </c>
    </row>
    <row r="146" spans="1:20" s="1" customFormat="1" ht="15" x14ac:dyDescent="0.25">
      <c r="A146" s="30" t="s">
        <v>664</v>
      </c>
      <c r="B146" s="30" t="s">
        <v>665</v>
      </c>
      <c r="C146" s="31">
        <v>20905262</v>
      </c>
      <c r="D146" s="31" t="str">
        <f>VLOOKUP(Tabla1[[#This Row],[Columna1]],[1]CONTRATOS!$C$2:$H$684,6,0)</f>
        <v>SI</v>
      </c>
      <c r="E146" s="32">
        <v>44582</v>
      </c>
      <c r="F146" s="32">
        <v>44834</v>
      </c>
      <c r="G146" s="33" t="s">
        <v>666</v>
      </c>
      <c r="H146" s="30" t="s">
        <v>18</v>
      </c>
      <c r="I146" s="34" t="s">
        <v>19</v>
      </c>
      <c r="J146" s="35">
        <v>30501630</v>
      </c>
      <c r="K146" s="35" t="s">
        <v>20</v>
      </c>
      <c r="L146" s="36" t="s">
        <v>21</v>
      </c>
      <c r="M146" s="30" t="s">
        <v>22</v>
      </c>
      <c r="N146" s="35" t="s">
        <v>23</v>
      </c>
      <c r="O146" s="18" t="s">
        <v>667</v>
      </c>
      <c r="P146" s="15">
        <v>4443100</v>
      </c>
      <c r="Q146" s="15" t="s">
        <v>151</v>
      </c>
    </row>
    <row r="147" spans="1:20" s="1" customFormat="1" ht="15" x14ac:dyDescent="0.25">
      <c r="A147" s="30" t="s">
        <v>668</v>
      </c>
      <c r="B147" s="30" t="s">
        <v>669</v>
      </c>
      <c r="C147" s="31">
        <v>1018466302</v>
      </c>
      <c r="D147" s="31" t="str">
        <f>VLOOKUP(Tabla1[[#This Row],[Columna1]],[1]CONTRATOS!$C$2:$H$684,6,0)</f>
        <v>SI</v>
      </c>
      <c r="E147" s="32">
        <v>44582</v>
      </c>
      <c r="F147" s="32">
        <v>44834</v>
      </c>
      <c r="G147" s="33" t="s">
        <v>670</v>
      </c>
      <c r="H147" s="30" t="s">
        <v>18</v>
      </c>
      <c r="I147" s="34" t="s">
        <v>19</v>
      </c>
      <c r="J147" s="35">
        <v>32754969</v>
      </c>
      <c r="K147" s="35" t="s">
        <v>20</v>
      </c>
      <c r="L147" s="36" t="s">
        <v>21</v>
      </c>
      <c r="M147" s="30" t="s">
        <v>44</v>
      </c>
      <c r="N147" s="35" t="s">
        <v>23</v>
      </c>
      <c r="O147" s="18" t="s">
        <v>671</v>
      </c>
      <c r="P147" s="15">
        <v>4443100</v>
      </c>
      <c r="Q147" s="15" t="s">
        <v>207</v>
      </c>
    </row>
    <row r="148" spans="1:20" s="6" customFormat="1" ht="15" x14ac:dyDescent="0.25">
      <c r="A148" s="30" t="s">
        <v>672</v>
      </c>
      <c r="B148" s="30" t="s">
        <v>673</v>
      </c>
      <c r="C148" s="31">
        <v>1026271610</v>
      </c>
      <c r="D148" s="31" t="str">
        <f>VLOOKUP(Tabla1[[#This Row],[Columna1]],[1]CONTRATOS!$C$2:$H$684,6,0)</f>
        <v>SI</v>
      </c>
      <c r="E148" s="32">
        <v>44582</v>
      </c>
      <c r="F148" s="32">
        <v>44834</v>
      </c>
      <c r="G148" s="33" t="s">
        <v>674</v>
      </c>
      <c r="H148" s="30" t="s">
        <v>18</v>
      </c>
      <c r="I148" s="34" t="s">
        <v>19</v>
      </c>
      <c r="J148" s="35">
        <v>52190100</v>
      </c>
      <c r="K148" s="35" t="s">
        <v>20</v>
      </c>
      <c r="L148" s="36" t="s">
        <v>46</v>
      </c>
      <c r="M148" s="30" t="s">
        <v>44</v>
      </c>
      <c r="N148" s="35" t="s">
        <v>23</v>
      </c>
      <c r="O148" s="18" t="s">
        <v>675</v>
      </c>
      <c r="P148" s="15">
        <v>4443100</v>
      </c>
      <c r="Q148" s="15" t="s">
        <v>189</v>
      </c>
    </row>
    <row r="149" spans="1:20" ht="15" x14ac:dyDescent="0.25">
      <c r="A149" s="30" t="s">
        <v>676</v>
      </c>
      <c r="B149" s="30" t="s">
        <v>677</v>
      </c>
      <c r="C149" s="31">
        <v>1116020197</v>
      </c>
      <c r="D149" s="31" t="str">
        <f>VLOOKUP(Tabla1[[#This Row],[Columna1]],[1]CONTRATOS!$C$2:$H$684,6,0)</f>
        <v>SI</v>
      </c>
      <c r="E149" s="32">
        <v>44582</v>
      </c>
      <c r="F149" s="32">
        <v>44834</v>
      </c>
      <c r="G149" s="33" t="s">
        <v>678</v>
      </c>
      <c r="H149" s="30" t="s">
        <v>18</v>
      </c>
      <c r="I149" s="34" t="s">
        <v>19</v>
      </c>
      <c r="J149" s="35">
        <v>50898474</v>
      </c>
      <c r="K149" s="35" t="s">
        <v>20</v>
      </c>
      <c r="L149" s="36" t="s">
        <v>679</v>
      </c>
      <c r="M149" s="30" t="s">
        <v>44</v>
      </c>
      <c r="N149" s="35" t="s">
        <v>23</v>
      </c>
      <c r="O149" s="18" t="s">
        <v>680</v>
      </c>
      <c r="P149" s="15">
        <v>4443100</v>
      </c>
      <c r="Q149" s="15" t="s">
        <v>207</v>
      </c>
      <c r="R149" s="4"/>
      <c r="S149" s="4"/>
      <c r="T149" s="4"/>
    </row>
    <row r="150" spans="1:20" s="14" customFormat="1" ht="15" x14ac:dyDescent="0.25">
      <c r="A150" s="30" t="s">
        <v>681</v>
      </c>
      <c r="B150" s="30" t="s">
        <v>682</v>
      </c>
      <c r="C150" s="31">
        <v>82383598</v>
      </c>
      <c r="D150" s="31" t="str">
        <f>VLOOKUP(Tabla1[[#This Row],[Columna1]],[1]CONTRATOS!$C$2:$H$684,6,0)</f>
        <v>SI</v>
      </c>
      <c r="E150" s="32">
        <v>44582</v>
      </c>
      <c r="F150" s="32">
        <v>44834</v>
      </c>
      <c r="G150" s="33" t="s">
        <v>683</v>
      </c>
      <c r="H150" s="30" t="s">
        <v>18</v>
      </c>
      <c r="I150" s="34" t="s">
        <v>19</v>
      </c>
      <c r="J150" s="35">
        <v>32754969</v>
      </c>
      <c r="K150" s="35" t="s">
        <v>20</v>
      </c>
      <c r="L150" s="36" t="s">
        <v>21</v>
      </c>
      <c r="M150" s="30" t="s">
        <v>44</v>
      </c>
      <c r="N150" s="35" t="s">
        <v>23</v>
      </c>
      <c r="O150" s="18" t="s">
        <v>684</v>
      </c>
      <c r="P150" s="15">
        <v>4443100</v>
      </c>
      <c r="Q150" s="15" t="s">
        <v>207</v>
      </c>
    </row>
    <row r="151" spans="1:20" s="1" customFormat="1" ht="15" x14ac:dyDescent="0.25">
      <c r="A151" s="30" t="s">
        <v>685</v>
      </c>
      <c r="B151" s="30" t="s">
        <v>686</v>
      </c>
      <c r="C151" s="31">
        <v>1049602351</v>
      </c>
      <c r="D151" s="31" t="str">
        <f>VLOOKUP(Tabla1[[#This Row],[Columna1]],[1]CONTRATOS!$C$2:$H$684,6,0)</f>
        <v>SI</v>
      </c>
      <c r="E151" s="32">
        <v>44582</v>
      </c>
      <c r="F151" s="32">
        <v>44834</v>
      </c>
      <c r="G151" s="33" t="s">
        <v>493</v>
      </c>
      <c r="H151" s="30" t="s">
        <v>18</v>
      </c>
      <c r="I151" s="34" t="s">
        <v>19</v>
      </c>
      <c r="J151" s="35">
        <v>50898474</v>
      </c>
      <c r="K151" s="35" t="s">
        <v>20</v>
      </c>
      <c r="L151" s="36" t="s">
        <v>21</v>
      </c>
      <c r="M151" s="30" t="s">
        <v>44</v>
      </c>
      <c r="N151" s="35" t="s">
        <v>23</v>
      </c>
      <c r="O151" s="18" t="s">
        <v>687</v>
      </c>
      <c r="P151" s="15">
        <v>4443100</v>
      </c>
      <c r="Q151" s="15" t="s">
        <v>207</v>
      </c>
    </row>
    <row r="152" spans="1:20" s="9" customFormat="1" ht="15" x14ac:dyDescent="0.25">
      <c r="A152" s="30" t="s">
        <v>688</v>
      </c>
      <c r="B152" s="30" t="s">
        <v>689</v>
      </c>
      <c r="C152" s="31">
        <v>39581807</v>
      </c>
      <c r="D152" s="31" t="str">
        <f>VLOOKUP(Tabla1[[#This Row],[Columna1]],[1]CONTRATOS!$C$2:$H$684,6,0)</f>
        <v>SI</v>
      </c>
      <c r="E152" s="32">
        <v>44582</v>
      </c>
      <c r="F152" s="32">
        <v>44834</v>
      </c>
      <c r="G152" s="33" t="s">
        <v>683</v>
      </c>
      <c r="H152" s="30" t="s">
        <v>18</v>
      </c>
      <c r="I152" s="34" t="s">
        <v>19</v>
      </c>
      <c r="J152" s="35">
        <v>50898474</v>
      </c>
      <c r="K152" s="35" t="s">
        <v>20</v>
      </c>
      <c r="L152" s="36" t="s">
        <v>690</v>
      </c>
      <c r="M152" s="30" t="s">
        <v>44</v>
      </c>
      <c r="N152" s="35" t="s">
        <v>23</v>
      </c>
      <c r="O152" s="18" t="s">
        <v>691</v>
      </c>
      <c r="P152" s="15">
        <v>4443100</v>
      </c>
      <c r="Q152" s="15" t="s">
        <v>207</v>
      </c>
    </row>
    <row r="153" spans="1:20" s="1" customFormat="1" ht="15" x14ac:dyDescent="0.25">
      <c r="A153" s="30" t="s">
        <v>692</v>
      </c>
      <c r="B153" s="30" t="s">
        <v>693</v>
      </c>
      <c r="C153" s="31">
        <v>1032440781</v>
      </c>
      <c r="D153" s="31" t="str">
        <f>VLOOKUP(Tabla1[[#This Row],[Columna1]],[1]CONTRATOS!$C$2:$H$684,6,0)</f>
        <v>SI</v>
      </c>
      <c r="E153" s="32">
        <v>44582</v>
      </c>
      <c r="F153" s="32">
        <v>44834</v>
      </c>
      <c r="G153" s="33" t="s">
        <v>694</v>
      </c>
      <c r="H153" s="30" t="s">
        <v>18</v>
      </c>
      <c r="I153" s="34" t="s">
        <v>19</v>
      </c>
      <c r="J153" s="35">
        <v>50898474</v>
      </c>
      <c r="K153" s="35" t="s">
        <v>20</v>
      </c>
      <c r="L153" s="36" t="s">
        <v>21</v>
      </c>
      <c r="M153" s="30" t="s">
        <v>44</v>
      </c>
      <c r="N153" s="35" t="s">
        <v>23</v>
      </c>
      <c r="O153" s="18" t="s">
        <v>695</v>
      </c>
      <c r="P153" s="15">
        <v>4443100</v>
      </c>
      <c r="Q153" s="15" t="s">
        <v>207</v>
      </c>
    </row>
    <row r="154" spans="1:20" s="1" customFormat="1" ht="15" x14ac:dyDescent="0.25">
      <c r="A154" s="30" t="s">
        <v>696</v>
      </c>
      <c r="B154" s="30" t="s">
        <v>697</v>
      </c>
      <c r="C154" s="31">
        <v>1061688881</v>
      </c>
      <c r="D154" s="31" t="str">
        <f>VLOOKUP(Tabla1[[#This Row],[Columna1]],[1]CONTRATOS!$C$2:$H$684,6,0)</f>
        <v>SI</v>
      </c>
      <c r="E154" s="32">
        <v>44582</v>
      </c>
      <c r="F154" s="32">
        <v>44834</v>
      </c>
      <c r="G154" s="33" t="s">
        <v>683</v>
      </c>
      <c r="H154" s="30" t="s">
        <v>18</v>
      </c>
      <c r="I154" s="34" t="s">
        <v>19</v>
      </c>
      <c r="J154" s="35">
        <v>56064960</v>
      </c>
      <c r="K154" s="35" t="s">
        <v>20</v>
      </c>
      <c r="L154" s="36" t="s">
        <v>698</v>
      </c>
      <c r="M154" s="30" t="s">
        <v>87</v>
      </c>
      <c r="N154" s="35" t="s">
        <v>23</v>
      </c>
      <c r="O154" s="18" t="s">
        <v>699</v>
      </c>
      <c r="P154" s="15">
        <v>4443100</v>
      </c>
      <c r="Q154" s="15" t="s">
        <v>189</v>
      </c>
    </row>
    <row r="155" spans="1:20" s="1" customFormat="1" ht="15" x14ac:dyDescent="0.25">
      <c r="A155" s="30" t="s">
        <v>700</v>
      </c>
      <c r="B155" s="30" t="s">
        <v>701</v>
      </c>
      <c r="C155" s="31">
        <v>1018491933</v>
      </c>
      <c r="D155" s="31" t="str">
        <f>VLOOKUP(Tabla1[[#This Row],[Columna1]],[1]CONTRATOS!$C$2:$H$684,6,0)</f>
        <v>SI</v>
      </c>
      <c r="E155" s="32">
        <v>44582</v>
      </c>
      <c r="F155" s="32">
        <v>44834</v>
      </c>
      <c r="G155" s="33" t="s">
        <v>683</v>
      </c>
      <c r="H155" s="30" t="s">
        <v>18</v>
      </c>
      <c r="I155" s="34" t="s">
        <v>19</v>
      </c>
      <c r="J155" s="35">
        <v>30600000</v>
      </c>
      <c r="K155" s="35" t="s">
        <v>20</v>
      </c>
      <c r="L155" s="36" t="s">
        <v>702</v>
      </c>
      <c r="M155" s="30" t="s">
        <v>424</v>
      </c>
      <c r="N155" s="35" t="s">
        <v>23</v>
      </c>
      <c r="O155" s="18" t="s">
        <v>703</v>
      </c>
      <c r="P155" s="15">
        <v>4443100</v>
      </c>
      <c r="Q155" s="15" t="s">
        <v>151</v>
      </c>
    </row>
    <row r="156" spans="1:20" s="1" customFormat="1" ht="15" x14ac:dyDescent="0.25">
      <c r="A156" s="30" t="s">
        <v>704</v>
      </c>
      <c r="B156" s="30" t="s">
        <v>705</v>
      </c>
      <c r="C156" s="31">
        <v>1010169062</v>
      </c>
      <c r="D156" s="31" t="str">
        <f>VLOOKUP(Tabla1[[#This Row],[Columna1]],[1]CONTRATOS!$C$2:$H$684,6,0)</f>
        <v>SI</v>
      </c>
      <c r="E156" s="32">
        <v>44582</v>
      </c>
      <c r="F156" s="32">
        <v>44834</v>
      </c>
      <c r="G156" s="33" t="s">
        <v>683</v>
      </c>
      <c r="H156" s="30" t="s">
        <v>18</v>
      </c>
      <c r="I156" s="34" t="s">
        <v>19</v>
      </c>
      <c r="J156" s="35">
        <v>52190100</v>
      </c>
      <c r="K156" s="35" t="s">
        <v>20</v>
      </c>
      <c r="L156" s="36" t="s">
        <v>21</v>
      </c>
      <c r="M156" s="30" t="s">
        <v>706</v>
      </c>
      <c r="N156" s="35" t="s">
        <v>23</v>
      </c>
      <c r="O156" s="18" t="s">
        <v>707</v>
      </c>
      <c r="P156" s="15">
        <v>4443100</v>
      </c>
      <c r="Q156" s="15" t="s">
        <v>303</v>
      </c>
    </row>
    <row r="157" spans="1:20" s="1" customFormat="1" ht="15" x14ac:dyDescent="0.25">
      <c r="A157" s="30" t="s">
        <v>708</v>
      </c>
      <c r="B157" s="30" t="s">
        <v>709</v>
      </c>
      <c r="C157" s="31">
        <v>1085265601</v>
      </c>
      <c r="D157" s="31" t="str">
        <f>VLOOKUP(Tabla1[[#This Row],[Columna1]],[1]CONTRATOS!$C$2:$H$684,6,0)</f>
        <v>SI</v>
      </c>
      <c r="E157" s="32">
        <v>44582</v>
      </c>
      <c r="F157" s="32">
        <v>44834</v>
      </c>
      <c r="G157" s="33" t="s">
        <v>683</v>
      </c>
      <c r="H157" s="30" t="s">
        <v>18</v>
      </c>
      <c r="I157" s="34" t="s">
        <v>19</v>
      </c>
      <c r="J157" s="35">
        <v>41857137</v>
      </c>
      <c r="K157" s="35" t="s">
        <v>20</v>
      </c>
      <c r="L157" s="36" t="s">
        <v>46</v>
      </c>
      <c r="M157" s="30" t="s">
        <v>44</v>
      </c>
      <c r="N157" s="35" t="s">
        <v>23</v>
      </c>
      <c r="O157" s="18" t="s">
        <v>710</v>
      </c>
      <c r="P157" s="15">
        <v>4443100</v>
      </c>
      <c r="Q157" s="15" t="s">
        <v>189</v>
      </c>
    </row>
    <row r="158" spans="1:20" s="11" customFormat="1" ht="15" x14ac:dyDescent="0.25">
      <c r="A158" s="30" t="s">
        <v>711</v>
      </c>
      <c r="B158" s="30" t="s">
        <v>712</v>
      </c>
      <c r="C158" s="39">
        <v>1013680024</v>
      </c>
      <c r="D158" s="39" t="str">
        <f>VLOOKUP(Tabla1[[#This Row],[Columna1]],[1]CONTRATOS!$C$2:$H$684,6,0)</f>
        <v>SI</v>
      </c>
      <c r="E158" s="32">
        <v>44582</v>
      </c>
      <c r="F158" s="32">
        <v>44834</v>
      </c>
      <c r="G158" s="33" t="s">
        <v>656</v>
      </c>
      <c r="H158" s="30" t="s">
        <v>18</v>
      </c>
      <c r="I158" s="34" t="s">
        <v>19</v>
      </c>
      <c r="J158" s="35">
        <v>30501630</v>
      </c>
      <c r="K158" s="35" t="s">
        <v>20</v>
      </c>
      <c r="L158" s="36" t="s">
        <v>46</v>
      </c>
      <c r="M158" s="30" t="s">
        <v>22</v>
      </c>
      <c r="N158" s="35" t="s">
        <v>23</v>
      </c>
      <c r="O158" s="18" t="s">
        <v>713</v>
      </c>
      <c r="P158" s="15">
        <v>4443100</v>
      </c>
      <c r="Q158" s="15" t="s">
        <v>25</v>
      </c>
    </row>
    <row r="159" spans="1:20" s="14" customFormat="1" ht="15" x14ac:dyDescent="0.25">
      <c r="A159" s="30" t="s">
        <v>714</v>
      </c>
      <c r="B159" s="30" t="s">
        <v>715</v>
      </c>
      <c r="C159" s="31">
        <v>1072655141</v>
      </c>
      <c r="D159" s="31" t="str">
        <f>VLOOKUP(Tabla1[[#This Row],[Columna1]],[1]CONTRATOS!$C$2:$H$684,6,0)</f>
        <v>SI</v>
      </c>
      <c r="E159" s="32">
        <v>44582</v>
      </c>
      <c r="F159" s="32">
        <v>44834</v>
      </c>
      <c r="G159" s="33" t="s">
        <v>716</v>
      </c>
      <c r="H159" s="30" t="s">
        <v>18</v>
      </c>
      <c r="I159" s="34" t="s">
        <v>19</v>
      </c>
      <c r="J159" s="35">
        <v>66096177</v>
      </c>
      <c r="K159" s="35" t="s">
        <v>20</v>
      </c>
      <c r="L159" s="36" t="s">
        <v>717</v>
      </c>
      <c r="M159" s="30" t="s">
        <v>718</v>
      </c>
      <c r="N159" s="35" t="s">
        <v>23</v>
      </c>
      <c r="O159" s="18" t="s">
        <v>719</v>
      </c>
      <c r="P159" s="15">
        <v>4443100</v>
      </c>
      <c r="Q159" s="15" t="s">
        <v>207</v>
      </c>
    </row>
    <row r="160" spans="1:20" s="1" customFormat="1" ht="15" x14ac:dyDescent="0.25">
      <c r="A160" s="30" t="s">
        <v>720</v>
      </c>
      <c r="B160" s="30" t="s">
        <v>721</v>
      </c>
      <c r="C160" s="39">
        <v>1010244090</v>
      </c>
      <c r="D160" s="39" t="str">
        <f>VLOOKUP(Tabla1[[#This Row],[Columna1]],[1]CONTRATOS!$C$2:$H$684,6,0)</f>
        <v>SI</v>
      </c>
      <c r="E160" s="32">
        <v>44582</v>
      </c>
      <c r="F160" s="32">
        <v>44834</v>
      </c>
      <c r="G160" s="33" t="s">
        <v>722</v>
      </c>
      <c r="H160" s="30" t="s">
        <v>18</v>
      </c>
      <c r="I160" s="34" t="s">
        <v>19</v>
      </c>
      <c r="J160" s="35">
        <v>30501630</v>
      </c>
      <c r="K160" s="35" t="s">
        <v>20</v>
      </c>
      <c r="L160" s="36" t="s">
        <v>46</v>
      </c>
      <c r="M160" s="30" t="s">
        <v>22</v>
      </c>
      <c r="N160" s="35" t="s">
        <v>23</v>
      </c>
      <c r="O160" s="18" t="s">
        <v>723</v>
      </c>
      <c r="P160" s="15">
        <v>4443100</v>
      </c>
      <c r="Q160" s="15" t="s">
        <v>151</v>
      </c>
    </row>
    <row r="161" spans="1:17" s="1" customFormat="1" ht="15" x14ac:dyDescent="0.25">
      <c r="A161" s="30" t="s">
        <v>724</v>
      </c>
      <c r="B161" s="30" t="s">
        <v>725</v>
      </c>
      <c r="C161" s="31">
        <v>1069490230</v>
      </c>
      <c r="D161" s="31" t="str">
        <f>VLOOKUP(Tabla1[[#This Row],[Columna1]],[1]CONTRATOS!$C$2:$H$684,6,0)</f>
        <v>SI</v>
      </c>
      <c r="E161" s="32">
        <v>44582</v>
      </c>
      <c r="F161" s="32">
        <v>44834</v>
      </c>
      <c r="G161" s="33" t="s">
        <v>726</v>
      </c>
      <c r="H161" s="30" t="s">
        <v>18</v>
      </c>
      <c r="I161" s="34" t="s">
        <v>19</v>
      </c>
      <c r="J161" s="35">
        <v>47023614</v>
      </c>
      <c r="K161" s="35" t="s">
        <v>20</v>
      </c>
      <c r="L161" s="36" t="s">
        <v>468</v>
      </c>
      <c r="M161" s="30" t="s">
        <v>44</v>
      </c>
      <c r="N161" s="35" t="s">
        <v>23</v>
      </c>
      <c r="O161" s="18" t="s">
        <v>727</v>
      </c>
      <c r="P161" s="15">
        <v>4443100</v>
      </c>
      <c r="Q161" s="15" t="s">
        <v>151</v>
      </c>
    </row>
    <row r="162" spans="1:17" s="1" customFormat="1" ht="15" x14ac:dyDescent="0.25">
      <c r="A162" s="30" t="s">
        <v>728</v>
      </c>
      <c r="B162" s="30" t="s">
        <v>729</v>
      </c>
      <c r="C162" s="39">
        <v>52491607</v>
      </c>
      <c r="D162" s="39" t="str">
        <f>VLOOKUP(Tabla1[[#This Row],[Columna1]],[1]CONTRATOS!$C$2:$H$684,6,0)</f>
        <v>SI</v>
      </c>
      <c r="E162" s="32">
        <v>44582</v>
      </c>
      <c r="F162" s="32">
        <v>44834</v>
      </c>
      <c r="G162" s="33" t="s">
        <v>730</v>
      </c>
      <c r="H162" s="30" t="s">
        <v>18</v>
      </c>
      <c r="I162" s="34" t="s">
        <v>19</v>
      </c>
      <c r="J162" s="35">
        <v>61889607</v>
      </c>
      <c r="K162" s="35" t="s">
        <v>20</v>
      </c>
      <c r="L162" s="36" t="s">
        <v>21</v>
      </c>
      <c r="M162" s="30" t="s">
        <v>731</v>
      </c>
      <c r="N162" s="35" t="s">
        <v>23</v>
      </c>
      <c r="O162" s="18" t="s">
        <v>732</v>
      </c>
      <c r="P162" s="15">
        <v>4443100</v>
      </c>
      <c r="Q162" s="15" t="s">
        <v>303</v>
      </c>
    </row>
    <row r="163" spans="1:17" s="1" customFormat="1" ht="15" x14ac:dyDescent="0.25">
      <c r="A163" s="30" t="s">
        <v>733</v>
      </c>
      <c r="B163" s="30" t="s">
        <v>734</v>
      </c>
      <c r="C163" s="31">
        <v>1026282057</v>
      </c>
      <c r="D163" s="31" t="str">
        <f>VLOOKUP(Tabla1[[#This Row],[Columna1]],[1]CONTRATOS!$C$2:$H$684,6,0)</f>
        <v>SI</v>
      </c>
      <c r="E163" s="32">
        <v>44582</v>
      </c>
      <c r="F163" s="32">
        <v>44834</v>
      </c>
      <c r="G163" s="33" t="s">
        <v>493</v>
      </c>
      <c r="H163" s="30" t="s">
        <v>18</v>
      </c>
      <c r="I163" s="34" t="s">
        <v>19</v>
      </c>
      <c r="J163" s="35">
        <v>33562710</v>
      </c>
      <c r="K163" s="35" t="s">
        <v>20</v>
      </c>
      <c r="L163" s="36" t="s">
        <v>46</v>
      </c>
      <c r="M163" s="30" t="s">
        <v>44</v>
      </c>
      <c r="N163" s="35" t="s">
        <v>23</v>
      </c>
      <c r="O163" s="18" t="s">
        <v>735</v>
      </c>
      <c r="P163" s="15">
        <v>4443100</v>
      </c>
      <c r="Q163" s="15" t="s">
        <v>151</v>
      </c>
    </row>
    <row r="164" spans="1:17" s="1" customFormat="1" ht="15" x14ac:dyDescent="0.25">
      <c r="A164" s="30" t="s">
        <v>737</v>
      </c>
      <c r="B164" s="30" t="s">
        <v>738</v>
      </c>
      <c r="C164" s="31">
        <v>1031153845</v>
      </c>
      <c r="D164" s="31" t="str">
        <f>VLOOKUP(Tabla1[[#This Row],[Columna1]],[1]CONTRATOS!$C$2:$H$684,6,0)</f>
        <v>SI</v>
      </c>
      <c r="E164" s="32">
        <v>44582</v>
      </c>
      <c r="F164" s="32">
        <v>44834</v>
      </c>
      <c r="G164" s="33" t="s">
        <v>739</v>
      </c>
      <c r="H164" s="30" t="s">
        <v>18</v>
      </c>
      <c r="I164" s="34" t="s">
        <v>19</v>
      </c>
      <c r="J164" s="35">
        <v>33562710</v>
      </c>
      <c r="K164" s="35" t="s">
        <v>20</v>
      </c>
      <c r="L164" s="36" t="s">
        <v>21</v>
      </c>
      <c r="M164" s="30" t="s">
        <v>740</v>
      </c>
      <c r="N164" s="35" t="s">
        <v>23</v>
      </c>
      <c r="O164" s="18" t="s">
        <v>741</v>
      </c>
      <c r="P164" s="15">
        <v>4443100</v>
      </c>
      <c r="Q164" s="15" t="s">
        <v>151</v>
      </c>
    </row>
    <row r="165" spans="1:17" s="1" customFormat="1" ht="15" x14ac:dyDescent="0.25">
      <c r="A165" s="30" t="s">
        <v>742</v>
      </c>
      <c r="B165" s="30" t="s">
        <v>743</v>
      </c>
      <c r="C165" s="31">
        <v>1032378765</v>
      </c>
      <c r="D165" s="31" t="str">
        <f>VLOOKUP(Tabla1[[#This Row],[Columna1]],[1]CONTRATOS!$C$2:$H$684,6,0)</f>
        <v>SI</v>
      </c>
      <c r="E165" s="32">
        <v>44582</v>
      </c>
      <c r="F165" s="32">
        <v>44834</v>
      </c>
      <c r="G165" s="33" t="s">
        <v>744</v>
      </c>
      <c r="H165" s="30" t="s">
        <v>18</v>
      </c>
      <c r="I165" s="34" t="s">
        <v>19</v>
      </c>
      <c r="J165" s="35">
        <v>30600000</v>
      </c>
      <c r="K165" s="35" t="s">
        <v>20</v>
      </c>
      <c r="L165" s="36" t="s">
        <v>46</v>
      </c>
      <c r="M165" s="30" t="s">
        <v>58</v>
      </c>
      <c r="N165" s="35" t="s">
        <v>23</v>
      </c>
      <c r="O165" s="18" t="s">
        <v>745</v>
      </c>
      <c r="P165" s="15">
        <v>4443100</v>
      </c>
      <c r="Q165" s="15" t="s">
        <v>76</v>
      </c>
    </row>
    <row r="166" spans="1:17" s="1" customFormat="1" ht="15" x14ac:dyDescent="0.25">
      <c r="A166" s="30" t="s">
        <v>746</v>
      </c>
      <c r="B166" s="30" t="s">
        <v>747</v>
      </c>
      <c r="C166" s="31">
        <v>7172632</v>
      </c>
      <c r="D166" s="31" t="str">
        <f>VLOOKUP(Tabla1[[#This Row],[Columna1]],[1]CONTRATOS!$C$2:$H$684,6,0)</f>
        <v>SI</v>
      </c>
      <c r="E166" s="32">
        <v>44582</v>
      </c>
      <c r="F166" s="32">
        <v>44834</v>
      </c>
      <c r="G166" s="33" t="s">
        <v>748</v>
      </c>
      <c r="H166" s="30" t="s">
        <v>18</v>
      </c>
      <c r="I166" s="34" t="s">
        <v>19</v>
      </c>
      <c r="J166" s="35">
        <v>24300000</v>
      </c>
      <c r="K166" s="35" t="s">
        <v>20</v>
      </c>
      <c r="L166" s="36" t="s">
        <v>217</v>
      </c>
      <c r="M166" s="30" t="s">
        <v>22</v>
      </c>
      <c r="N166" s="35" t="s">
        <v>23</v>
      </c>
      <c r="O166" s="18" t="s">
        <v>749</v>
      </c>
      <c r="P166" s="15">
        <v>4443100</v>
      </c>
      <c r="Q166" s="15" t="s">
        <v>134</v>
      </c>
    </row>
    <row r="167" spans="1:17" s="1" customFormat="1" ht="15" x14ac:dyDescent="0.25">
      <c r="A167" s="30" t="s">
        <v>750</v>
      </c>
      <c r="B167" s="30" t="s">
        <v>751</v>
      </c>
      <c r="C167" s="31">
        <v>1073155746</v>
      </c>
      <c r="D167" s="31" t="str">
        <f>VLOOKUP(Tabla1[[#This Row],[Columna1]],[1]CONTRATOS!$C$2:$H$684,6,0)</f>
        <v>SI</v>
      </c>
      <c r="E167" s="32">
        <v>44582</v>
      </c>
      <c r="F167" s="32">
        <v>44834</v>
      </c>
      <c r="G167" s="33" t="s">
        <v>752</v>
      </c>
      <c r="H167" s="30" t="s">
        <v>18</v>
      </c>
      <c r="I167" s="34" t="s">
        <v>19</v>
      </c>
      <c r="J167" s="35">
        <v>61889607</v>
      </c>
      <c r="K167" s="35" t="s">
        <v>20</v>
      </c>
      <c r="L167" s="36" t="s">
        <v>46</v>
      </c>
      <c r="M167" s="30" t="s">
        <v>44</v>
      </c>
      <c r="N167" s="35" t="s">
        <v>23</v>
      </c>
      <c r="O167" s="18" t="s">
        <v>753</v>
      </c>
      <c r="P167" s="15">
        <v>4443100</v>
      </c>
      <c r="Q167" s="15" t="s">
        <v>151</v>
      </c>
    </row>
    <row r="168" spans="1:17" s="1" customFormat="1" ht="15" x14ac:dyDescent="0.25">
      <c r="A168" s="30" t="s">
        <v>754</v>
      </c>
      <c r="B168" s="30" t="s">
        <v>755</v>
      </c>
      <c r="C168" s="31">
        <v>51974201</v>
      </c>
      <c r="D168" s="31" t="str">
        <f>VLOOKUP(Tabla1[[#This Row],[Columna1]],[1]CONTRATOS!$C$2:$H$684,6,0)</f>
        <v>SI</v>
      </c>
      <c r="E168" s="32">
        <v>44582</v>
      </c>
      <c r="F168" s="32">
        <v>44834</v>
      </c>
      <c r="G168" s="33" t="s">
        <v>756</v>
      </c>
      <c r="H168" s="30" t="s">
        <v>18</v>
      </c>
      <c r="I168" s="34" t="s">
        <v>19</v>
      </c>
      <c r="J168" s="35">
        <v>47023614</v>
      </c>
      <c r="K168" s="35" t="s">
        <v>20</v>
      </c>
      <c r="L168" s="36" t="s">
        <v>46</v>
      </c>
      <c r="M168" s="30" t="s">
        <v>155</v>
      </c>
      <c r="N168" s="35" t="s">
        <v>23</v>
      </c>
      <c r="O168" s="18" t="s">
        <v>757</v>
      </c>
      <c r="P168" s="15">
        <v>4443100</v>
      </c>
      <c r="Q168" s="15" t="s">
        <v>189</v>
      </c>
    </row>
    <row r="169" spans="1:17" s="1" customFormat="1" ht="15" x14ac:dyDescent="0.25">
      <c r="A169" s="30" t="s">
        <v>758</v>
      </c>
      <c r="B169" s="30" t="s">
        <v>759</v>
      </c>
      <c r="C169" s="31">
        <v>52074603</v>
      </c>
      <c r="D169" s="31" t="str">
        <f>VLOOKUP(Tabla1[[#This Row],[Columna1]],[1]CONTRATOS!$C$2:$H$684,6,0)</f>
        <v>SI</v>
      </c>
      <c r="E169" s="32">
        <v>44582</v>
      </c>
      <c r="F169" s="32">
        <v>44834</v>
      </c>
      <c r="G169" s="33" t="s">
        <v>760</v>
      </c>
      <c r="H169" s="30" t="s">
        <v>18</v>
      </c>
      <c r="I169" s="34" t="s">
        <v>19</v>
      </c>
      <c r="J169" s="35">
        <v>29146002</v>
      </c>
      <c r="K169" s="35" t="s">
        <v>20</v>
      </c>
      <c r="L169" s="36" t="s">
        <v>46</v>
      </c>
      <c r="M169" s="30" t="s">
        <v>22</v>
      </c>
      <c r="N169" s="35" t="s">
        <v>23</v>
      </c>
      <c r="O169" s="18" t="s">
        <v>761</v>
      </c>
      <c r="P169" s="15">
        <v>4443100</v>
      </c>
      <c r="Q169" s="15" t="s">
        <v>207</v>
      </c>
    </row>
    <row r="170" spans="1:17" s="1" customFormat="1" ht="15" x14ac:dyDescent="0.25">
      <c r="A170" s="30" t="s">
        <v>762</v>
      </c>
      <c r="B170" s="30" t="s">
        <v>763</v>
      </c>
      <c r="C170" s="31">
        <v>7185914</v>
      </c>
      <c r="D170" s="31" t="str">
        <f>VLOOKUP(Tabla1[[#This Row],[Columna1]],[1]CONTRATOS!$C$2:$H$684,6,0)</f>
        <v>SI</v>
      </c>
      <c r="E170" s="32">
        <v>44582</v>
      </c>
      <c r="F170" s="32">
        <v>44834</v>
      </c>
      <c r="G170" s="33" t="s">
        <v>764</v>
      </c>
      <c r="H170" s="30" t="s">
        <v>18</v>
      </c>
      <c r="I170" s="34" t="s">
        <v>19</v>
      </c>
      <c r="J170" s="35">
        <v>50898474</v>
      </c>
      <c r="K170" s="35" t="s">
        <v>20</v>
      </c>
      <c r="L170" s="36" t="s">
        <v>21</v>
      </c>
      <c r="M170" s="30" t="s">
        <v>44</v>
      </c>
      <c r="N170" s="35" t="s">
        <v>23</v>
      </c>
      <c r="O170" s="18" t="s">
        <v>765</v>
      </c>
      <c r="P170" s="15">
        <v>4443100</v>
      </c>
      <c r="Q170" s="15" t="s">
        <v>207</v>
      </c>
    </row>
    <row r="171" spans="1:17" s="1" customFormat="1" ht="15" x14ac:dyDescent="0.25">
      <c r="A171" s="30" t="s">
        <v>766</v>
      </c>
      <c r="B171" s="30" t="s">
        <v>767</v>
      </c>
      <c r="C171" s="31">
        <v>71369139</v>
      </c>
      <c r="D171" s="31" t="str">
        <f>VLOOKUP(Tabla1[[#This Row],[Columna1]],[1]CONTRATOS!$C$2:$H$684,6,0)</f>
        <v>SI</v>
      </c>
      <c r="E171" s="32">
        <v>44582</v>
      </c>
      <c r="F171" s="32">
        <v>44834</v>
      </c>
      <c r="G171" s="33" t="s">
        <v>768</v>
      </c>
      <c r="H171" s="30" t="s">
        <v>18</v>
      </c>
      <c r="I171" s="34" t="s">
        <v>19</v>
      </c>
      <c r="J171" s="35">
        <v>47023614</v>
      </c>
      <c r="K171" s="35" t="s">
        <v>20</v>
      </c>
      <c r="L171" s="36" t="s">
        <v>769</v>
      </c>
      <c r="M171" s="30" t="s">
        <v>44</v>
      </c>
      <c r="N171" s="35" t="s">
        <v>23</v>
      </c>
      <c r="O171" s="18" t="s">
        <v>770</v>
      </c>
      <c r="P171" s="15">
        <v>4443100</v>
      </c>
      <c r="Q171" s="15" t="s">
        <v>151</v>
      </c>
    </row>
    <row r="172" spans="1:17" s="1" customFormat="1" ht="15" x14ac:dyDescent="0.25">
      <c r="A172" s="30" t="s">
        <v>771</v>
      </c>
      <c r="B172" s="30" t="s">
        <v>772</v>
      </c>
      <c r="C172" s="39">
        <v>93135885</v>
      </c>
      <c r="D172" s="39" t="str">
        <f>VLOOKUP(Tabla1[[#This Row],[Columna1]],[1]CONTRATOS!$C$2:$H$684,6,0)</f>
        <v>SI</v>
      </c>
      <c r="E172" s="32">
        <v>44582</v>
      </c>
      <c r="F172" s="32">
        <v>44834</v>
      </c>
      <c r="G172" s="33" t="s">
        <v>773</v>
      </c>
      <c r="H172" s="30" t="s">
        <v>18</v>
      </c>
      <c r="I172" s="34" t="s">
        <v>19</v>
      </c>
      <c r="J172" s="35">
        <v>66096177</v>
      </c>
      <c r="K172" s="35" t="s">
        <v>20</v>
      </c>
      <c r="L172" s="36" t="s">
        <v>21</v>
      </c>
      <c r="M172" s="30" t="s">
        <v>774</v>
      </c>
      <c r="N172" s="35" t="s">
        <v>23</v>
      </c>
      <c r="O172" s="18" t="s">
        <v>775</v>
      </c>
      <c r="P172" s="15">
        <v>4443100</v>
      </c>
      <c r="Q172" s="15" t="s">
        <v>231</v>
      </c>
    </row>
    <row r="173" spans="1:17" s="1" customFormat="1" ht="15" x14ac:dyDescent="0.25">
      <c r="A173" s="30" t="s">
        <v>776</v>
      </c>
      <c r="B173" s="30" t="s">
        <v>777</v>
      </c>
      <c r="C173" s="31">
        <v>1014210102</v>
      </c>
      <c r="D173" s="31" t="str">
        <f>VLOOKUP(Tabla1[[#This Row],[Columna1]],[1]CONTRATOS!$C$2:$H$684,6,0)</f>
        <v>SI</v>
      </c>
      <c r="E173" s="32">
        <v>44582</v>
      </c>
      <c r="F173" s="32">
        <v>44834</v>
      </c>
      <c r="G173" s="33" t="s">
        <v>778</v>
      </c>
      <c r="H173" s="30" t="s">
        <v>18</v>
      </c>
      <c r="I173" s="34" t="s">
        <v>19</v>
      </c>
      <c r="J173" s="35">
        <v>50898474</v>
      </c>
      <c r="K173" s="35" t="s">
        <v>20</v>
      </c>
      <c r="L173" s="36" t="s">
        <v>21</v>
      </c>
      <c r="M173" s="30" t="s">
        <v>44</v>
      </c>
      <c r="N173" s="35" t="s">
        <v>23</v>
      </c>
      <c r="O173" s="18" t="s">
        <v>779</v>
      </c>
      <c r="P173" s="15">
        <v>4443100</v>
      </c>
      <c r="Q173" s="15" t="s">
        <v>207</v>
      </c>
    </row>
    <row r="174" spans="1:17" s="1" customFormat="1" ht="15" x14ac:dyDescent="0.25">
      <c r="A174" s="30" t="s">
        <v>780</v>
      </c>
      <c r="B174" s="30" t="s">
        <v>781</v>
      </c>
      <c r="C174" s="31">
        <v>1061685962</v>
      </c>
      <c r="D174" s="31" t="str">
        <f>VLOOKUP(Tabla1[[#This Row],[Columna1]],[1]CONTRATOS!$C$2:$H$684,6,0)</f>
        <v>SI</v>
      </c>
      <c r="E174" s="32">
        <v>44585</v>
      </c>
      <c r="F174" s="32">
        <v>44834</v>
      </c>
      <c r="G174" s="33" t="s">
        <v>782</v>
      </c>
      <c r="H174" s="30" t="s">
        <v>18</v>
      </c>
      <c r="I174" s="34" t="s">
        <v>19</v>
      </c>
      <c r="J174" s="35">
        <v>77334129</v>
      </c>
      <c r="K174" s="35" t="s">
        <v>20</v>
      </c>
      <c r="L174" s="36" t="s">
        <v>698</v>
      </c>
      <c r="M174" s="30" t="s">
        <v>783</v>
      </c>
      <c r="N174" s="35" t="s">
        <v>23</v>
      </c>
      <c r="O174" s="18" t="s">
        <v>784</v>
      </c>
      <c r="P174" s="15">
        <v>4443100</v>
      </c>
      <c r="Q174" s="15" t="s">
        <v>158</v>
      </c>
    </row>
    <row r="175" spans="1:17" s="1" customFormat="1" ht="15" x14ac:dyDescent="0.25">
      <c r="A175" s="30" t="s">
        <v>785</v>
      </c>
      <c r="B175" s="30" t="s">
        <v>786</v>
      </c>
      <c r="C175" s="31">
        <v>1065602167</v>
      </c>
      <c r="D175" s="31" t="str">
        <f>VLOOKUP(Tabla1[[#This Row],[Columna1]],[1]CONTRATOS!$C$2:$H$684,6,0)</f>
        <v>SI</v>
      </c>
      <c r="E175" s="32">
        <v>44582</v>
      </c>
      <c r="F175" s="32">
        <v>44834</v>
      </c>
      <c r="G175" s="33" t="s">
        <v>787</v>
      </c>
      <c r="H175" s="30" t="s">
        <v>18</v>
      </c>
      <c r="I175" s="34" t="s">
        <v>19</v>
      </c>
      <c r="J175" s="35">
        <v>50898474</v>
      </c>
      <c r="K175" s="35" t="s">
        <v>20</v>
      </c>
      <c r="L175" s="36" t="s">
        <v>21</v>
      </c>
      <c r="M175" s="30" t="s">
        <v>44</v>
      </c>
      <c r="N175" s="35" t="s">
        <v>23</v>
      </c>
      <c r="O175" s="18" t="s">
        <v>788</v>
      </c>
      <c r="P175" s="15">
        <v>4443100</v>
      </c>
      <c r="Q175" s="15" t="s">
        <v>207</v>
      </c>
    </row>
    <row r="176" spans="1:17" s="1" customFormat="1" ht="15" x14ac:dyDescent="0.25">
      <c r="A176" s="30" t="s">
        <v>789</v>
      </c>
      <c r="B176" s="30" t="s">
        <v>790</v>
      </c>
      <c r="C176" s="31">
        <v>80031941</v>
      </c>
      <c r="D176" s="31" t="str">
        <f>VLOOKUP(Tabla1[[#This Row],[Columna1]],[1]CONTRATOS!$C$2:$H$684,6,0)</f>
        <v>SI</v>
      </c>
      <c r="E176" s="32">
        <v>44582</v>
      </c>
      <c r="F176" s="32">
        <v>44834</v>
      </c>
      <c r="G176" s="33" t="s">
        <v>791</v>
      </c>
      <c r="H176" s="30" t="s">
        <v>18</v>
      </c>
      <c r="I176" s="34" t="s">
        <v>19</v>
      </c>
      <c r="J176" s="35">
        <v>50898474</v>
      </c>
      <c r="K176" s="35" t="s">
        <v>20</v>
      </c>
      <c r="L176" s="36" t="s">
        <v>259</v>
      </c>
      <c r="M176" s="30" t="s">
        <v>44</v>
      </c>
      <c r="N176" s="35" t="s">
        <v>23</v>
      </c>
      <c r="O176" s="18" t="s">
        <v>792</v>
      </c>
      <c r="P176" s="15">
        <v>4443100</v>
      </c>
      <c r="Q176" s="15" t="s">
        <v>207</v>
      </c>
    </row>
    <row r="177" spans="1:17" s="1" customFormat="1" ht="15" x14ac:dyDescent="0.25">
      <c r="A177" s="30" t="s">
        <v>793</v>
      </c>
      <c r="B177" s="30" t="s">
        <v>794</v>
      </c>
      <c r="C177" s="31">
        <v>41056961</v>
      </c>
      <c r="D177" s="31" t="str">
        <f>VLOOKUP(Tabla1[[#This Row],[Columna1]],[1]CONTRATOS!$C$2:$H$684,6,0)</f>
        <v>SI</v>
      </c>
      <c r="E177" s="32">
        <v>44582</v>
      </c>
      <c r="F177" s="32">
        <v>44834</v>
      </c>
      <c r="G177" s="33" t="s">
        <v>683</v>
      </c>
      <c r="H177" s="30" t="s">
        <v>18</v>
      </c>
      <c r="I177" s="34" t="s">
        <v>19</v>
      </c>
      <c r="J177" s="35">
        <v>37749465</v>
      </c>
      <c r="K177" s="35" t="s">
        <v>20</v>
      </c>
      <c r="L177" s="36" t="s">
        <v>21</v>
      </c>
      <c r="M177" s="30" t="s">
        <v>155</v>
      </c>
      <c r="N177" s="35" t="s">
        <v>23</v>
      </c>
      <c r="O177" s="18" t="s">
        <v>795</v>
      </c>
      <c r="P177" s="15">
        <v>4443100</v>
      </c>
      <c r="Q177" s="15" t="s">
        <v>169</v>
      </c>
    </row>
    <row r="178" spans="1:17" s="1" customFormat="1" ht="15" x14ac:dyDescent="0.25">
      <c r="A178" s="30" t="s">
        <v>796</v>
      </c>
      <c r="B178" s="30" t="s">
        <v>797</v>
      </c>
      <c r="C178" s="31">
        <v>1136885544</v>
      </c>
      <c r="D178" s="31" t="str">
        <f>VLOOKUP(Tabla1[[#This Row],[Columna1]],[1]CONTRATOS!$C$2:$H$684,6,0)</f>
        <v>SI</v>
      </c>
      <c r="E178" s="32">
        <v>44582</v>
      </c>
      <c r="F178" s="32">
        <v>44834</v>
      </c>
      <c r="G178" s="33" t="s">
        <v>798</v>
      </c>
      <c r="H178" s="30" t="s">
        <v>18</v>
      </c>
      <c r="I178" s="34" t="s">
        <v>19</v>
      </c>
      <c r="J178" s="35">
        <v>41857137</v>
      </c>
      <c r="K178" s="35" t="s">
        <v>20</v>
      </c>
      <c r="L178" s="36" t="s">
        <v>21</v>
      </c>
      <c r="M178" s="30" t="s">
        <v>155</v>
      </c>
      <c r="N178" s="35" t="s">
        <v>23</v>
      </c>
      <c r="O178" s="18" t="s">
        <v>799</v>
      </c>
      <c r="P178" s="15">
        <v>4443100</v>
      </c>
      <c r="Q178" s="15" t="s">
        <v>169</v>
      </c>
    </row>
    <row r="179" spans="1:17" s="1" customFormat="1" ht="15" x14ac:dyDescent="0.25">
      <c r="A179" s="30" t="s">
        <v>800</v>
      </c>
      <c r="B179" s="30" t="s">
        <v>801</v>
      </c>
      <c r="C179" s="31">
        <v>7144767</v>
      </c>
      <c r="D179" s="31" t="str">
        <f>VLOOKUP(Tabla1[[#This Row],[Columna1]],[1]CONTRATOS!$C$2:$H$684,6,0)</f>
        <v>SI</v>
      </c>
      <c r="E179" s="32">
        <v>44582</v>
      </c>
      <c r="F179" s="32">
        <v>44834</v>
      </c>
      <c r="G179" s="33" t="s">
        <v>683</v>
      </c>
      <c r="H179" s="30" t="s">
        <v>18</v>
      </c>
      <c r="I179" s="34" t="s">
        <v>19</v>
      </c>
      <c r="J179" s="35">
        <v>116350569</v>
      </c>
      <c r="K179" s="35" t="s">
        <v>20</v>
      </c>
      <c r="L179" s="36" t="s">
        <v>802</v>
      </c>
      <c r="M179" s="30" t="s">
        <v>44</v>
      </c>
      <c r="N179" s="35" t="s">
        <v>23</v>
      </c>
      <c r="O179" s="18" t="s">
        <v>803</v>
      </c>
      <c r="P179" s="15">
        <v>4443100</v>
      </c>
      <c r="Q179" s="15" t="s">
        <v>151</v>
      </c>
    </row>
    <row r="180" spans="1:17" s="1" customFormat="1" ht="15" x14ac:dyDescent="0.25">
      <c r="A180" s="30" t="s">
        <v>804</v>
      </c>
      <c r="B180" s="30" t="s">
        <v>805</v>
      </c>
      <c r="C180" s="31">
        <v>79206148</v>
      </c>
      <c r="D180" s="31" t="str">
        <f>VLOOKUP(Tabla1[[#This Row],[Columna1]],[1]CONTRATOS!$C$2:$H$684,6,0)</f>
        <v>SI</v>
      </c>
      <c r="E180" s="32">
        <v>44582</v>
      </c>
      <c r="F180" s="32">
        <v>44834</v>
      </c>
      <c r="G180" s="33" t="s">
        <v>683</v>
      </c>
      <c r="H180" s="30" t="s">
        <v>18</v>
      </c>
      <c r="I180" s="34" t="s">
        <v>19</v>
      </c>
      <c r="J180" s="35">
        <v>86822181</v>
      </c>
      <c r="K180" s="35" t="s">
        <v>20</v>
      </c>
      <c r="L180" s="36" t="s">
        <v>46</v>
      </c>
      <c r="M180" s="30" t="s">
        <v>155</v>
      </c>
      <c r="N180" s="35" t="s">
        <v>23</v>
      </c>
      <c r="O180" s="18" t="s">
        <v>806</v>
      </c>
      <c r="P180" s="15">
        <v>4443100</v>
      </c>
      <c r="Q180" s="15" t="s">
        <v>169</v>
      </c>
    </row>
    <row r="181" spans="1:17" s="1" customFormat="1" ht="15" x14ac:dyDescent="0.25">
      <c r="A181" s="30" t="s">
        <v>807</v>
      </c>
      <c r="B181" s="30" t="s">
        <v>808</v>
      </c>
      <c r="C181" s="31">
        <v>1026582373</v>
      </c>
      <c r="D181" s="31" t="str">
        <f>VLOOKUP(Tabla1[[#This Row],[Columna1]],[1]CONTRATOS!$C$2:$H$684,6,0)</f>
        <v>SI</v>
      </c>
      <c r="E181" s="32">
        <v>44582</v>
      </c>
      <c r="F181" s="32">
        <v>44834</v>
      </c>
      <c r="G181" s="33" t="s">
        <v>809</v>
      </c>
      <c r="H181" s="30" t="s">
        <v>18</v>
      </c>
      <c r="I181" s="34" t="s">
        <v>19</v>
      </c>
      <c r="J181" s="35">
        <v>30501630</v>
      </c>
      <c r="K181" s="35" t="s">
        <v>20</v>
      </c>
      <c r="L181" s="36" t="s">
        <v>21</v>
      </c>
      <c r="M181" s="30" t="s">
        <v>22</v>
      </c>
      <c r="N181" s="35" t="s">
        <v>23</v>
      </c>
      <c r="O181" s="18" t="s">
        <v>810</v>
      </c>
      <c r="P181" s="15">
        <v>4443100</v>
      </c>
      <c r="Q181" s="15" t="s">
        <v>151</v>
      </c>
    </row>
    <row r="182" spans="1:17" s="1" customFormat="1" ht="15" x14ac:dyDescent="0.25">
      <c r="A182" s="30" t="s">
        <v>811</v>
      </c>
      <c r="B182" s="30" t="s">
        <v>812</v>
      </c>
      <c r="C182" s="31">
        <v>1117491706</v>
      </c>
      <c r="D182" s="31" t="str">
        <f>VLOOKUP(Tabla1[[#This Row],[Columna1]],[1]CONTRATOS!$C$2:$H$684,6,0)</f>
        <v>SI</v>
      </c>
      <c r="E182" s="32">
        <v>44582</v>
      </c>
      <c r="F182" s="32">
        <v>44834</v>
      </c>
      <c r="G182" s="33" t="s">
        <v>813</v>
      </c>
      <c r="H182" s="30" t="s">
        <v>18</v>
      </c>
      <c r="I182" s="34" t="s">
        <v>19</v>
      </c>
      <c r="J182" s="35">
        <v>50898474</v>
      </c>
      <c r="K182" s="35" t="s">
        <v>20</v>
      </c>
      <c r="L182" s="36" t="s">
        <v>814</v>
      </c>
      <c r="M182" s="30" t="s">
        <v>44</v>
      </c>
      <c r="N182" s="35" t="s">
        <v>23</v>
      </c>
      <c r="O182" s="18" t="s">
        <v>815</v>
      </c>
      <c r="P182" s="15">
        <v>4443100</v>
      </c>
      <c r="Q182" s="15" t="s">
        <v>207</v>
      </c>
    </row>
    <row r="183" spans="1:17" s="1" customFormat="1" ht="15" x14ac:dyDescent="0.25">
      <c r="A183" s="30" t="s">
        <v>816</v>
      </c>
      <c r="B183" s="30" t="s">
        <v>817</v>
      </c>
      <c r="C183" s="31">
        <v>10282095</v>
      </c>
      <c r="D183" s="31" t="str">
        <f>VLOOKUP(Tabla1[[#This Row],[Columna1]],[1]CONTRATOS!$C$2:$H$684,6,0)</f>
        <v>SI</v>
      </c>
      <c r="E183" s="32">
        <v>44583</v>
      </c>
      <c r="F183" s="32">
        <v>44834</v>
      </c>
      <c r="G183" s="33" t="s">
        <v>818</v>
      </c>
      <c r="H183" s="30" t="s">
        <v>18</v>
      </c>
      <c r="I183" s="34" t="s">
        <v>19</v>
      </c>
      <c r="J183" s="35">
        <v>96852960</v>
      </c>
      <c r="K183" s="35" t="s">
        <v>20</v>
      </c>
      <c r="L183" s="36" t="s">
        <v>21</v>
      </c>
      <c r="M183" s="30" t="s">
        <v>44</v>
      </c>
      <c r="N183" s="35" t="s">
        <v>23</v>
      </c>
      <c r="O183" s="18" t="s">
        <v>819</v>
      </c>
      <c r="P183" s="15">
        <v>4443100</v>
      </c>
      <c r="Q183" s="15" t="s">
        <v>189</v>
      </c>
    </row>
    <row r="184" spans="1:17" s="1" customFormat="1" ht="15" x14ac:dyDescent="0.25">
      <c r="A184" s="30" t="s">
        <v>820</v>
      </c>
      <c r="B184" s="30" t="s">
        <v>821</v>
      </c>
      <c r="C184" s="31">
        <v>91073054</v>
      </c>
      <c r="D184" s="31" t="str">
        <f>VLOOKUP(Tabla1[[#This Row],[Columna1]],[1]CONTRATOS!$C$2:$H$684,6,0)</f>
        <v>SI</v>
      </c>
      <c r="E184" s="32">
        <v>44582</v>
      </c>
      <c r="F184" s="32">
        <v>44834</v>
      </c>
      <c r="G184" s="33" t="s">
        <v>822</v>
      </c>
      <c r="H184" s="30" t="s">
        <v>18</v>
      </c>
      <c r="I184" s="34" t="s">
        <v>19</v>
      </c>
      <c r="J184" s="35">
        <v>90617400</v>
      </c>
      <c r="K184" s="35" t="s">
        <v>20</v>
      </c>
      <c r="L184" s="36" t="s">
        <v>823</v>
      </c>
      <c r="M184" s="30" t="s">
        <v>44</v>
      </c>
      <c r="N184" s="35" t="s">
        <v>23</v>
      </c>
      <c r="O184" s="18" t="s">
        <v>824</v>
      </c>
      <c r="P184" s="15">
        <v>4443100</v>
      </c>
      <c r="Q184" s="15" t="s">
        <v>189</v>
      </c>
    </row>
    <row r="185" spans="1:17" s="1" customFormat="1" ht="15" x14ac:dyDescent="0.25">
      <c r="A185" s="30" t="s">
        <v>825</v>
      </c>
      <c r="B185" s="30" t="s">
        <v>826</v>
      </c>
      <c r="C185" s="31">
        <v>3073299</v>
      </c>
      <c r="D185" s="31" t="str">
        <f>VLOOKUP(Tabla1[[#This Row],[Columna1]],[1]CONTRATOS!$C$2:$H$684,6,0)</f>
        <v>SI</v>
      </c>
      <c r="E185" s="32">
        <v>44585</v>
      </c>
      <c r="F185" s="32">
        <v>44834</v>
      </c>
      <c r="G185" s="33" t="s">
        <v>827</v>
      </c>
      <c r="H185" s="30" t="s">
        <v>18</v>
      </c>
      <c r="I185" s="34" t="s">
        <v>19</v>
      </c>
      <c r="J185" s="35">
        <v>86822181</v>
      </c>
      <c r="K185" s="35" t="s">
        <v>20</v>
      </c>
      <c r="L185" s="36" t="s">
        <v>21</v>
      </c>
      <c r="M185" s="30" t="s">
        <v>44</v>
      </c>
      <c r="N185" s="35" t="s">
        <v>23</v>
      </c>
      <c r="O185" s="18" t="s">
        <v>828</v>
      </c>
      <c r="P185" s="15">
        <v>4443100</v>
      </c>
      <c r="Q185" s="15" t="s">
        <v>158</v>
      </c>
    </row>
    <row r="186" spans="1:17" s="1" customFormat="1" ht="15" x14ac:dyDescent="0.25">
      <c r="A186" s="30" t="s">
        <v>829</v>
      </c>
      <c r="B186" s="30" t="s">
        <v>830</v>
      </c>
      <c r="C186" s="31">
        <v>72134541</v>
      </c>
      <c r="D186" s="31" t="str">
        <f>VLOOKUP(Tabla1[[#This Row],[Columna1]],[1]CONTRATOS!$C$2:$H$684,6,0)</f>
        <v>SI</v>
      </c>
      <c r="E186" s="32">
        <v>44583</v>
      </c>
      <c r="F186" s="32">
        <v>44834</v>
      </c>
      <c r="G186" s="33" t="s">
        <v>683</v>
      </c>
      <c r="H186" s="30" t="s">
        <v>18</v>
      </c>
      <c r="I186" s="34" t="s">
        <v>19</v>
      </c>
      <c r="J186" s="35">
        <v>54773334</v>
      </c>
      <c r="K186" s="35" t="s">
        <v>20</v>
      </c>
      <c r="L186" s="36" t="s">
        <v>831</v>
      </c>
      <c r="M186" s="30" t="s">
        <v>44</v>
      </c>
      <c r="N186" s="35" t="s">
        <v>23</v>
      </c>
      <c r="O186" s="18" t="s">
        <v>832</v>
      </c>
      <c r="P186" s="15">
        <v>4443100</v>
      </c>
      <c r="Q186" s="15" t="s">
        <v>446</v>
      </c>
    </row>
    <row r="187" spans="1:17" s="1" customFormat="1" ht="15" x14ac:dyDescent="0.25">
      <c r="A187" s="30" t="s">
        <v>833</v>
      </c>
      <c r="B187" s="30" t="s">
        <v>834</v>
      </c>
      <c r="C187" s="31">
        <v>79723850</v>
      </c>
      <c r="D187" s="31" t="str">
        <f>VLOOKUP(Tabla1[[#This Row],[Columna1]],[1]CONTRATOS!$C$2:$H$684,6,0)</f>
        <v>SI</v>
      </c>
      <c r="E187" s="32">
        <v>44582</v>
      </c>
      <c r="F187" s="32">
        <v>44834</v>
      </c>
      <c r="G187" s="33" t="s">
        <v>835</v>
      </c>
      <c r="H187" s="30" t="s">
        <v>18</v>
      </c>
      <c r="I187" s="34" t="s">
        <v>19</v>
      </c>
      <c r="J187" s="35">
        <v>47023614</v>
      </c>
      <c r="K187" s="35" t="s">
        <v>20</v>
      </c>
      <c r="L187" s="36" t="s">
        <v>21</v>
      </c>
      <c r="M187" s="30" t="s">
        <v>640</v>
      </c>
      <c r="N187" s="35" t="s">
        <v>23</v>
      </c>
      <c r="O187" s="18" t="s">
        <v>836</v>
      </c>
      <c r="P187" s="15">
        <v>4443100</v>
      </c>
      <c r="Q187" s="15" t="s">
        <v>25</v>
      </c>
    </row>
    <row r="188" spans="1:17" s="1" customFormat="1" ht="15" x14ac:dyDescent="0.25">
      <c r="A188" s="30" t="s">
        <v>837</v>
      </c>
      <c r="B188" s="30" t="s">
        <v>838</v>
      </c>
      <c r="C188" s="31">
        <v>40327912</v>
      </c>
      <c r="D188" s="31" t="str">
        <f>VLOOKUP(Tabla1[[#This Row],[Columna1]],[1]CONTRATOS!$C$2:$H$684,6,0)</f>
        <v>SI</v>
      </c>
      <c r="E188" s="32">
        <v>44583</v>
      </c>
      <c r="F188" s="32">
        <v>44834</v>
      </c>
      <c r="G188" s="33" t="s">
        <v>839</v>
      </c>
      <c r="H188" s="30" t="s">
        <v>18</v>
      </c>
      <c r="I188" s="34" t="s">
        <v>19</v>
      </c>
      <c r="J188" s="35">
        <v>53473341</v>
      </c>
      <c r="K188" s="35" t="s">
        <v>20</v>
      </c>
      <c r="L188" s="36" t="s">
        <v>46</v>
      </c>
      <c r="M188" s="30" t="s">
        <v>840</v>
      </c>
      <c r="N188" s="35" t="s">
        <v>23</v>
      </c>
      <c r="O188" s="18" t="s">
        <v>841</v>
      </c>
      <c r="P188" s="15">
        <v>4443100</v>
      </c>
      <c r="Q188" s="15" t="s">
        <v>169</v>
      </c>
    </row>
    <row r="189" spans="1:17" s="1" customFormat="1" ht="15" x14ac:dyDescent="0.25">
      <c r="A189" s="30" t="s">
        <v>842</v>
      </c>
      <c r="B189" s="30" t="s">
        <v>843</v>
      </c>
      <c r="C189" s="31">
        <v>1125998518</v>
      </c>
      <c r="D189" s="31" t="str">
        <f>VLOOKUP(Tabla1[[#This Row],[Columna1]],[1]CONTRATOS!$C$2:$H$684,6,0)</f>
        <v>SI</v>
      </c>
      <c r="E189" s="32">
        <v>44583</v>
      </c>
      <c r="F189" s="32">
        <v>44834</v>
      </c>
      <c r="G189" s="33" t="s">
        <v>844</v>
      </c>
      <c r="H189" s="30" t="s">
        <v>18</v>
      </c>
      <c r="I189" s="34" t="s">
        <v>19</v>
      </c>
      <c r="J189" s="35">
        <v>48315240</v>
      </c>
      <c r="K189" s="35" t="s">
        <v>20</v>
      </c>
      <c r="L189" s="36" t="s">
        <v>21</v>
      </c>
      <c r="M189" s="30" t="s">
        <v>845</v>
      </c>
      <c r="N189" s="35" t="s">
        <v>23</v>
      </c>
      <c r="O189" s="18" t="s">
        <v>846</v>
      </c>
      <c r="P189" s="15">
        <v>4443100</v>
      </c>
      <c r="Q189" s="15" t="s">
        <v>189</v>
      </c>
    </row>
    <row r="190" spans="1:17" s="1" customFormat="1" ht="15" x14ac:dyDescent="0.25">
      <c r="A190" s="30" t="s">
        <v>848</v>
      </c>
      <c r="B190" s="30" t="s">
        <v>849</v>
      </c>
      <c r="C190" s="31">
        <v>52355176</v>
      </c>
      <c r="D190" s="31" t="str">
        <f>VLOOKUP(Tabla1[[#This Row],[Columna1]],[1]CONTRATOS!$C$2:$H$684,6,0)</f>
        <v>SI</v>
      </c>
      <c r="E190" s="32">
        <v>44582</v>
      </c>
      <c r="F190" s="32">
        <v>44834</v>
      </c>
      <c r="G190" s="33" t="s">
        <v>850</v>
      </c>
      <c r="H190" s="30" t="s">
        <v>18</v>
      </c>
      <c r="I190" s="34" t="s">
        <v>19</v>
      </c>
      <c r="J190" s="35">
        <v>56064960</v>
      </c>
      <c r="K190" s="35" t="s">
        <v>20</v>
      </c>
      <c r="L190" s="36" t="s">
        <v>46</v>
      </c>
      <c r="M190" s="30" t="s">
        <v>173</v>
      </c>
      <c r="N190" s="35" t="s">
        <v>23</v>
      </c>
      <c r="O190" s="18" t="s">
        <v>851</v>
      </c>
      <c r="P190" s="15">
        <v>4443100</v>
      </c>
      <c r="Q190" s="15" t="s">
        <v>303</v>
      </c>
    </row>
    <row r="191" spans="1:17" s="1" customFormat="1" ht="15" x14ac:dyDescent="0.25">
      <c r="A191" s="30" t="s">
        <v>852</v>
      </c>
      <c r="B191" s="30" t="s">
        <v>853</v>
      </c>
      <c r="C191" s="31">
        <v>1018506580</v>
      </c>
      <c r="D191" s="31" t="str">
        <f>VLOOKUP(Tabla1[[#This Row],[Columna1]],[1]CONTRATOS!$C$2:$H$684,6,0)</f>
        <v>SI</v>
      </c>
      <c r="E191" s="32">
        <v>44582</v>
      </c>
      <c r="F191" s="32">
        <v>44834</v>
      </c>
      <c r="G191" s="30" t="s">
        <v>854</v>
      </c>
      <c r="H191" s="30" t="s">
        <v>18</v>
      </c>
      <c r="I191" s="34" t="s">
        <v>19</v>
      </c>
      <c r="J191" s="35">
        <v>30600000</v>
      </c>
      <c r="K191" s="35" t="s">
        <v>20</v>
      </c>
      <c r="L191" s="36" t="s">
        <v>21</v>
      </c>
      <c r="M191" s="30" t="s">
        <v>424</v>
      </c>
      <c r="N191" s="35" t="s">
        <v>23</v>
      </c>
      <c r="O191" s="18" t="s">
        <v>855</v>
      </c>
      <c r="P191" s="15">
        <v>4443100</v>
      </c>
      <c r="Q191" s="15" t="s">
        <v>151</v>
      </c>
    </row>
    <row r="192" spans="1:17" s="1" customFormat="1" ht="15" x14ac:dyDescent="0.25">
      <c r="A192" s="30" t="s">
        <v>856</v>
      </c>
      <c r="B192" s="30" t="s">
        <v>857</v>
      </c>
      <c r="C192" s="31">
        <v>1023894095</v>
      </c>
      <c r="D192" s="31" t="str">
        <f>VLOOKUP(Tabla1[[#This Row],[Columna1]],[1]CONTRATOS!$C$2:$H$684,6,0)</f>
        <v>SI</v>
      </c>
      <c r="E192" s="32">
        <v>44583</v>
      </c>
      <c r="F192" s="32">
        <v>44834</v>
      </c>
      <c r="G192" s="33" t="s">
        <v>858</v>
      </c>
      <c r="H192" s="30" t="s">
        <v>18</v>
      </c>
      <c r="I192" s="34" t="s">
        <v>19</v>
      </c>
      <c r="J192" s="35">
        <v>23193540</v>
      </c>
      <c r="K192" s="35" t="s">
        <v>20</v>
      </c>
      <c r="L192" s="36" t="s">
        <v>46</v>
      </c>
      <c r="M192" s="30" t="s">
        <v>22</v>
      </c>
      <c r="N192" s="35" t="s">
        <v>23</v>
      </c>
      <c r="O192" s="18" t="s">
        <v>859</v>
      </c>
      <c r="P192" s="15">
        <v>4443100</v>
      </c>
      <c r="Q192" s="15" t="s">
        <v>76</v>
      </c>
    </row>
    <row r="193" spans="1:17" s="1" customFormat="1" ht="15" x14ac:dyDescent="0.25">
      <c r="A193" s="30" t="s">
        <v>860</v>
      </c>
      <c r="B193" s="30" t="s">
        <v>861</v>
      </c>
      <c r="C193" s="31">
        <v>1040743056</v>
      </c>
      <c r="D193" s="31" t="str">
        <f>VLOOKUP(Tabla1[[#This Row],[Columna1]],[1]CONTRATOS!$C$2:$H$684,6,0)</f>
        <v>SI</v>
      </c>
      <c r="E193" s="32">
        <v>44583</v>
      </c>
      <c r="F193" s="32">
        <v>44834</v>
      </c>
      <c r="G193" s="33" t="s">
        <v>862</v>
      </c>
      <c r="H193" s="30" t="s">
        <v>18</v>
      </c>
      <c r="I193" s="34" t="s">
        <v>19</v>
      </c>
      <c r="J193" s="35">
        <v>33832053</v>
      </c>
      <c r="K193" s="35" t="s">
        <v>20</v>
      </c>
      <c r="L193" s="36" t="s">
        <v>46</v>
      </c>
      <c r="M193" s="30" t="s">
        <v>304</v>
      </c>
      <c r="N193" s="35" t="s">
        <v>23</v>
      </c>
      <c r="O193" s="18" t="s">
        <v>863</v>
      </c>
      <c r="P193" s="15">
        <v>4443100</v>
      </c>
      <c r="Q193" s="15" t="s">
        <v>157</v>
      </c>
    </row>
    <row r="194" spans="1:17" s="1" customFormat="1" ht="15" x14ac:dyDescent="0.25">
      <c r="A194" s="30" t="s">
        <v>864</v>
      </c>
      <c r="B194" s="30" t="s">
        <v>865</v>
      </c>
      <c r="C194" s="31">
        <v>1050200521</v>
      </c>
      <c r="D194" s="31" t="str">
        <f>VLOOKUP(Tabla1[[#This Row],[Columna1]],[1]CONTRATOS!$C$2:$H$684,6,0)</f>
        <v>SI</v>
      </c>
      <c r="E194" s="32">
        <v>44589</v>
      </c>
      <c r="F194" s="32">
        <v>44834</v>
      </c>
      <c r="G194" s="33" t="s">
        <v>866</v>
      </c>
      <c r="H194" s="30" t="s">
        <v>18</v>
      </c>
      <c r="I194" s="34" t="s">
        <v>19</v>
      </c>
      <c r="J194" s="35">
        <v>56064960</v>
      </c>
      <c r="K194" s="35" t="s">
        <v>20</v>
      </c>
      <c r="L194" s="36" t="s">
        <v>217</v>
      </c>
      <c r="M194" s="30" t="s">
        <v>598</v>
      </c>
      <c r="N194" s="35" t="s">
        <v>23</v>
      </c>
      <c r="O194" s="18" t="s">
        <v>867</v>
      </c>
      <c r="P194" s="15">
        <v>4443100</v>
      </c>
      <c r="Q194" s="15" t="s">
        <v>151</v>
      </c>
    </row>
    <row r="195" spans="1:17" s="1" customFormat="1" ht="15" x14ac:dyDescent="0.25">
      <c r="A195" s="30" t="s">
        <v>868</v>
      </c>
      <c r="B195" s="30" t="s">
        <v>869</v>
      </c>
      <c r="C195" s="31">
        <v>1010036110</v>
      </c>
      <c r="D195" s="31" t="str">
        <f>VLOOKUP(Tabla1[[#This Row],[Columna1]],[1]CONTRATOS!$C$2:$H$684,6,0)</f>
        <v>SI</v>
      </c>
      <c r="E195" s="32">
        <v>44583</v>
      </c>
      <c r="F195" s="32">
        <v>44834</v>
      </c>
      <c r="G195" s="33" t="s">
        <v>656</v>
      </c>
      <c r="H195" s="30" t="s">
        <v>18</v>
      </c>
      <c r="I195" s="34" t="s">
        <v>19</v>
      </c>
      <c r="J195" s="35">
        <v>30501630</v>
      </c>
      <c r="K195" s="35" t="s">
        <v>20</v>
      </c>
      <c r="L195" s="36" t="s">
        <v>46</v>
      </c>
      <c r="M195" s="30" t="s">
        <v>22</v>
      </c>
      <c r="N195" s="35" t="s">
        <v>23</v>
      </c>
      <c r="O195" s="18" t="s">
        <v>870</v>
      </c>
      <c r="P195" s="15">
        <v>4443100</v>
      </c>
      <c r="Q195" s="15" t="s">
        <v>25</v>
      </c>
    </row>
    <row r="196" spans="1:17" s="1" customFormat="1" ht="15" x14ac:dyDescent="0.25">
      <c r="A196" s="30" t="s">
        <v>871</v>
      </c>
      <c r="B196" s="30" t="s">
        <v>872</v>
      </c>
      <c r="C196" s="31">
        <v>1026293984</v>
      </c>
      <c r="D196" s="31" t="str">
        <f>VLOOKUP(Tabla1[[#This Row],[Columna1]],[1]CONTRATOS!$C$2:$H$684,6,0)</f>
        <v>SI</v>
      </c>
      <c r="E196" s="32">
        <v>44583</v>
      </c>
      <c r="F196" s="32">
        <v>44834</v>
      </c>
      <c r="G196" s="30" t="s">
        <v>847</v>
      </c>
      <c r="H196" s="30" t="s">
        <v>18</v>
      </c>
      <c r="I196" s="34" t="s">
        <v>19</v>
      </c>
      <c r="J196" s="35">
        <v>45731997</v>
      </c>
      <c r="K196" s="35" t="s">
        <v>20</v>
      </c>
      <c r="L196" s="36" t="s">
        <v>46</v>
      </c>
      <c r="M196" s="30" t="s">
        <v>44</v>
      </c>
      <c r="N196" s="35" t="s">
        <v>23</v>
      </c>
      <c r="O196" s="18" t="s">
        <v>873</v>
      </c>
      <c r="P196" s="15">
        <v>4443100</v>
      </c>
      <c r="Q196" s="15" t="s">
        <v>151</v>
      </c>
    </row>
    <row r="197" spans="1:17" s="1" customFormat="1" ht="15" x14ac:dyDescent="0.25">
      <c r="A197" s="30" t="s">
        <v>874</v>
      </c>
      <c r="B197" s="30" t="s">
        <v>875</v>
      </c>
      <c r="C197" s="31">
        <v>35143551</v>
      </c>
      <c r="D197" s="31" t="str">
        <f>VLOOKUP(Tabla1[[#This Row],[Columna1]],[1]CONTRATOS!$C$2:$H$684,6,0)</f>
        <v>SI</v>
      </c>
      <c r="E197" s="32">
        <v>44582</v>
      </c>
      <c r="F197" s="32">
        <v>44834</v>
      </c>
      <c r="G197" s="30" t="s">
        <v>876</v>
      </c>
      <c r="H197" s="30" t="s">
        <v>18</v>
      </c>
      <c r="I197" s="34" t="s">
        <v>19</v>
      </c>
      <c r="J197" s="35">
        <v>47023614</v>
      </c>
      <c r="K197" s="35" t="s">
        <v>20</v>
      </c>
      <c r="L197" s="36" t="s">
        <v>468</v>
      </c>
      <c r="M197" s="30" t="s">
        <v>44</v>
      </c>
      <c r="N197" s="35" t="s">
        <v>23</v>
      </c>
      <c r="O197" s="18" t="s">
        <v>877</v>
      </c>
      <c r="P197" s="15">
        <v>4443100</v>
      </c>
      <c r="Q197" s="15" t="s">
        <v>151</v>
      </c>
    </row>
    <row r="198" spans="1:17" s="1" customFormat="1" ht="15" x14ac:dyDescent="0.25">
      <c r="A198" s="30" t="s">
        <v>878</v>
      </c>
      <c r="B198" s="30" t="s">
        <v>879</v>
      </c>
      <c r="C198" s="31">
        <v>1097638001</v>
      </c>
      <c r="D198" s="31" t="str">
        <f>VLOOKUP(Tabla1[[#This Row],[Columna1]],[1]CONTRATOS!$C$2:$H$684,6,0)</f>
        <v>SI</v>
      </c>
      <c r="E198" s="32">
        <v>44583</v>
      </c>
      <c r="F198" s="32">
        <v>44834</v>
      </c>
      <c r="G198" s="30" t="s">
        <v>880</v>
      </c>
      <c r="H198" s="30" t="s">
        <v>18</v>
      </c>
      <c r="I198" s="34" t="s">
        <v>19</v>
      </c>
      <c r="J198" s="35">
        <v>56064960</v>
      </c>
      <c r="K198" s="35" t="s">
        <v>20</v>
      </c>
      <c r="L198" s="36" t="s">
        <v>21</v>
      </c>
      <c r="M198" s="30" t="s">
        <v>44</v>
      </c>
      <c r="N198" s="35" t="s">
        <v>23</v>
      </c>
      <c r="O198" s="18" t="s">
        <v>881</v>
      </c>
      <c r="P198" s="15">
        <v>4443100</v>
      </c>
      <c r="Q198" s="15" t="s">
        <v>151</v>
      </c>
    </row>
    <row r="199" spans="1:17" s="1" customFormat="1" ht="15" x14ac:dyDescent="0.25">
      <c r="A199" s="30" t="s">
        <v>882</v>
      </c>
      <c r="B199" s="30" t="s">
        <v>883</v>
      </c>
      <c r="C199" s="31">
        <v>1015433604</v>
      </c>
      <c r="D199" s="31" t="str">
        <f>VLOOKUP(Tabla1[[#This Row],[Columna1]],[1]CONTRATOS!$C$2:$H$684,6,0)</f>
        <v>SI</v>
      </c>
      <c r="E199" s="32">
        <v>44582</v>
      </c>
      <c r="F199" s="32">
        <v>44834</v>
      </c>
      <c r="G199" s="30" t="s">
        <v>884</v>
      </c>
      <c r="H199" s="30" t="s">
        <v>18</v>
      </c>
      <c r="I199" s="34" t="s">
        <v>19</v>
      </c>
      <c r="J199" s="35">
        <v>56064960</v>
      </c>
      <c r="K199" s="35" t="s">
        <v>20</v>
      </c>
      <c r="L199" s="36" t="s">
        <v>885</v>
      </c>
      <c r="M199" s="30" t="s">
        <v>598</v>
      </c>
      <c r="N199" s="35" t="s">
        <v>23</v>
      </c>
      <c r="O199" s="18" t="s">
        <v>886</v>
      </c>
      <c r="P199" s="15">
        <v>4443100</v>
      </c>
      <c r="Q199" s="15" t="s">
        <v>151</v>
      </c>
    </row>
    <row r="200" spans="1:17" s="1" customFormat="1" ht="15" x14ac:dyDescent="0.25">
      <c r="A200" s="30" t="s">
        <v>887</v>
      </c>
      <c r="B200" s="30" t="s">
        <v>888</v>
      </c>
      <c r="C200" s="31">
        <v>53048154</v>
      </c>
      <c r="D200" s="31" t="str">
        <f>VLOOKUP(Tabla1[[#This Row],[Columna1]],[1]CONTRATOS!$C$2:$H$684,6,0)</f>
        <v>SI</v>
      </c>
      <c r="E200" s="32">
        <v>44582</v>
      </c>
      <c r="F200" s="32">
        <v>44834</v>
      </c>
      <c r="G200" s="33" t="s">
        <v>889</v>
      </c>
      <c r="H200" s="30" t="s">
        <v>18</v>
      </c>
      <c r="I200" s="34" t="s">
        <v>19</v>
      </c>
      <c r="J200" s="35">
        <v>66096177</v>
      </c>
      <c r="K200" s="35" t="s">
        <v>20</v>
      </c>
      <c r="L200" s="36" t="s">
        <v>46</v>
      </c>
      <c r="M200" s="30" t="s">
        <v>44</v>
      </c>
      <c r="N200" s="35" t="s">
        <v>23</v>
      </c>
      <c r="O200" s="18" t="s">
        <v>890</v>
      </c>
      <c r="P200" s="15">
        <v>4443100</v>
      </c>
      <c r="Q200" s="15" t="s">
        <v>207</v>
      </c>
    </row>
    <row r="201" spans="1:17" s="1" customFormat="1" ht="15" x14ac:dyDescent="0.25">
      <c r="A201" s="30" t="s">
        <v>891</v>
      </c>
      <c r="B201" s="30" t="s">
        <v>892</v>
      </c>
      <c r="C201" s="31">
        <v>52421904</v>
      </c>
      <c r="D201" s="31" t="str">
        <f>VLOOKUP(Tabla1[[#This Row],[Columna1]],[1]CONTRATOS!$C$2:$H$684,6,0)</f>
        <v>SI</v>
      </c>
      <c r="E201" s="32">
        <v>44582</v>
      </c>
      <c r="F201" s="32">
        <v>44834</v>
      </c>
      <c r="G201" s="33" t="s">
        <v>629</v>
      </c>
      <c r="H201" s="30" t="s">
        <v>18</v>
      </c>
      <c r="I201" s="34" t="s">
        <v>19</v>
      </c>
      <c r="J201" s="30">
        <v>80768018</v>
      </c>
      <c r="K201" s="35" t="s">
        <v>20</v>
      </c>
      <c r="L201" s="36" t="s">
        <v>46</v>
      </c>
      <c r="M201" s="30" t="s">
        <v>87</v>
      </c>
      <c r="N201" s="35" t="s">
        <v>23</v>
      </c>
      <c r="O201" s="18" t="s">
        <v>893</v>
      </c>
      <c r="P201" s="15">
        <v>4443100</v>
      </c>
      <c r="Q201" s="15" t="s">
        <v>207</v>
      </c>
    </row>
    <row r="202" spans="1:17" s="1" customFormat="1" ht="15" x14ac:dyDescent="0.25">
      <c r="A202" s="30" t="s">
        <v>894</v>
      </c>
      <c r="B202" s="30" t="s">
        <v>895</v>
      </c>
      <c r="C202" s="31">
        <v>52746896</v>
      </c>
      <c r="D202" s="31" t="str">
        <f>VLOOKUP(Tabla1[[#This Row],[Columna1]],[1]CONTRATOS!$C$2:$H$684,6,0)</f>
        <v>SI</v>
      </c>
      <c r="E202" s="32">
        <v>44582</v>
      </c>
      <c r="F202" s="32">
        <v>44834</v>
      </c>
      <c r="G202" s="30" t="s">
        <v>896</v>
      </c>
      <c r="H202" s="30" t="s">
        <v>18</v>
      </c>
      <c r="I202" s="34" t="s">
        <v>19</v>
      </c>
      <c r="J202" s="35">
        <v>29146002</v>
      </c>
      <c r="K202" s="35" t="s">
        <v>20</v>
      </c>
      <c r="L202" s="36" t="s">
        <v>46</v>
      </c>
      <c r="M202" s="30" t="s">
        <v>22</v>
      </c>
      <c r="N202" s="35" t="s">
        <v>23</v>
      </c>
      <c r="O202" s="18" t="s">
        <v>897</v>
      </c>
      <c r="P202" s="15">
        <v>4443100</v>
      </c>
      <c r="Q202" s="15" t="s">
        <v>207</v>
      </c>
    </row>
    <row r="203" spans="1:17" s="1" customFormat="1" ht="15" x14ac:dyDescent="0.25">
      <c r="A203" s="30" t="s">
        <v>898</v>
      </c>
      <c r="B203" s="30" t="s">
        <v>899</v>
      </c>
      <c r="C203" s="31">
        <v>52491586</v>
      </c>
      <c r="D203" s="31" t="str">
        <f>VLOOKUP(Tabla1[[#This Row],[Columna1]],[1]CONTRATOS!$C$2:$H$684,6,0)</f>
        <v>SI</v>
      </c>
      <c r="E203" s="32">
        <v>44583</v>
      </c>
      <c r="F203" s="32">
        <v>44834</v>
      </c>
      <c r="G203" s="33" t="s">
        <v>900</v>
      </c>
      <c r="H203" s="30" t="s">
        <v>18</v>
      </c>
      <c r="I203" s="34" t="s">
        <v>19</v>
      </c>
      <c r="J203" s="35">
        <v>45731997</v>
      </c>
      <c r="K203" s="35" t="s">
        <v>20</v>
      </c>
      <c r="L203" s="36" t="s">
        <v>46</v>
      </c>
      <c r="M203" s="30" t="s">
        <v>44</v>
      </c>
      <c r="N203" s="35" t="s">
        <v>23</v>
      </c>
      <c r="O203" s="18" t="s">
        <v>901</v>
      </c>
      <c r="P203" s="15">
        <v>4443100</v>
      </c>
      <c r="Q203" s="15" t="s">
        <v>115</v>
      </c>
    </row>
    <row r="204" spans="1:17" s="1" customFormat="1" ht="15" x14ac:dyDescent="0.25">
      <c r="A204" s="30" t="s">
        <v>902</v>
      </c>
      <c r="B204" s="30" t="s">
        <v>903</v>
      </c>
      <c r="C204" s="31">
        <v>34983713</v>
      </c>
      <c r="D204" s="31" t="str">
        <f>VLOOKUP(Tabla1[[#This Row],[Columna1]],[1]CONTRATOS!$C$2:$H$684,6,0)</f>
        <v>SI</v>
      </c>
      <c r="E204" s="32">
        <v>44582</v>
      </c>
      <c r="F204" s="32">
        <v>44834</v>
      </c>
      <c r="G204" s="30" t="s">
        <v>904</v>
      </c>
      <c r="H204" s="30" t="s">
        <v>18</v>
      </c>
      <c r="I204" s="34" t="s">
        <v>19</v>
      </c>
      <c r="J204" s="35">
        <v>66096177</v>
      </c>
      <c r="K204" s="35" t="s">
        <v>20</v>
      </c>
      <c r="L204" s="36" t="s">
        <v>46</v>
      </c>
      <c r="M204" s="30" t="s">
        <v>44</v>
      </c>
      <c r="N204" s="35" t="s">
        <v>23</v>
      </c>
      <c r="O204" s="18" t="s">
        <v>905</v>
      </c>
      <c r="P204" s="15">
        <v>4443100</v>
      </c>
      <c r="Q204" s="15" t="s">
        <v>231</v>
      </c>
    </row>
    <row r="205" spans="1:17" s="1" customFormat="1" ht="15" x14ac:dyDescent="0.25">
      <c r="A205" s="30" t="s">
        <v>906</v>
      </c>
      <c r="B205" s="30" t="s">
        <v>907</v>
      </c>
      <c r="C205" s="31">
        <v>79480616</v>
      </c>
      <c r="D205" s="31" t="str">
        <f>VLOOKUP(Tabla1[[#This Row],[Columna1]],[1]CONTRATOS!$C$2:$H$684,6,0)</f>
        <v>SI</v>
      </c>
      <c r="E205" s="32">
        <v>44582</v>
      </c>
      <c r="F205" s="32">
        <v>44834</v>
      </c>
      <c r="G205" s="33" t="s">
        <v>908</v>
      </c>
      <c r="H205" s="30" t="s">
        <v>18</v>
      </c>
      <c r="I205" s="34" t="s">
        <v>19</v>
      </c>
      <c r="J205" s="35">
        <v>66096177</v>
      </c>
      <c r="K205" s="35" t="s">
        <v>20</v>
      </c>
      <c r="L205" s="36" t="s">
        <v>46</v>
      </c>
      <c r="M205" s="30" t="s">
        <v>87</v>
      </c>
      <c r="N205" s="35" t="s">
        <v>23</v>
      </c>
      <c r="O205" s="18" t="s">
        <v>909</v>
      </c>
      <c r="P205" s="15">
        <v>4443100</v>
      </c>
      <c r="Q205" s="15" t="s">
        <v>231</v>
      </c>
    </row>
    <row r="206" spans="1:17" s="1" customFormat="1" ht="15" x14ac:dyDescent="0.25">
      <c r="A206" s="30" t="s">
        <v>910</v>
      </c>
      <c r="B206" s="30" t="s">
        <v>911</v>
      </c>
      <c r="C206" s="31">
        <v>1024550720</v>
      </c>
      <c r="D206" s="31" t="str">
        <f>VLOOKUP(Tabla1[[#This Row],[Columna1]],[1]CONTRATOS!$C$2:$H$684,6,0)</f>
        <v>SI</v>
      </c>
      <c r="E206" s="32">
        <v>44583</v>
      </c>
      <c r="F206" s="32">
        <v>44834</v>
      </c>
      <c r="G206" s="33" t="s">
        <v>912</v>
      </c>
      <c r="H206" s="30" t="s">
        <v>18</v>
      </c>
      <c r="I206" s="34" t="s">
        <v>19</v>
      </c>
      <c r="J206" s="35">
        <v>56064960</v>
      </c>
      <c r="K206" s="35" t="s">
        <v>20</v>
      </c>
      <c r="L206" s="36" t="s">
        <v>46</v>
      </c>
      <c r="M206" s="30" t="s">
        <v>598</v>
      </c>
      <c r="N206" s="35" t="s">
        <v>23</v>
      </c>
      <c r="O206" s="18" t="s">
        <v>913</v>
      </c>
      <c r="P206" s="15">
        <v>4443100</v>
      </c>
      <c r="Q206" s="15" t="s">
        <v>151</v>
      </c>
    </row>
    <row r="207" spans="1:17" s="1" customFormat="1" ht="15" x14ac:dyDescent="0.25">
      <c r="A207" s="30" t="s">
        <v>914</v>
      </c>
      <c r="B207" s="30" t="s">
        <v>915</v>
      </c>
      <c r="C207" s="31">
        <v>80816404</v>
      </c>
      <c r="D207" s="31" t="str">
        <f>VLOOKUP(Tabla1[[#This Row],[Columna1]],[1]CONTRATOS!$C$2:$H$684,6,0)</f>
        <v>SI</v>
      </c>
      <c r="E207" s="32">
        <v>44584</v>
      </c>
      <c r="F207" s="32">
        <v>44834</v>
      </c>
      <c r="G207" s="33" t="s">
        <v>916</v>
      </c>
      <c r="H207" s="30" t="s">
        <v>18</v>
      </c>
      <c r="I207" s="34" t="s">
        <v>19</v>
      </c>
      <c r="J207" s="35">
        <v>61889607</v>
      </c>
      <c r="K207" s="35" t="s">
        <v>20</v>
      </c>
      <c r="L207" s="36" t="s">
        <v>46</v>
      </c>
      <c r="M207" s="30" t="s">
        <v>917</v>
      </c>
      <c r="N207" s="35" t="s">
        <v>23</v>
      </c>
      <c r="O207" s="18" t="s">
        <v>918</v>
      </c>
      <c r="P207" s="15">
        <v>4443100</v>
      </c>
      <c r="Q207" s="15" t="s">
        <v>533</v>
      </c>
    </row>
    <row r="208" spans="1:17" s="1" customFormat="1" ht="15" x14ac:dyDescent="0.25">
      <c r="A208" s="30" t="s">
        <v>919</v>
      </c>
      <c r="B208" s="30" t="s">
        <v>920</v>
      </c>
      <c r="C208" s="31">
        <v>1001176054</v>
      </c>
      <c r="D208" s="31" t="str">
        <f>VLOOKUP(Tabla1[[#This Row],[Columna1]],[1]CONTRATOS!$C$2:$H$684,6,0)</f>
        <v>SI</v>
      </c>
      <c r="E208" s="32">
        <v>44583</v>
      </c>
      <c r="F208" s="32">
        <v>44834</v>
      </c>
      <c r="G208" s="30" t="s">
        <v>921</v>
      </c>
      <c r="H208" s="30" t="s">
        <v>18</v>
      </c>
      <c r="I208" s="34" t="s">
        <v>19</v>
      </c>
      <c r="J208" s="35">
        <v>19828530</v>
      </c>
      <c r="K208" s="35" t="s">
        <v>20</v>
      </c>
      <c r="L208" s="36" t="s">
        <v>46</v>
      </c>
      <c r="M208" s="30" t="s">
        <v>22</v>
      </c>
      <c r="N208" s="35" t="s">
        <v>23</v>
      </c>
      <c r="O208" s="18" t="s">
        <v>922</v>
      </c>
      <c r="P208" s="15">
        <v>4443100</v>
      </c>
      <c r="Q208" s="15" t="s">
        <v>533</v>
      </c>
    </row>
    <row r="209" spans="1:17" s="1" customFormat="1" ht="15" x14ac:dyDescent="0.25">
      <c r="A209" s="30" t="s">
        <v>923</v>
      </c>
      <c r="B209" s="30" t="s">
        <v>924</v>
      </c>
      <c r="C209" s="31">
        <v>80037791</v>
      </c>
      <c r="D209" s="31" t="str">
        <f>VLOOKUP(Tabla1[[#This Row],[Columna1]],[1]CONTRATOS!$C$2:$H$684,6,0)</f>
        <v>SI</v>
      </c>
      <c r="E209" s="32">
        <v>44583</v>
      </c>
      <c r="F209" s="32">
        <v>44834</v>
      </c>
      <c r="G209" s="30" t="s">
        <v>925</v>
      </c>
      <c r="H209" s="30" t="s">
        <v>18</v>
      </c>
      <c r="I209" s="34" t="s">
        <v>19</v>
      </c>
      <c r="J209" s="35">
        <v>38728818</v>
      </c>
      <c r="K209" s="35" t="s">
        <v>20</v>
      </c>
      <c r="L209" s="36" t="s">
        <v>46</v>
      </c>
      <c r="M209" s="30" t="s">
        <v>926</v>
      </c>
      <c r="N209" s="35" t="s">
        <v>23</v>
      </c>
      <c r="O209" s="18" t="s">
        <v>927</v>
      </c>
      <c r="P209" s="15">
        <v>4443100</v>
      </c>
      <c r="Q209" s="15" t="s">
        <v>533</v>
      </c>
    </row>
    <row r="210" spans="1:17" s="1" customFormat="1" ht="15" x14ac:dyDescent="0.25">
      <c r="A210" s="30" t="s">
        <v>928</v>
      </c>
      <c r="B210" s="30" t="s">
        <v>929</v>
      </c>
      <c r="C210" s="31">
        <v>1030591651</v>
      </c>
      <c r="D210" s="31" t="str">
        <f>VLOOKUP(Tabla1[[#This Row],[Columna1]],[1]CONTRATOS!$C$2:$H$684,6,0)</f>
        <v>SI</v>
      </c>
      <c r="E210" s="32">
        <v>44584</v>
      </c>
      <c r="F210" s="32">
        <v>44834</v>
      </c>
      <c r="G210" s="30" t="s">
        <v>930</v>
      </c>
      <c r="H210" s="30" t="s">
        <v>18</v>
      </c>
      <c r="I210" s="34" t="s">
        <v>19</v>
      </c>
      <c r="J210" s="35">
        <v>30501630</v>
      </c>
      <c r="K210" s="35" t="s">
        <v>20</v>
      </c>
      <c r="L210" s="36" t="s">
        <v>46</v>
      </c>
      <c r="M210" s="30" t="s">
        <v>22</v>
      </c>
      <c r="N210" s="35" t="s">
        <v>23</v>
      </c>
      <c r="O210" s="18" t="s">
        <v>931</v>
      </c>
      <c r="P210" s="15">
        <v>4443100</v>
      </c>
      <c r="Q210" s="15" t="s">
        <v>189</v>
      </c>
    </row>
    <row r="211" spans="1:17" s="1" customFormat="1" ht="15" x14ac:dyDescent="0.25">
      <c r="A211" s="30" t="s">
        <v>932</v>
      </c>
      <c r="B211" s="30" t="s">
        <v>933</v>
      </c>
      <c r="C211" s="31">
        <v>1015472848</v>
      </c>
      <c r="D211" s="31" t="str">
        <f>VLOOKUP(Tabla1[[#This Row],[Columna1]],[1]CONTRATOS!$C$2:$H$684,6,0)</f>
        <v>SI</v>
      </c>
      <c r="E211" s="32">
        <v>44583</v>
      </c>
      <c r="F211" s="32">
        <v>44834</v>
      </c>
      <c r="G211" s="30" t="s">
        <v>934</v>
      </c>
      <c r="H211" s="30" t="s">
        <v>18</v>
      </c>
      <c r="I211" s="34" t="s">
        <v>19</v>
      </c>
      <c r="J211" s="35">
        <v>30501603</v>
      </c>
      <c r="K211" s="35" t="s">
        <v>20</v>
      </c>
      <c r="L211" s="36" t="s">
        <v>46</v>
      </c>
      <c r="M211" s="30" t="s">
        <v>22</v>
      </c>
      <c r="N211" s="35" t="s">
        <v>23</v>
      </c>
      <c r="O211" s="18" t="s">
        <v>935</v>
      </c>
      <c r="P211" s="15">
        <v>4443100</v>
      </c>
      <c r="Q211" s="15" t="s">
        <v>533</v>
      </c>
    </row>
    <row r="212" spans="1:17" s="1" customFormat="1" ht="15" x14ac:dyDescent="0.25">
      <c r="A212" s="30" t="s">
        <v>936</v>
      </c>
      <c r="B212" s="30" t="s">
        <v>937</v>
      </c>
      <c r="C212" s="31">
        <v>1085300011</v>
      </c>
      <c r="D212" s="31" t="str">
        <f>VLOOKUP(Tabla1[[#This Row],[Columna1]],[1]CONTRATOS!$C$2:$H$684,6,0)</f>
        <v>SI</v>
      </c>
      <c r="E212" s="32">
        <v>44583</v>
      </c>
      <c r="F212" s="32">
        <v>44834</v>
      </c>
      <c r="G212" s="33" t="s">
        <v>938</v>
      </c>
      <c r="H212" s="30" t="s">
        <v>18</v>
      </c>
      <c r="I212" s="34" t="s">
        <v>19</v>
      </c>
      <c r="J212" s="35">
        <v>30600000</v>
      </c>
      <c r="K212" s="35" t="s">
        <v>20</v>
      </c>
      <c r="L212" s="36" t="s">
        <v>46</v>
      </c>
      <c r="M212" s="30" t="s">
        <v>44</v>
      </c>
      <c r="N212" s="35" t="s">
        <v>23</v>
      </c>
      <c r="O212" s="18" t="s">
        <v>939</v>
      </c>
      <c r="P212" s="15">
        <v>4443100</v>
      </c>
      <c r="Q212" s="15" t="s">
        <v>348</v>
      </c>
    </row>
    <row r="213" spans="1:17" s="1" customFormat="1" ht="15" x14ac:dyDescent="0.25">
      <c r="A213" s="30" t="s">
        <v>940</v>
      </c>
      <c r="B213" s="30" t="s">
        <v>941</v>
      </c>
      <c r="C213" s="31">
        <v>1067940382</v>
      </c>
      <c r="D213" s="31" t="str">
        <f>VLOOKUP(Tabla1[[#This Row],[Columna1]],[1]CONTRATOS!$C$2:$H$684,6,0)</f>
        <v>SI</v>
      </c>
      <c r="E213" s="32">
        <v>44583</v>
      </c>
      <c r="F213" s="32">
        <v>44834</v>
      </c>
      <c r="G213" s="30" t="s">
        <v>847</v>
      </c>
      <c r="H213" s="30" t="s">
        <v>18</v>
      </c>
      <c r="I213" s="34" t="s">
        <v>19</v>
      </c>
      <c r="J213" s="35">
        <v>32485365</v>
      </c>
      <c r="K213" s="35" t="s">
        <v>20</v>
      </c>
      <c r="L213" s="36" t="s">
        <v>401</v>
      </c>
      <c r="M213" s="30" t="s">
        <v>44</v>
      </c>
      <c r="N213" s="35" t="s">
        <v>23</v>
      </c>
      <c r="O213" s="18" t="s">
        <v>942</v>
      </c>
      <c r="P213" s="15">
        <v>4443100</v>
      </c>
      <c r="Q213" s="15" t="s">
        <v>348</v>
      </c>
    </row>
    <row r="214" spans="1:17" s="1" customFormat="1" ht="15" x14ac:dyDescent="0.25">
      <c r="A214" s="30" t="s">
        <v>943</v>
      </c>
      <c r="B214" s="30" t="s">
        <v>944</v>
      </c>
      <c r="C214" s="31">
        <v>1061759695</v>
      </c>
      <c r="D214" s="31" t="str">
        <f>VLOOKUP(Tabla1[[#This Row],[Columna1]],[1]CONTRATOS!$C$2:$H$684,6,0)</f>
        <v>SI</v>
      </c>
      <c r="E214" s="32">
        <v>44583</v>
      </c>
      <c r="F214" s="32">
        <v>44834</v>
      </c>
      <c r="G214" s="30" t="s">
        <v>945</v>
      </c>
      <c r="H214" s="30" t="s">
        <v>18</v>
      </c>
      <c r="I214" s="34" t="s">
        <v>19</v>
      </c>
      <c r="J214" s="35">
        <v>52190100</v>
      </c>
      <c r="K214" s="35" t="s">
        <v>20</v>
      </c>
      <c r="L214" s="36" t="s">
        <v>46</v>
      </c>
      <c r="M214" s="30" t="s">
        <v>44</v>
      </c>
      <c r="N214" s="35" t="s">
        <v>23</v>
      </c>
      <c r="O214" s="18" t="s">
        <v>946</v>
      </c>
      <c r="P214" s="15">
        <v>4443100</v>
      </c>
      <c r="Q214" s="15" t="s">
        <v>189</v>
      </c>
    </row>
    <row r="215" spans="1:17" s="1" customFormat="1" ht="15" x14ac:dyDescent="0.25">
      <c r="A215" s="30" t="s">
        <v>947</v>
      </c>
      <c r="B215" s="30" t="s">
        <v>948</v>
      </c>
      <c r="C215" s="31">
        <v>37180512</v>
      </c>
      <c r="D215" s="31" t="str">
        <f>VLOOKUP(Tabla1[[#This Row],[Columna1]],[1]CONTRATOS!$C$2:$H$684,6,0)</f>
        <v>SI</v>
      </c>
      <c r="E215" s="32">
        <v>44583</v>
      </c>
      <c r="F215" s="32">
        <v>44834</v>
      </c>
      <c r="G215" s="33" t="s">
        <v>949</v>
      </c>
      <c r="H215" s="30" t="s">
        <v>18</v>
      </c>
      <c r="I215" s="34" t="s">
        <v>19</v>
      </c>
      <c r="J215" s="35">
        <v>56064960</v>
      </c>
      <c r="K215" s="35" t="s">
        <v>20</v>
      </c>
      <c r="L215" s="36" t="s">
        <v>435</v>
      </c>
      <c r="M215" s="30" t="s">
        <v>132</v>
      </c>
      <c r="N215" s="35" t="s">
        <v>23</v>
      </c>
      <c r="O215" s="18" t="s">
        <v>950</v>
      </c>
      <c r="P215" s="15">
        <v>4443100</v>
      </c>
      <c r="Q215" s="15" t="s">
        <v>303</v>
      </c>
    </row>
    <row r="216" spans="1:17" s="1" customFormat="1" ht="15" x14ac:dyDescent="0.25">
      <c r="A216" s="30" t="s">
        <v>951</v>
      </c>
      <c r="B216" s="30" t="s">
        <v>952</v>
      </c>
      <c r="C216" s="31">
        <v>79558646</v>
      </c>
      <c r="D216" s="31" t="str">
        <f>VLOOKUP(Tabla1[[#This Row],[Columna1]],[1]CONTRATOS!$C$2:$H$684,6,0)</f>
        <v>SI</v>
      </c>
      <c r="E216" s="32">
        <v>44589</v>
      </c>
      <c r="F216" s="32">
        <v>44834</v>
      </c>
      <c r="G216" s="33" t="s">
        <v>953</v>
      </c>
      <c r="H216" s="30" t="s">
        <v>18</v>
      </c>
      <c r="I216" s="34" t="s">
        <v>19</v>
      </c>
      <c r="J216" s="35">
        <v>30501630</v>
      </c>
      <c r="K216" s="35" t="s">
        <v>20</v>
      </c>
      <c r="L216" s="36" t="s">
        <v>21</v>
      </c>
      <c r="M216" s="30" t="s">
        <v>22</v>
      </c>
      <c r="N216" s="35" t="s">
        <v>23</v>
      </c>
      <c r="O216" s="18" t="s">
        <v>954</v>
      </c>
      <c r="P216" s="15">
        <v>4443100</v>
      </c>
      <c r="Q216" s="15" t="s">
        <v>76</v>
      </c>
    </row>
    <row r="217" spans="1:17" s="1" customFormat="1" ht="15" x14ac:dyDescent="0.25">
      <c r="A217" s="30" t="s">
        <v>955</v>
      </c>
      <c r="B217" s="30" t="s">
        <v>956</v>
      </c>
      <c r="C217" s="31">
        <v>1020764493</v>
      </c>
      <c r="D217" s="31" t="str">
        <f>VLOOKUP(Tabla1[[#This Row],[Columna1]],[1]CONTRATOS!$C$2:$H$684,6,0)</f>
        <v>SI</v>
      </c>
      <c r="E217" s="32">
        <v>44584</v>
      </c>
      <c r="F217" s="32">
        <v>44834</v>
      </c>
      <c r="G217" s="33" t="s">
        <v>957</v>
      </c>
      <c r="H217" s="30" t="s">
        <v>18</v>
      </c>
      <c r="I217" s="34" t="s">
        <v>19</v>
      </c>
      <c r="J217" s="35">
        <v>47023614</v>
      </c>
      <c r="K217" s="35" t="s">
        <v>20</v>
      </c>
      <c r="L217" s="36" t="s">
        <v>46</v>
      </c>
      <c r="M217" s="30" t="s">
        <v>44</v>
      </c>
      <c r="N217" s="35" t="s">
        <v>23</v>
      </c>
      <c r="O217" s="18" t="s">
        <v>803</v>
      </c>
      <c r="P217" s="15">
        <v>4443100</v>
      </c>
      <c r="Q217" s="15" t="s">
        <v>189</v>
      </c>
    </row>
    <row r="218" spans="1:17" s="1" customFormat="1" ht="15" x14ac:dyDescent="0.25">
      <c r="A218" s="30" t="s">
        <v>958</v>
      </c>
      <c r="B218" s="30" t="s">
        <v>959</v>
      </c>
      <c r="C218" s="31">
        <v>65782663</v>
      </c>
      <c r="D218" s="31" t="str">
        <f>VLOOKUP(Tabla1[[#This Row],[Columna1]],[1]CONTRATOS!$C$2:$H$684,6,0)</f>
        <v>SI</v>
      </c>
      <c r="E218" s="32">
        <v>44583</v>
      </c>
      <c r="F218" s="32">
        <v>44834</v>
      </c>
      <c r="G218" s="30" t="s">
        <v>960</v>
      </c>
      <c r="H218" s="30" t="s">
        <v>18</v>
      </c>
      <c r="I218" s="34" t="s">
        <v>19</v>
      </c>
      <c r="J218" s="35">
        <v>57521115</v>
      </c>
      <c r="K218" s="35" t="s">
        <v>20</v>
      </c>
      <c r="L218" s="36" t="s">
        <v>961</v>
      </c>
      <c r="M218" s="30" t="s">
        <v>87</v>
      </c>
      <c r="N218" s="35" t="s">
        <v>23</v>
      </c>
      <c r="O218" s="18" t="s">
        <v>962</v>
      </c>
      <c r="P218" s="15">
        <v>4443100</v>
      </c>
      <c r="Q218" s="15" t="s">
        <v>157</v>
      </c>
    </row>
    <row r="219" spans="1:17" s="1" customFormat="1" ht="15" x14ac:dyDescent="0.25">
      <c r="A219" s="30" t="s">
        <v>963</v>
      </c>
      <c r="B219" s="30" t="s">
        <v>964</v>
      </c>
      <c r="C219" s="31">
        <v>1019137250</v>
      </c>
      <c r="D219" s="31" t="str">
        <f>VLOOKUP(Tabla1[[#This Row],[Columna1]],[1]CONTRATOS!$C$2:$H$684,6,0)</f>
        <v>SI</v>
      </c>
      <c r="E219" s="32">
        <v>44583</v>
      </c>
      <c r="F219" s="32">
        <v>44834</v>
      </c>
      <c r="G219" s="30" t="s">
        <v>847</v>
      </c>
      <c r="H219" s="30" t="s">
        <v>18</v>
      </c>
      <c r="I219" s="34" t="s">
        <v>19</v>
      </c>
      <c r="J219" s="35">
        <v>33562710</v>
      </c>
      <c r="K219" s="35" t="s">
        <v>20</v>
      </c>
      <c r="L219" s="36" t="s">
        <v>46</v>
      </c>
      <c r="M219" s="30" t="s">
        <v>44</v>
      </c>
      <c r="N219" s="35" t="s">
        <v>23</v>
      </c>
      <c r="O219" s="18" t="s">
        <v>965</v>
      </c>
      <c r="P219" s="15">
        <v>4443100</v>
      </c>
      <c r="Q219" s="15" t="s">
        <v>151</v>
      </c>
    </row>
    <row r="220" spans="1:17" s="1" customFormat="1" ht="15" x14ac:dyDescent="0.25">
      <c r="A220" s="30" t="s">
        <v>966</v>
      </c>
      <c r="B220" s="30" t="s">
        <v>967</v>
      </c>
      <c r="C220" s="31">
        <v>55160087</v>
      </c>
      <c r="D220" s="31" t="str">
        <f>VLOOKUP(Tabla1[[#This Row],[Columna1]],[1]CONTRATOS!$C$2:$H$684,6,0)</f>
        <v>SI</v>
      </c>
      <c r="E220" s="32">
        <v>44583</v>
      </c>
      <c r="F220" s="32">
        <v>44834</v>
      </c>
      <c r="G220" s="30" t="s">
        <v>736</v>
      </c>
      <c r="H220" s="30" t="s">
        <v>18</v>
      </c>
      <c r="I220" s="34" t="s">
        <v>19</v>
      </c>
      <c r="J220" s="35">
        <v>61889607</v>
      </c>
      <c r="K220" s="35" t="s">
        <v>20</v>
      </c>
      <c r="L220" s="36" t="s">
        <v>406</v>
      </c>
      <c r="M220" s="30" t="s">
        <v>173</v>
      </c>
      <c r="N220" s="35" t="s">
        <v>23</v>
      </c>
      <c r="O220" s="18" t="s">
        <v>968</v>
      </c>
      <c r="P220" s="15">
        <v>4443100</v>
      </c>
      <c r="Q220" s="15" t="s">
        <v>303</v>
      </c>
    </row>
    <row r="221" spans="1:17" s="1" customFormat="1" ht="15" x14ac:dyDescent="0.25">
      <c r="A221" s="30" t="s">
        <v>969</v>
      </c>
      <c r="B221" s="30" t="s">
        <v>970</v>
      </c>
      <c r="C221" s="31">
        <v>16934608</v>
      </c>
      <c r="D221" s="31" t="str">
        <f>VLOOKUP(Tabla1[[#This Row],[Columna1]],[1]CONTRATOS!$C$2:$H$684,6,0)</f>
        <v>SI</v>
      </c>
      <c r="E221" s="32">
        <v>44583</v>
      </c>
      <c r="F221" s="32">
        <v>44834</v>
      </c>
      <c r="G221" s="33" t="s">
        <v>971</v>
      </c>
      <c r="H221" s="30" t="s">
        <v>18</v>
      </c>
      <c r="I221" s="34" t="s">
        <v>19</v>
      </c>
      <c r="J221" s="35">
        <v>69170427</v>
      </c>
      <c r="K221" s="35" t="s">
        <v>20</v>
      </c>
      <c r="L221" s="36" t="s">
        <v>972</v>
      </c>
      <c r="M221" s="30" t="s">
        <v>44</v>
      </c>
      <c r="N221" s="35" t="s">
        <v>23</v>
      </c>
      <c r="O221" s="18" t="s">
        <v>973</v>
      </c>
      <c r="P221" s="15">
        <v>4443100</v>
      </c>
      <c r="Q221" s="15" t="s">
        <v>348</v>
      </c>
    </row>
    <row r="222" spans="1:17" s="1" customFormat="1" ht="15" x14ac:dyDescent="0.25">
      <c r="A222" s="30" t="s">
        <v>974</v>
      </c>
      <c r="B222" s="30" t="s">
        <v>975</v>
      </c>
      <c r="C222" s="31">
        <v>80880789</v>
      </c>
      <c r="D222" s="31" t="str">
        <f>VLOOKUP(Tabla1[[#This Row],[Columna1]],[1]CONTRATOS!$C$2:$H$684,6,0)</f>
        <v>SI</v>
      </c>
      <c r="E222" s="32">
        <v>44583</v>
      </c>
      <c r="F222" s="32">
        <v>44834</v>
      </c>
      <c r="G222" s="33" t="s">
        <v>976</v>
      </c>
      <c r="H222" s="30" t="s">
        <v>18</v>
      </c>
      <c r="I222" s="34" t="s">
        <v>19</v>
      </c>
      <c r="J222" s="35">
        <v>30501630</v>
      </c>
      <c r="K222" s="35" t="s">
        <v>20</v>
      </c>
      <c r="L222" s="36" t="s">
        <v>46</v>
      </c>
      <c r="M222" s="30" t="s">
        <v>22</v>
      </c>
      <c r="N222" s="35" t="s">
        <v>23</v>
      </c>
      <c r="O222" s="18" t="s">
        <v>977</v>
      </c>
      <c r="P222" s="15">
        <v>4443100</v>
      </c>
      <c r="Q222" s="15" t="s">
        <v>151</v>
      </c>
    </row>
    <row r="223" spans="1:17" s="1" customFormat="1" ht="15" x14ac:dyDescent="0.25">
      <c r="A223" s="30" t="s">
        <v>978</v>
      </c>
      <c r="B223" s="30" t="s">
        <v>979</v>
      </c>
      <c r="C223" s="39">
        <v>52295100</v>
      </c>
      <c r="D223" s="39" t="str">
        <f>VLOOKUP(Tabla1[[#This Row],[Columna1]],[1]CONTRATOS!$C$2:$H$684,6,0)</f>
        <v>SI</v>
      </c>
      <c r="E223" s="32">
        <v>44583</v>
      </c>
      <c r="F223" s="32">
        <v>44834</v>
      </c>
      <c r="G223" s="40" t="s">
        <v>847</v>
      </c>
      <c r="H223" s="30" t="s">
        <v>18</v>
      </c>
      <c r="I223" s="34" t="s">
        <v>19</v>
      </c>
      <c r="J223" s="35">
        <v>30501630</v>
      </c>
      <c r="K223" s="35" t="s">
        <v>20</v>
      </c>
      <c r="L223" s="36" t="s">
        <v>46</v>
      </c>
      <c r="M223" s="30" t="s">
        <v>22</v>
      </c>
      <c r="N223" s="35" t="s">
        <v>23</v>
      </c>
      <c r="O223" s="18" t="s">
        <v>980</v>
      </c>
      <c r="P223" s="15">
        <v>4443100</v>
      </c>
      <c r="Q223" s="15" t="s">
        <v>151</v>
      </c>
    </row>
    <row r="224" spans="1:17" s="9" customFormat="1" ht="15" x14ac:dyDescent="0.25">
      <c r="A224" s="30" t="s">
        <v>981</v>
      </c>
      <c r="B224" s="30" t="s">
        <v>982</v>
      </c>
      <c r="C224" s="39">
        <v>1067883448</v>
      </c>
      <c r="D224" s="39" t="str">
        <f>VLOOKUP(Tabla1[[#This Row],[Columna1]],[1]CONTRATOS!$C$2:$H$684,6,0)</f>
        <v>SI</v>
      </c>
      <c r="E224" s="32">
        <v>44587</v>
      </c>
      <c r="F224" s="32">
        <v>44834</v>
      </c>
      <c r="G224" s="30" t="s">
        <v>983</v>
      </c>
      <c r="H224" s="30" t="s">
        <v>18</v>
      </c>
      <c r="I224" s="34" t="s">
        <v>19</v>
      </c>
      <c r="J224" s="35">
        <v>56064960</v>
      </c>
      <c r="K224" s="35" t="s">
        <v>20</v>
      </c>
      <c r="L224" s="36" t="s">
        <v>984</v>
      </c>
      <c r="M224" s="30" t="s">
        <v>173</v>
      </c>
      <c r="N224" s="35" t="s">
        <v>23</v>
      </c>
      <c r="O224" s="18" t="s">
        <v>985</v>
      </c>
      <c r="P224" s="15">
        <v>4443100</v>
      </c>
      <c r="Q224" s="15" t="s">
        <v>303</v>
      </c>
    </row>
    <row r="225" spans="1:17" s="1" customFormat="1" ht="15" x14ac:dyDescent="0.25">
      <c r="A225" s="30" t="s">
        <v>986</v>
      </c>
      <c r="B225" s="30" t="s">
        <v>987</v>
      </c>
      <c r="C225" s="39">
        <v>35537844</v>
      </c>
      <c r="D225" s="39" t="str">
        <f>VLOOKUP(Tabla1[[#This Row],[Columna1]],[1]CONTRATOS!$C$2:$H$684,6,0)</f>
        <v>SI</v>
      </c>
      <c r="E225" s="32">
        <v>44587</v>
      </c>
      <c r="F225" s="32">
        <v>44834</v>
      </c>
      <c r="G225" s="30" t="s">
        <v>988</v>
      </c>
      <c r="H225" s="30" t="s">
        <v>18</v>
      </c>
      <c r="I225" s="34" t="s">
        <v>19</v>
      </c>
      <c r="J225" s="37">
        <v>56064960</v>
      </c>
      <c r="K225" s="35" t="s">
        <v>20</v>
      </c>
      <c r="L225" s="36" t="s">
        <v>989</v>
      </c>
      <c r="M225" s="30" t="s">
        <v>598</v>
      </c>
      <c r="N225" s="35" t="s">
        <v>23</v>
      </c>
      <c r="O225" s="18" t="s">
        <v>990</v>
      </c>
      <c r="P225" s="15">
        <v>4443100</v>
      </c>
      <c r="Q225" s="15" t="s">
        <v>151</v>
      </c>
    </row>
    <row r="226" spans="1:17" s="1" customFormat="1" ht="15" x14ac:dyDescent="0.25">
      <c r="A226" s="30" t="s">
        <v>991</v>
      </c>
      <c r="B226" s="30" t="s">
        <v>992</v>
      </c>
      <c r="C226" s="39">
        <v>1018475543</v>
      </c>
      <c r="D226" s="39" t="str">
        <f>VLOOKUP(Tabla1[[#This Row],[Columna1]],[1]CONTRATOS!$C$2:$H$684,6,0)</f>
        <v>SI</v>
      </c>
      <c r="E226" s="32">
        <v>44587</v>
      </c>
      <c r="F226" s="32">
        <v>44834</v>
      </c>
      <c r="G226" s="30" t="s">
        <v>993</v>
      </c>
      <c r="H226" s="30" t="s">
        <v>18</v>
      </c>
      <c r="I226" s="34" t="s">
        <v>19</v>
      </c>
      <c r="J226" s="37">
        <v>69170418</v>
      </c>
      <c r="K226" s="35" t="s">
        <v>20</v>
      </c>
      <c r="L226" s="36" t="s">
        <v>802</v>
      </c>
      <c r="M226" s="30" t="s">
        <v>44</v>
      </c>
      <c r="N226" s="35" t="s">
        <v>23</v>
      </c>
      <c r="O226" s="18" t="s">
        <v>994</v>
      </c>
      <c r="P226" s="15">
        <v>4443100</v>
      </c>
      <c r="Q226" s="15" t="s">
        <v>207</v>
      </c>
    </row>
    <row r="227" spans="1:17" s="1" customFormat="1" ht="15" x14ac:dyDescent="0.25">
      <c r="A227" s="30" t="s">
        <v>995</v>
      </c>
      <c r="B227" s="30" t="s">
        <v>996</v>
      </c>
      <c r="C227" s="39">
        <v>1082944569</v>
      </c>
      <c r="D227" s="39" t="str">
        <f>VLOOKUP(Tabla1[[#This Row],[Columna1]],[1]CONTRATOS!$C$2:$H$684,6,0)</f>
        <v>SI</v>
      </c>
      <c r="E227" s="32">
        <v>44587</v>
      </c>
      <c r="F227" s="32">
        <v>44834</v>
      </c>
      <c r="G227" s="40" t="s">
        <v>493</v>
      </c>
      <c r="H227" s="30" t="s">
        <v>18</v>
      </c>
      <c r="I227" s="34" t="s">
        <v>19</v>
      </c>
      <c r="J227" s="35">
        <v>32485356</v>
      </c>
      <c r="K227" s="35" t="s">
        <v>20</v>
      </c>
      <c r="L227" s="36" t="s">
        <v>46</v>
      </c>
      <c r="M227" s="30" t="s">
        <v>44</v>
      </c>
      <c r="N227" s="35" t="s">
        <v>23</v>
      </c>
      <c r="O227" s="18" t="s">
        <v>997</v>
      </c>
      <c r="P227" s="15">
        <v>4443100</v>
      </c>
      <c r="Q227" s="15" t="s">
        <v>25</v>
      </c>
    </row>
    <row r="228" spans="1:17" s="1" customFormat="1" ht="15" x14ac:dyDescent="0.25">
      <c r="A228" s="30" t="s">
        <v>998</v>
      </c>
      <c r="B228" s="30" t="s">
        <v>999</v>
      </c>
      <c r="C228" s="39">
        <v>79643714</v>
      </c>
      <c r="D228" s="39" t="str">
        <f>VLOOKUP(Tabla1[[#This Row],[Columna1]],[1]CONTRATOS!$C$2:$H$684,6,0)</f>
        <v>SI</v>
      </c>
      <c r="E228" s="32">
        <v>44587</v>
      </c>
      <c r="F228" s="32">
        <v>44834</v>
      </c>
      <c r="G228" s="30" t="s">
        <v>1000</v>
      </c>
      <c r="H228" s="30" t="s">
        <v>18</v>
      </c>
      <c r="I228" s="34" t="s">
        <v>19</v>
      </c>
      <c r="J228" s="35">
        <v>54773334</v>
      </c>
      <c r="K228" s="35" t="s">
        <v>20</v>
      </c>
      <c r="L228" s="36" t="s">
        <v>46</v>
      </c>
      <c r="M228" s="30" t="s">
        <v>215</v>
      </c>
      <c r="N228" s="35" t="s">
        <v>23</v>
      </c>
      <c r="O228" s="18" t="s">
        <v>1001</v>
      </c>
      <c r="P228" s="15">
        <v>4443100</v>
      </c>
      <c r="Q228" s="15" t="s">
        <v>151</v>
      </c>
    </row>
    <row r="229" spans="1:17" s="1" customFormat="1" ht="15" x14ac:dyDescent="0.25">
      <c r="A229" s="30" t="s">
        <v>1002</v>
      </c>
      <c r="B229" s="30" t="s">
        <v>1003</v>
      </c>
      <c r="C229" s="39">
        <v>1127573588</v>
      </c>
      <c r="D229" s="39" t="str">
        <f>VLOOKUP(Tabla1[[#This Row],[Columna1]],[1]CONTRATOS!$C$2:$H$684,6,0)</f>
        <v>SI</v>
      </c>
      <c r="E229" s="32">
        <v>44587</v>
      </c>
      <c r="F229" s="32">
        <v>44834</v>
      </c>
      <c r="G229" s="30" t="s">
        <v>1004</v>
      </c>
      <c r="H229" s="30" t="s">
        <v>18</v>
      </c>
      <c r="I229" s="34" t="s">
        <v>19</v>
      </c>
      <c r="J229" s="35">
        <v>18984960</v>
      </c>
      <c r="K229" s="35" t="s">
        <v>20</v>
      </c>
      <c r="L229" s="36" t="s">
        <v>21</v>
      </c>
      <c r="M229" s="30" t="s">
        <v>22</v>
      </c>
      <c r="N229" s="35" t="s">
        <v>23</v>
      </c>
      <c r="O229" s="18" t="s">
        <v>1005</v>
      </c>
      <c r="P229" s="15">
        <v>4443100</v>
      </c>
      <c r="Q229" s="15" t="s">
        <v>25</v>
      </c>
    </row>
    <row r="230" spans="1:17" s="1" customFormat="1" ht="15" x14ac:dyDescent="0.25">
      <c r="A230" s="30" t="s">
        <v>1006</v>
      </c>
      <c r="B230" s="30" t="s">
        <v>1007</v>
      </c>
      <c r="C230" s="31">
        <v>49782368</v>
      </c>
      <c r="D230" s="31" t="str">
        <f>VLOOKUP(Tabla1[[#This Row],[Columna1]],[1]CONTRATOS!$C$2:$H$684,6,0)</f>
        <v>SI</v>
      </c>
      <c r="E230" s="32">
        <v>44587</v>
      </c>
      <c r="F230" s="32">
        <v>44834</v>
      </c>
      <c r="G230" s="30" t="s">
        <v>1008</v>
      </c>
      <c r="H230" s="30" t="s">
        <v>18</v>
      </c>
      <c r="I230" s="34" t="s">
        <v>19</v>
      </c>
      <c r="J230" s="35">
        <v>54773334</v>
      </c>
      <c r="K230" s="35" t="s">
        <v>20</v>
      </c>
      <c r="L230" s="36" t="s">
        <v>401</v>
      </c>
      <c r="M230" s="30" t="s">
        <v>44</v>
      </c>
      <c r="N230" s="35" t="s">
        <v>23</v>
      </c>
      <c r="O230" s="18" t="s">
        <v>1009</v>
      </c>
      <c r="P230" s="15">
        <v>4443100</v>
      </c>
      <c r="Q230" s="15" t="s">
        <v>25</v>
      </c>
    </row>
    <row r="231" spans="1:17" s="1" customFormat="1" ht="15" x14ac:dyDescent="0.25">
      <c r="A231" s="30" t="s">
        <v>1011</v>
      </c>
      <c r="B231" s="30" t="s">
        <v>1012</v>
      </c>
      <c r="C231" s="31">
        <v>79430598</v>
      </c>
      <c r="D231" s="31" t="str">
        <f>VLOOKUP(Tabla1[[#This Row],[Columna1]],[1]CONTRATOS!$C$2:$H$684,6,0)</f>
        <v>SI</v>
      </c>
      <c r="E231" s="32">
        <v>44587</v>
      </c>
      <c r="F231" s="32">
        <v>44834</v>
      </c>
      <c r="G231" s="30" t="s">
        <v>1013</v>
      </c>
      <c r="H231" s="30" t="s">
        <v>18</v>
      </c>
      <c r="I231" s="34" t="s">
        <v>19</v>
      </c>
      <c r="J231" s="35">
        <v>27176544</v>
      </c>
      <c r="K231" s="35" t="s">
        <v>20</v>
      </c>
      <c r="L231" s="36" t="s">
        <v>46</v>
      </c>
      <c r="M231" s="30" t="s">
        <v>22</v>
      </c>
      <c r="N231" s="35" t="s">
        <v>23</v>
      </c>
      <c r="O231" s="18" t="s">
        <v>1014</v>
      </c>
      <c r="P231" s="15">
        <v>4443100</v>
      </c>
      <c r="Q231" s="15" t="s">
        <v>157</v>
      </c>
    </row>
    <row r="232" spans="1:17" s="1" customFormat="1" ht="15" x14ac:dyDescent="0.25">
      <c r="A232" s="30" t="s">
        <v>1015</v>
      </c>
      <c r="B232" s="40" t="s">
        <v>1016</v>
      </c>
      <c r="C232" s="31">
        <v>82395288</v>
      </c>
      <c r="D232" s="31" t="str">
        <f>VLOOKUP(Tabla1[[#This Row],[Columna1]],[1]CONTRATOS!$C$2:$H$684,6,0)</f>
        <v>SI</v>
      </c>
      <c r="E232" s="32">
        <v>44587</v>
      </c>
      <c r="F232" s="32">
        <v>44834</v>
      </c>
      <c r="G232" s="30" t="s">
        <v>773</v>
      </c>
      <c r="H232" s="30" t="s">
        <v>18</v>
      </c>
      <c r="I232" s="34" t="s">
        <v>19</v>
      </c>
      <c r="J232" s="35">
        <v>27176544</v>
      </c>
      <c r="K232" s="35" t="s">
        <v>20</v>
      </c>
      <c r="L232" s="36" t="s">
        <v>21</v>
      </c>
      <c r="M232" s="30" t="s">
        <v>22</v>
      </c>
      <c r="N232" s="35" t="s">
        <v>23</v>
      </c>
      <c r="O232" s="18" t="s">
        <v>1017</v>
      </c>
      <c r="P232" s="15">
        <v>4443100</v>
      </c>
      <c r="Q232" s="15" t="s">
        <v>76</v>
      </c>
    </row>
    <row r="233" spans="1:17" s="1" customFormat="1" ht="15" x14ac:dyDescent="0.25">
      <c r="A233" s="30" t="s">
        <v>1018</v>
      </c>
      <c r="B233" s="30" t="s">
        <v>1019</v>
      </c>
      <c r="C233" s="31">
        <v>1061764479</v>
      </c>
      <c r="D233" s="31" t="str">
        <f>VLOOKUP(Tabla1[[#This Row],[Columna1]],[1]CONTRATOS!$C$2:$H$684,6,0)</f>
        <v>SI</v>
      </c>
      <c r="E233" s="32">
        <v>44587</v>
      </c>
      <c r="F233" s="32">
        <v>44834</v>
      </c>
      <c r="G233" s="30" t="s">
        <v>1020</v>
      </c>
      <c r="H233" s="30" t="s">
        <v>18</v>
      </c>
      <c r="I233" s="34" t="s">
        <v>19</v>
      </c>
      <c r="J233" s="35">
        <v>47023614</v>
      </c>
      <c r="K233" s="35" t="s">
        <v>20</v>
      </c>
      <c r="L233" s="36" t="s">
        <v>698</v>
      </c>
      <c r="M233" s="30" t="s">
        <v>1021</v>
      </c>
      <c r="N233" s="35" t="s">
        <v>23</v>
      </c>
      <c r="O233" s="18" t="s">
        <v>1022</v>
      </c>
      <c r="P233" s="15">
        <v>4443100</v>
      </c>
      <c r="Q233" s="15" t="s">
        <v>189</v>
      </c>
    </row>
    <row r="234" spans="1:17" s="1" customFormat="1" ht="15" x14ac:dyDescent="0.25">
      <c r="A234" s="30" t="s">
        <v>1024</v>
      </c>
      <c r="B234" s="30" t="s">
        <v>1025</v>
      </c>
      <c r="C234" s="31">
        <v>1057546793</v>
      </c>
      <c r="D234" s="31" t="str">
        <f>VLOOKUP(Tabla1[[#This Row],[Columna1]],[1]CONTRATOS!$C$2:$H$684,6,0)</f>
        <v>SI</v>
      </c>
      <c r="E234" s="32">
        <v>44587</v>
      </c>
      <c r="F234" s="32">
        <v>44834</v>
      </c>
      <c r="G234" s="40" t="s">
        <v>1026</v>
      </c>
      <c r="H234" s="30" t="s">
        <v>18</v>
      </c>
      <c r="I234" s="34" t="s">
        <v>19</v>
      </c>
      <c r="J234" s="35">
        <v>47023614</v>
      </c>
      <c r="K234" s="35" t="s">
        <v>20</v>
      </c>
      <c r="L234" s="36" t="s">
        <v>21</v>
      </c>
      <c r="M234" s="30" t="s">
        <v>598</v>
      </c>
      <c r="N234" s="35" t="s">
        <v>23</v>
      </c>
      <c r="O234" s="18" t="s">
        <v>1027</v>
      </c>
      <c r="P234" s="15">
        <v>4443100</v>
      </c>
      <c r="Q234" s="15" t="s">
        <v>151</v>
      </c>
    </row>
    <row r="235" spans="1:17" s="1" customFormat="1" ht="15" x14ac:dyDescent="0.25">
      <c r="A235" s="30" t="s">
        <v>1028</v>
      </c>
      <c r="B235" s="30" t="s">
        <v>1029</v>
      </c>
      <c r="C235" s="31">
        <v>85471666</v>
      </c>
      <c r="D235" s="31" t="str">
        <f>VLOOKUP(Tabla1[[#This Row],[Columna1]],[1]CONTRATOS!$C$2:$H$684,6,0)</f>
        <v>SI</v>
      </c>
      <c r="E235" s="32">
        <v>44587</v>
      </c>
      <c r="F235" s="32">
        <v>44834</v>
      </c>
      <c r="G235" s="30" t="s">
        <v>1030</v>
      </c>
      <c r="H235" s="30" t="s">
        <v>18</v>
      </c>
      <c r="I235" s="34" t="s">
        <v>19</v>
      </c>
      <c r="J235" s="35">
        <v>69170418</v>
      </c>
      <c r="K235" s="35" t="s">
        <v>20</v>
      </c>
      <c r="L235" s="36" t="s">
        <v>802</v>
      </c>
      <c r="M235" s="30" t="s">
        <v>1031</v>
      </c>
      <c r="N235" s="35" t="s">
        <v>23</v>
      </c>
      <c r="O235" s="18" t="s">
        <v>1032</v>
      </c>
      <c r="P235" s="15">
        <v>4443100</v>
      </c>
      <c r="Q235" s="15" t="s">
        <v>231</v>
      </c>
    </row>
    <row r="236" spans="1:17" s="1" customFormat="1" ht="15" x14ac:dyDescent="0.25">
      <c r="A236" s="30" t="s">
        <v>1033</v>
      </c>
      <c r="B236" s="30" t="s">
        <v>1034</v>
      </c>
      <c r="C236" s="31">
        <v>1032437647</v>
      </c>
      <c r="D236" s="31" t="str">
        <f>VLOOKUP(Tabla1[[#This Row],[Columna1]],[1]CONTRATOS!$C$2:$H$684,6,0)</f>
        <v>SI</v>
      </c>
      <c r="E236" s="32">
        <v>44587</v>
      </c>
      <c r="F236" s="32">
        <v>44834</v>
      </c>
      <c r="G236" s="30" t="s">
        <v>1035</v>
      </c>
      <c r="H236" s="30" t="s">
        <v>18</v>
      </c>
      <c r="I236" s="34" t="s">
        <v>19</v>
      </c>
      <c r="J236" s="35">
        <v>67714254</v>
      </c>
      <c r="K236" s="35" t="s">
        <v>20</v>
      </c>
      <c r="L236" s="36" t="s">
        <v>21</v>
      </c>
      <c r="M236" s="30" t="s">
        <v>44</v>
      </c>
      <c r="N236" s="35" t="s">
        <v>23</v>
      </c>
      <c r="O236" s="18" t="s">
        <v>1036</v>
      </c>
      <c r="P236" s="15">
        <v>4443100</v>
      </c>
      <c r="Q236" s="15" t="s">
        <v>151</v>
      </c>
    </row>
    <row r="237" spans="1:17" s="1" customFormat="1" ht="15" x14ac:dyDescent="0.25">
      <c r="A237" s="30" t="s">
        <v>1037</v>
      </c>
      <c r="B237" s="30" t="s">
        <v>1038</v>
      </c>
      <c r="C237" s="31">
        <v>1047339472</v>
      </c>
      <c r="D237" s="31" t="str">
        <f>VLOOKUP(Tabla1[[#This Row],[Columna1]],[1]CONTRATOS!$C$2:$H$684,6,0)</f>
        <v>SI</v>
      </c>
      <c r="E237" s="32">
        <v>44587</v>
      </c>
      <c r="F237" s="32">
        <v>44834</v>
      </c>
      <c r="G237" s="30" t="s">
        <v>611</v>
      </c>
      <c r="H237" s="30" t="s">
        <v>18</v>
      </c>
      <c r="I237" s="34" t="s">
        <v>19</v>
      </c>
      <c r="J237" s="35">
        <v>66096177</v>
      </c>
      <c r="K237" s="35" t="s">
        <v>20</v>
      </c>
      <c r="L237" s="36" t="s">
        <v>46</v>
      </c>
      <c r="M237" s="30" t="s">
        <v>184</v>
      </c>
      <c r="N237" s="35" t="s">
        <v>23</v>
      </c>
      <c r="O237" s="18" t="s">
        <v>1039</v>
      </c>
      <c r="P237" s="15">
        <v>4443100</v>
      </c>
      <c r="Q237" s="15" t="s">
        <v>231</v>
      </c>
    </row>
    <row r="238" spans="1:17" s="1" customFormat="1" ht="15" x14ac:dyDescent="0.25">
      <c r="A238" s="30" t="s">
        <v>1040</v>
      </c>
      <c r="B238" s="30" t="s">
        <v>1041</v>
      </c>
      <c r="C238" s="31">
        <v>53105570</v>
      </c>
      <c r="D238" s="31" t="str">
        <f>VLOOKUP(Tabla1[[#This Row],[Columna1]],[1]CONTRATOS!$C$2:$H$684,6,0)</f>
        <v>SI</v>
      </c>
      <c r="E238" s="32">
        <v>44587</v>
      </c>
      <c r="F238" s="32">
        <v>44834</v>
      </c>
      <c r="G238" s="30" t="s">
        <v>847</v>
      </c>
      <c r="H238" s="30" t="s">
        <v>18</v>
      </c>
      <c r="I238" s="34" t="s">
        <v>19</v>
      </c>
      <c r="J238" s="35">
        <v>47023614</v>
      </c>
      <c r="K238" s="35" t="s">
        <v>20</v>
      </c>
      <c r="L238" s="36" t="s">
        <v>1042</v>
      </c>
      <c r="M238" s="30" t="s">
        <v>44</v>
      </c>
      <c r="N238" s="35" t="s">
        <v>23</v>
      </c>
      <c r="O238" s="18" t="s">
        <v>1043</v>
      </c>
      <c r="P238" s="15">
        <v>4443100</v>
      </c>
      <c r="Q238" s="15" t="s">
        <v>151</v>
      </c>
    </row>
    <row r="239" spans="1:17" s="1" customFormat="1" ht="15" x14ac:dyDescent="0.25">
      <c r="A239" s="30" t="s">
        <v>1044</v>
      </c>
      <c r="B239" s="30" t="s">
        <v>1045</v>
      </c>
      <c r="C239" s="31">
        <v>9910237</v>
      </c>
      <c r="D239" s="31" t="str">
        <f>VLOOKUP(Tabla1[[#This Row],[Columna1]],[1]CONTRATOS!$C$2:$H$684,6,0)</f>
        <v>SI</v>
      </c>
      <c r="E239" s="32">
        <v>44587</v>
      </c>
      <c r="F239" s="32">
        <v>44834</v>
      </c>
      <c r="G239" s="30" t="s">
        <v>847</v>
      </c>
      <c r="H239" s="30" t="s">
        <v>18</v>
      </c>
      <c r="I239" s="34" t="s">
        <v>19</v>
      </c>
      <c r="J239" s="35">
        <v>83026953</v>
      </c>
      <c r="K239" s="35" t="s">
        <v>20</v>
      </c>
      <c r="L239" s="36" t="s">
        <v>46</v>
      </c>
      <c r="M239" s="30" t="s">
        <v>44</v>
      </c>
      <c r="N239" s="35" t="s">
        <v>23</v>
      </c>
      <c r="O239" s="18" t="s">
        <v>1046</v>
      </c>
      <c r="P239" s="15">
        <v>4443100</v>
      </c>
      <c r="Q239" s="15" t="s">
        <v>207</v>
      </c>
    </row>
    <row r="240" spans="1:17" s="1" customFormat="1" ht="15" x14ac:dyDescent="0.25">
      <c r="A240" s="30" t="s">
        <v>1047</v>
      </c>
      <c r="B240" s="30" t="s">
        <v>1048</v>
      </c>
      <c r="C240" s="31">
        <v>51812203</v>
      </c>
      <c r="D240" s="31" t="str">
        <f>VLOOKUP(Tabla1[[#This Row],[Columna1]],[1]CONTRATOS!$C$2:$H$684,6,0)</f>
        <v>SI</v>
      </c>
      <c r="E240" s="32">
        <v>44587</v>
      </c>
      <c r="F240" s="32">
        <v>44834</v>
      </c>
      <c r="G240" s="30" t="s">
        <v>736</v>
      </c>
      <c r="H240" s="30" t="s">
        <v>18</v>
      </c>
      <c r="I240" s="34" t="s">
        <v>19</v>
      </c>
      <c r="J240" s="35">
        <v>84924567</v>
      </c>
      <c r="K240" s="35" t="s">
        <v>20</v>
      </c>
      <c r="L240" s="36" t="s">
        <v>46</v>
      </c>
      <c r="M240" s="30" t="s">
        <v>44</v>
      </c>
      <c r="N240" s="35" t="s">
        <v>23</v>
      </c>
      <c r="O240" s="18" t="s">
        <v>1049</v>
      </c>
      <c r="P240" s="15">
        <v>4443100</v>
      </c>
      <c r="Q240" s="15" t="s">
        <v>189</v>
      </c>
    </row>
    <row r="241" spans="1:20" s="1" customFormat="1" ht="15" x14ac:dyDescent="0.25">
      <c r="A241" s="30" t="s">
        <v>1050</v>
      </c>
      <c r="B241" s="30" t="s">
        <v>1051</v>
      </c>
      <c r="C241" s="31">
        <v>1144031909</v>
      </c>
      <c r="D241" s="31" t="str">
        <f>VLOOKUP(Tabla1[[#This Row],[Columna1]],[1]CONTRATOS!$C$2:$H$684,6,0)</f>
        <v>SI</v>
      </c>
      <c r="E241" s="32">
        <v>44587</v>
      </c>
      <c r="F241" s="32">
        <v>44834</v>
      </c>
      <c r="G241" s="30" t="s">
        <v>1052</v>
      </c>
      <c r="H241" s="30" t="s">
        <v>18</v>
      </c>
      <c r="I241" s="34" t="s">
        <v>19</v>
      </c>
      <c r="J241" s="37">
        <v>67714254</v>
      </c>
      <c r="K241" s="35" t="s">
        <v>20</v>
      </c>
      <c r="L241" s="36" t="s">
        <v>1053</v>
      </c>
      <c r="M241" s="30" t="s">
        <v>44</v>
      </c>
      <c r="N241" s="35" t="s">
        <v>23</v>
      </c>
      <c r="O241" s="18" t="s">
        <v>1054</v>
      </c>
      <c r="P241" s="15">
        <v>4443100</v>
      </c>
      <c r="Q241" s="15" t="s">
        <v>151</v>
      </c>
    </row>
    <row r="242" spans="1:20" ht="15" x14ac:dyDescent="0.25">
      <c r="A242" s="30" t="s">
        <v>1055</v>
      </c>
      <c r="B242" s="30" t="s">
        <v>1056</v>
      </c>
      <c r="C242" s="31">
        <v>1012456681</v>
      </c>
      <c r="D242" s="31" t="str">
        <f>VLOOKUP(Tabla1[[#This Row],[Columna1]],[1]CONTRATOS!$C$2:$H$684,6,0)</f>
        <v>SI</v>
      </c>
      <c r="E242" s="32">
        <v>44587</v>
      </c>
      <c r="F242" s="32">
        <v>44834</v>
      </c>
      <c r="G242" s="30" t="s">
        <v>847</v>
      </c>
      <c r="H242" s="30" t="s">
        <v>18</v>
      </c>
      <c r="I242" s="34" t="s">
        <v>19</v>
      </c>
      <c r="J242" s="35">
        <v>18984960</v>
      </c>
      <c r="K242" s="35" t="s">
        <v>20</v>
      </c>
      <c r="L242" s="36" t="s">
        <v>21</v>
      </c>
      <c r="M242" s="30" t="s">
        <v>22</v>
      </c>
      <c r="N242" s="35" t="s">
        <v>23</v>
      </c>
      <c r="O242" s="18" t="s">
        <v>1057</v>
      </c>
      <c r="P242" s="15">
        <v>4443100</v>
      </c>
      <c r="Q242" s="15" t="s">
        <v>25</v>
      </c>
      <c r="R242" s="4"/>
      <c r="S242" s="4"/>
      <c r="T242" s="4"/>
    </row>
    <row r="243" spans="1:20" ht="15" x14ac:dyDescent="0.25">
      <c r="A243" s="30" t="s">
        <v>1058</v>
      </c>
      <c r="B243" s="30" t="s">
        <v>1059</v>
      </c>
      <c r="C243" s="31">
        <v>52083564</v>
      </c>
      <c r="D243" s="31" t="str">
        <f>VLOOKUP(Tabla1[[#This Row],[Columna1]],[1]CONTRATOS!$C$2:$H$684,6,0)</f>
        <v>SI</v>
      </c>
      <c r="E243" s="32">
        <v>44587</v>
      </c>
      <c r="F243" s="32">
        <v>44834</v>
      </c>
      <c r="G243" s="30" t="s">
        <v>441</v>
      </c>
      <c r="H243" s="30" t="s">
        <v>18</v>
      </c>
      <c r="I243" s="34" t="s">
        <v>19</v>
      </c>
      <c r="J243" s="35">
        <v>47023614</v>
      </c>
      <c r="K243" s="35" t="s">
        <v>20</v>
      </c>
      <c r="L243" s="36" t="s">
        <v>21</v>
      </c>
      <c r="M243" s="30" t="s">
        <v>783</v>
      </c>
      <c r="N243" s="35" t="s">
        <v>23</v>
      </c>
      <c r="O243" s="18" t="s">
        <v>1060</v>
      </c>
      <c r="P243" s="15">
        <v>4443100</v>
      </c>
      <c r="Q243" s="15" t="s">
        <v>189</v>
      </c>
      <c r="R243" s="4"/>
      <c r="S243" s="4"/>
      <c r="T243" s="4"/>
    </row>
    <row r="244" spans="1:20" ht="15" x14ac:dyDescent="0.25">
      <c r="A244" s="30" t="s">
        <v>1061</v>
      </c>
      <c r="B244" s="30" t="s">
        <v>1062</v>
      </c>
      <c r="C244" s="31">
        <v>81717259</v>
      </c>
      <c r="D244" s="31" t="str">
        <f>VLOOKUP(Tabla1[[#This Row],[Columna1]],[1]CONTRATOS!$C$2:$H$684,6,0)</f>
        <v>SI</v>
      </c>
      <c r="E244" s="32">
        <v>44587</v>
      </c>
      <c r="F244" s="32">
        <v>44834</v>
      </c>
      <c r="G244" s="30" t="s">
        <v>1063</v>
      </c>
      <c r="H244" s="30" t="s">
        <v>18</v>
      </c>
      <c r="I244" s="34" t="s">
        <v>19</v>
      </c>
      <c r="J244" s="37">
        <v>56064960</v>
      </c>
      <c r="K244" s="35" t="s">
        <v>20</v>
      </c>
      <c r="L244" s="36" t="s">
        <v>198</v>
      </c>
      <c r="M244" s="30" t="s">
        <v>155</v>
      </c>
      <c r="N244" s="35" t="s">
        <v>23</v>
      </c>
      <c r="O244" s="18" t="s">
        <v>1064</v>
      </c>
      <c r="P244" s="15">
        <v>4443100</v>
      </c>
      <c r="Q244" s="15" t="s">
        <v>207</v>
      </c>
      <c r="R244" s="4"/>
      <c r="S244" s="4"/>
      <c r="T244" s="4"/>
    </row>
    <row r="245" spans="1:20" ht="15" x14ac:dyDescent="0.25">
      <c r="A245" s="30" t="s">
        <v>1065</v>
      </c>
      <c r="B245" s="30" t="s">
        <v>1066</v>
      </c>
      <c r="C245" s="31">
        <v>1017210601</v>
      </c>
      <c r="D245" s="31" t="str">
        <f>VLOOKUP(Tabla1[[#This Row],[Columna1]],[1]CONTRATOS!$C$2:$H$684,6,0)</f>
        <v>SI</v>
      </c>
      <c r="E245" s="32">
        <v>44587</v>
      </c>
      <c r="F245" s="32">
        <v>44834</v>
      </c>
      <c r="G245" s="40" t="s">
        <v>847</v>
      </c>
      <c r="H245" s="30" t="s">
        <v>18</v>
      </c>
      <c r="I245" s="34" t="s">
        <v>19</v>
      </c>
      <c r="J245" s="35">
        <v>36770112</v>
      </c>
      <c r="K245" s="35" t="s">
        <v>20</v>
      </c>
      <c r="L245" s="36" t="s">
        <v>21</v>
      </c>
      <c r="M245" s="30" t="s">
        <v>44</v>
      </c>
      <c r="N245" s="35" t="s">
        <v>23</v>
      </c>
      <c r="O245" s="18" t="s">
        <v>1067</v>
      </c>
      <c r="P245" s="15">
        <v>4443100</v>
      </c>
      <c r="Q245" s="15" t="s">
        <v>189</v>
      </c>
      <c r="R245" s="4"/>
      <c r="S245" s="4"/>
      <c r="T245" s="4"/>
    </row>
    <row r="246" spans="1:20" ht="15" x14ac:dyDescent="0.25">
      <c r="A246" s="30" t="s">
        <v>1068</v>
      </c>
      <c r="B246" s="30" t="s">
        <v>1069</v>
      </c>
      <c r="C246" s="31">
        <v>39047660</v>
      </c>
      <c r="D246" s="31" t="str">
        <f>VLOOKUP(Tabla1[[#This Row],[Columna1]],[1]CONTRATOS!$C$2:$H$684,6,0)</f>
        <v>SI</v>
      </c>
      <c r="E246" s="32">
        <v>44587</v>
      </c>
      <c r="F246" s="32">
        <v>44834</v>
      </c>
      <c r="G246" s="30" t="s">
        <v>1070</v>
      </c>
      <c r="H246" s="30" t="s">
        <v>18</v>
      </c>
      <c r="I246" s="34" t="s">
        <v>19</v>
      </c>
      <c r="J246" s="35">
        <v>81129348</v>
      </c>
      <c r="K246" s="35" t="s">
        <v>20</v>
      </c>
      <c r="L246" s="36" t="s">
        <v>46</v>
      </c>
      <c r="M246" s="30" t="s">
        <v>44</v>
      </c>
      <c r="N246" s="35" t="s">
        <v>23</v>
      </c>
      <c r="O246" s="18" t="s">
        <v>1071</v>
      </c>
      <c r="P246" s="15">
        <v>4443100</v>
      </c>
      <c r="Q246" s="15" t="s">
        <v>207</v>
      </c>
      <c r="R246" s="4"/>
      <c r="S246" s="4"/>
      <c r="T246" s="4"/>
    </row>
    <row r="247" spans="1:20" ht="15" x14ac:dyDescent="0.25">
      <c r="A247" s="30" t="s">
        <v>1072</v>
      </c>
      <c r="B247" s="30" t="s">
        <v>1073</v>
      </c>
      <c r="C247" s="31">
        <v>1023911120</v>
      </c>
      <c r="D247" s="31" t="str">
        <f>VLOOKUP(Tabla1[[#This Row],[Columna1]],[1]CONTRATOS!$C$2:$H$684,6,0)</f>
        <v>SI</v>
      </c>
      <c r="E247" s="32">
        <v>44588</v>
      </c>
      <c r="F247" s="32">
        <v>44834</v>
      </c>
      <c r="G247" s="30" t="s">
        <v>1074</v>
      </c>
      <c r="H247" s="30" t="s">
        <v>18</v>
      </c>
      <c r="I247" s="34" t="s">
        <v>19</v>
      </c>
      <c r="J247" s="35">
        <v>39708171</v>
      </c>
      <c r="K247" s="35" t="s">
        <v>20</v>
      </c>
      <c r="L247" s="36" t="s">
        <v>21</v>
      </c>
      <c r="M247" s="30" t="s">
        <v>1075</v>
      </c>
      <c r="N247" s="35" t="s">
        <v>23</v>
      </c>
      <c r="O247" s="18" t="s">
        <v>1076</v>
      </c>
      <c r="P247" s="15">
        <v>4443100</v>
      </c>
      <c r="Q247" s="15" t="s">
        <v>533</v>
      </c>
      <c r="R247" s="4"/>
      <c r="S247" s="4"/>
      <c r="T247" s="4"/>
    </row>
    <row r="248" spans="1:20" ht="15" x14ac:dyDescent="0.25">
      <c r="A248" s="30" t="s">
        <v>1077</v>
      </c>
      <c r="B248" s="30" t="s">
        <v>1078</v>
      </c>
      <c r="C248" s="31">
        <v>79683754</v>
      </c>
      <c r="D248" s="31" t="str">
        <f>VLOOKUP(Tabla1[[#This Row],[Columna1]],[1]CONTRATOS!$C$2:$H$684,6,0)</f>
        <v>SI</v>
      </c>
      <c r="E248" s="32">
        <v>44587</v>
      </c>
      <c r="F248" s="32">
        <v>44834</v>
      </c>
      <c r="G248" s="30" t="s">
        <v>1079</v>
      </c>
      <c r="H248" s="30" t="s">
        <v>18</v>
      </c>
      <c r="I248" s="34" t="s">
        <v>19</v>
      </c>
      <c r="J248" s="37">
        <v>33293376</v>
      </c>
      <c r="K248" s="35" t="s">
        <v>20</v>
      </c>
      <c r="L248" s="36" t="s">
        <v>21</v>
      </c>
      <c r="M248" s="30" t="s">
        <v>155</v>
      </c>
      <c r="N248" s="35" t="s">
        <v>23</v>
      </c>
      <c r="O248" s="18" t="s">
        <v>1080</v>
      </c>
      <c r="P248" s="15">
        <v>4443100</v>
      </c>
      <c r="Q248" s="15" t="s">
        <v>76</v>
      </c>
      <c r="R248" s="4"/>
      <c r="S248" s="4"/>
      <c r="T248" s="4"/>
    </row>
    <row r="249" spans="1:20" ht="15" x14ac:dyDescent="0.25">
      <c r="A249" s="30" t="s">
        <v>1081</v>
      </c>
      <c r="B249" s="30" t="s">
        <v>1082</v>
      </c>
      <c r="C249" s="31">
        <v>1013594148</v>
      </c>
      <c r="D249" s="31" t="str">
        <f>VLOOKUP(Tabla1[[#This Row],[Columna1]],[1]CONTRATOS!$C$2:$H$684,6,0)</f>
        <v>SI</v>
      </c>
      <c r="E249" s="32">
        <v>44588</v>
      </c>
      <c r="F249" s="32">
        <v>44834</v>
      </c>
      <c r="G249" s="30" t="s">
        <v>1083</v>
      </c>
      <c r="H249" s="30" t="s">
        <v>18</v>
      </c>
      <c r="I249" s="34" t="s">
        <v>19</v>
      </c>
      <c r="J249" s="35">
        <v>63345771</v>
      </c>
      <c r="K249" s="35" t="s">
        <v>20</v>
      </c>
      <c r="L249" s="36" t="s">
        <v>21</v>
      </c>
      <c r="M249" s="30" t="s">
        <v>1084</v>
      </c>
      <c r="N249" s="35" t="s">
        <v>23</v>
      </c>
      <c r="O249" s="18" t="s">
        <v>1085</v>
      </c>
      <c r="P249" s="15">
        <v>4443100</v>
      </c>
      <c r="Q249" s="15" t="s">
        <v>533</v>
      </c>
      <c r="R249" s="4"/>
      <c r="S249" s="4"/>
      <c r="T249" s="4"/>
    </row>
    <row r="250" spans="1:20" ht="15" x14ac:dyDescent="0.25">
      <c r="A250" s="30" t="s">
        <v>1086</v>
      </c>
      <c r="B250" s="30" t="s">
        <v>1087</v>
      </c>
      <c r="C250" s="31">
        <v>10308197</v>
      </c>
      <c r="D250" s="31" t="str">
        <f>VLOOKUP(Tabla1[[#This Row],[Columna1]],[1]CONTRATOS!$C$2:$H$684,6,0)</f>
        <v>SI</v>
      </c>
      <c r="E250" s="32">
        <v>44588</v>
      </c>
      <c r="F250" s="32">
        <v>44834</v>
      </c>
      <c r="G250" s="30" t="s">
        <v>1088</v>
      </c>
      <c r="H250" s="30" t="s">
        <v>18</v>
      </c>
      <c r="I250" s="34" t="s">
        <v>19</v>
      </c>
      <c r="J250" s="35">
        <v>54773334</v>
      </c>
      <c r="K250" s="35" t="s">
        <v>20</v>
      </c>
      <c r="L250" s="36" t="s">
        <v>698</v>
      </c>
      <c r="M250" s="30" t="s">
        <v>44</v>
      </c>
      <c r="N250" s="35" t="s">
        <v>23</v>
      </c>
      <c r="O250" s="18" t="s">
        <v>1089</v>
      </c>
      <c r="P250" s="15">
        <v>4443100</v>
      </c>
      <c r="Q250" s="15" t="s">
        <v>256</v>
      </c>
      <c r="R250" s="4"/>
      <c r="S250" s="4"/>
      <c r="T250" s="4"/>
    </row>
    <row r="251" spans="1:20" ht="15" x14ac:dyDescent="0.25">
      <c r="A251" s="30" t="s">
        <v>1090</v>
      </c>
      <c r="B251" s="30" t="s">
        <v>1091</v>
      </c>
      <c r="C251" s="31">
        <v>1010169867</v>
      </c>
      <c r="D251" s="31" t="str">
        <f>VLOOKUP(Tabla1[[#This Row],[Columna1]],[1]CONTRATOS!$C$2:$H$684,6,0)</f>
        <v>SI</v>
      </c>
      <c r="E251" s="32">
        <v>44587</v>
      </c>
      <c r="F251" s="32">
        <v>44834</v>
      </c>
      <c r="G251" s="30" t="s">
        <v>1092</v>
      </c>
      <c r="H251" s="30" t="s">
        <v>18</v>
      </c>
      <c r="I251" s="34" t="s">
        <v>19</v>
      </c>
      <c r="J251" s="35">
        <v>81129348</v>
      </c>
      <c r="K251" s="35" t="s">
        <v>20</v>
      </c>
      <c r="L251" s="36" t="s">
        <v>1093</v>
      </c>
      <c r="M251" s="30" t="s">
        <v>44</v>
      </c>
      <c r="N251" s="35" t="s">
        <v>23</v>
      </c>
      <c r="O251" s="18" t="s">
        <v>1094</v>
      </c>
      <c r="P251" s="15">
        <v>4443100</v>
      </c>
      <c r="Q251" s="15" t="s">
        <v>348</v>
      </c>
      <c r="R251" s="4"/>
      <c r="S251" s="4"/>
      <c r="T251" s="4"/>
    </row>
    <row r="252" spans="1:20" ht="15" x14ac:dyDescent="0.25">
      <c r="A252" s="30" t="s">
        <v>1095</v>
      </c>
      <c r="B252" s="30" t="s">
        <v>1096</v>
      </c>
      <c r="C252" s="31">
        <v>72291575</v>
      </c>
      <c r="D252" s="31" t="str">
        <f>VLOOKUP(Tabla1[[#This Row],[Columna1]],[1]CONTRATOS!$C$2:$H$684,6,0)</f>
        <v>SI</v>
      </c>
      <c r="E252" s="32">
        <v>44589</v>
      </c>
      <c r="F252" s="32">
        <v>44834</v>
      </c>
      <c r="G252" s="30" t="s">
        <v>1097</v>
      </c>
      <c r="H252" s="30" t="s">
        <v>18</v>
      </c>
      <c r="I252" s="34" t="s">
        <v>19</v>
      </c>
      <c r="J252" s="35">
        <v>83026953</v>
      </c>
      <c r="K252" s="35" t="s">
        <v>20</v>
      </c>
      <c r="L252" s="36" t="s">
        <v>46</v>
      </c>
      <c r="M252" s="30" t="s">
        <v>44</v>
      </c>
      <c r="N252" s="35" t="s">
        <v>23</v>
      </c>
      <c r="O252" s="18" t="s">
        <v>1098</v>
      </c>
      <c r="P252" s="15">
        <v>4443100</v>
      </c>
      <c r="Q252" s="15" t="s">
        <v>207</v>
      </c>
      <c r="R252" s="4"/>
      <c r="S252" s="4"/>
      <c r="T252" s="4"/>
    </row>
    <row r="253" spans="1:20" ht="15" x14ac:dyDescent="0.25">
      <c r="A253" s="30" t="s">
        <v>1099</v>
      </c>
      <c r="B253" s="30" t="s">
        <v>1100</v>
      </c>
      <c r="C253" s="31">
        <v>1020786206</v>
      </c>
      <c r="D253" s="31" t="str">
        <f>VLOOKUP(Tabla1[[#This Row],[Columna1]],[1]CONTRATOS!$C$2:$H$684,6,0)</f>
        <v>SI</v>
      </c>
      <c r="E253" s="32">
        <v>44588</v>
      </c>
      <c r="F253" s="32">
        <v>44834</v>
      </c>
      <c r="G253" s="41" t="s">
        <v>1101</v>
      </c>
      <c r="H253" s="30" t="s">
        <v>18</v>
      </c>
      <c r="I253" s="34" t="s">
        <v>19</v>
      </c>
      <c r="J253" s="35">
        <v>56064960</v>
      </c>
      <c r="K253" s="35" t="s">
        <v>20</v>
      </c>
      <c r="L253" s="36" t="s">
        <v>21</v>
      </c>
      <c r="M253" s="30" t="s">
        <v>44</v>
      </c>
      <c r="N253" s="35" t="s">
        <v>23</v>
      </c>
      <c r="O253" s="18" t="s">
        <v>1102</v>
      </c>
      <c r="P253" s="15">
        <v>4443100</v>
      </c>
      <c r="Q253" s="15" t="s">
        <v>151</v>
      </c>
      <c r="R253" s="4"/>
      <c r="S253" s="4"/>
      <c r="T253" s="4"/>
    </row>
    <row r="254" spans="1:20" ht="15" x14ac:dyDescent="0.25">
      <c r="A254" s="30" t="s">
        <v>1103</v>
      </c>
      <c r="B254" s="30" t="s">
        <v>1104</v>
      </c>
      <c r="C254" s="31">
        <v>1016026482</v>
      </c>
      <c r="D254" s="31" t="str">
        <f>VLOOKUP(Tabla1[[#This Row],[Columna1]],[1]CONTRATOS!$C$2:$H$684,6,0)</f>
        <v>SI</v>
      </c>
      <c r="E254" s="32">
        <v>44589</v>
      </c>
      <c r="F254" s="32">
        <v>44834</v>
      </c>
      <c r="G254" s="41" t="s">
        <v>1105</v>
      </c>
      <c r="H254" s="30" t="s">
        <v>18</v>
      </c>
      <c r="I254" s="34" t="s">
        <v>19</v>
      </c>
      <c r="J254" s="35">
        <v>25631550</v>
      </c>
      <c r="K254" s="35" t="s">
        <v>20</v>
      </c>
      <c r="L254" s="36" t="s">
        <v>46</v>
      </c>
      <c r="M254" s="30" t="s">
        <v>22</v>
      </c>
      <c r="N254" s="35" t="s">
        <v>23</v>
      </c>
      <c r="O254" s="18" t="s">
        <v>1106</v>
      </c>
      <c r="P254" s="15">
        <v>4443100</v>
      </c>
      <c r="Q254" s="15" t="s">
        <v>76</v>
      </c>
      <c r="R254" s="4"/>
      <c r="S254" s="4"/>
      <c r="T254" s="4"/>
    </row>
    <row r="255" spans="1:20" ht="15" x14ac:dyDescent="0.25">
      <c r="A255" s="30" t="s">
        <v>1107</v>
      </c>
      <c r="B255" s="30" t="s">
        <v>1108</v>
      </c>
      <c r="C255" s="31">
        <v>1032376124</v>
      </c>
      <c r="D255" s="31" t="str">
        <f>VLOOKUP(Tabla1[[#This Row],[Columna1]],[1]CONTRATOS!$C$2:$H$684,6,0)</f>
        <v>SI</v>
      </c>
      <c r="E255" s="32">
        <v>44588</v>
      </c>
      <c r="F255" s="32">
        <v>44834</v>
      </c>
      <c r="G255" s="30" t="s">
        <v>611</v>
      </c>
      <c r="H255" s="30" t="s">
        <v>18</v>
      </c>
      <c r="I255" s="34" t="s">
        <v>19</v>
      </c>
      <c r="J255" s="35">
        <v>73538910</v>
      </c>
      <c r="K255" s="35" t="s">
        <v>20</v>
      </c>
      <c r="L255" s="36" t="s">
        <v>46</v>
      </c>
      <c r="M255" s="30" t="s">
        <v>1109</v>
      </c>
      <c r="N255" s="35" t="s">
        <v>23</v>
      </c>
      <c r="O255" s="18" t="s">
        <v>1110</v>
      </c>
      <c r="P255" s="15">
        <v>4443100</v>
      </c>
      <c r="Q255" s="15" t="s">
        <v>231</v>
      </c>
      <c r="R255" s="4"/>
      <c r="S255" s="4"/>
      <c r="T255" s="4"/>
    </row>
    <row r="256" spans="1:20" ht="15" x14ac:dyDescent="0.25">
      <c r="A256" s="30" t="s">
        <v>1111</v>
      </c>
      <c r="B256" s="30" t="s">
        <v>1112</v>
      </c>
      <c r="C256" s="31">
        <v>19001515</v>
      </c>
      <c r="D256" s="31" t="str">
        <f>VLOOKUP(Tabla1[[#This Row],[Columna1]],[1]CONTRATOS!$C$2:$H$684,6,0)</f>
        <v>SI</v>
      </c>
      <c r="E256" s="32">
        <v>44589</v>
      </c>
      <c r="F256" s="32">
        <v>44834</v>
      </c>
      <c r="G256" s="30" t="s">
        <v>611</v>
      </c>
      <c r="H256" s="30" t="s">
        <v>18</v>
      </c>
      <c r="I256" s="34" t="s">
        <v>19</v>
      </c>
      <c r="J256" s="35">
        <v>96852960</v>
      </c>
      <c r="K256" s="35" t="s">
        <v>20</v>
      </c>
      <c r="L256" s="36" t="s">
        <v>21</v>
      </c>
      <c r="M256" s="30" t="s">
        <v>1113</v>
      </c>
      <c r="N256" s="35" t="s">
        <v>23</v>
      </c>
      <c r="O256" s="18" t="s">
        <v>1114</v>
      </c>
      <c r="P256" s="15">
        <v>4443100</v>
      </c>
      <c r="Q256" s="15" t="s">
        <v>207</v>
      </c>
      <c r="R256" s="4"/>
      <c r="S256" s="4"/>
      <c r="T256" s="4"/>
    </row>
    <row r="257" spans="1:20" ht="15" x14ac:dyDescent="0.25">
      <c r="A257" s="30" t="s">
        <v>1115</v>
      </c>
      <c r="B257" s="30" t="s">
        <v>1116</v>
      </c>
      <c r="C257" s="31">
        <v>51905552</v>
      </c>
      <c r="D257" s="31" t="str">
        <f>VLOOKUP(Tabla1[[#This Row],[Columna1]],[1]CONTRATOS!$C$2:$H$684,6,0)</f>
        <v>SI</v>
      </c>
      <c r="E257" s="32">
        <v>44588</v>
      </c>
      <c r="F257" s="32">
        <v>44834</v>
      </c>
      <c r="G257" s="30" t="s">
        <v>1117</v>
      </c>
      <c r="H257" s="30" t="s">
        <v>18</v>
      </c>
      <c r="I257" s="34" t="s">
        <v>19</v>
      </c>
      <c r="J257" s="35">
        <v>59826562</v>
      </c>
      <c r="K257" s="35" t="s">
        <v>20</v>
      </c>
      <c r="L257" s="36" t="s">
        <v>21</v>
      </c>
      <c r="M257" s="30" t="s">
        <v>44</v>
      </c>
      <c r="N257" s="35" t="s">
        <v>23</v>
      </c>
      <c r="O257" s="18" t="s">
        <v>1118</v>
      </c>
      <c r="P257" s="15">
        <v>4443100</v>
      </c>
      <c r="Q257" s="15" t="s">
        <v>207</v>
      </c>
      <c r="R257" s="4"/>
      <c r="S257" s="4"/>
      <c r="T257" s="4"/>
    </row>
    <row r="258" spans="1:20" ht="15" x14ac:dyDescent="0.25">
      <c r="A258" s="30" t="s">
        <v>1119</v>
      </c>
      <c r="B258" s="30" t="s">
        <v>1120</v>
      </c>
      <c r="C258" s="31">
        <v>52853515</v>
      </c>
      <c r="D258" s="31" t="str">
        <f>VLOOKUP(Tabla1[[#This Row],[Columna1]],[1]CONTRATOS!$C$2:$H$684,6,0)</f>
        <v>SI</v>
      </c>
      <c r="E258" s="32">
        <v>44588</v>
      </c>
      <c r="F258" s="32">
        <v>44834</v>
      </c>
      <c r="G258" s="30" t="s">
        <v>847</v>
      </c>
      <c r="H258" s="30" t="s">
        <v>18</v>
      </c>
      <c r="I258" s="34" t="s">
        <v>19</v>
      </c>
      <c r="J258" s="35">
        <v>84776684</v>
      </c>
      <c r="K258" s="35" t="s">
        <v>20</v>
      </c>
      <c r="L258" s="36" t="s">
        <v>46</v>
      </c>
      <c r="M258" s="30" t="s">
        <v>718</v>
      </c>
      <c r="N258" s="35" t="s">
        <v>23</v>
      </c>
      <c r="O258" s="18" t="s">
        <v>1121</v>
      </c>
      <c r="P258" s="15">
        <v>4443100</v>
      </c>
      <c r="Q258" s="15" t="s">
        <v>207</v>
      </c>
      <c r="R258" s="4"/>
      <c r="S258" s="4"/>
      <c r="T258" s="4"/>
    </row>
    <row r="259" spans="1:20" ht="15" x14ac:dyDescent="0.25">
      <c r="A259" s="30" t="s">
        <v>1122</v>
      </c>
      <c r="B259" s="30" t="s">
        <v>1123</v>
      </c>
      <c r="C259" s="31">
        <v>1049628827</v>
      </c>
      <c r="D259" s="31" t="str">
        <f>VLOOKUP(Tabla1[[#This Row],[Columna1]],[1]CONTRATOS!$C$2:$H$684,6,0)</f>
        <v>SI</v>
      </c>
      <c r="E259" s="32">
        <v>44588</v>
      </c>
      <c r="F259" s="32">
        <v>44834</v>
      </c>
      <c r="G259" s="30" t="s">
        <v>1124</v>
      </c>
      <c r="H259" s="30" t="s">
        <v>434</v>
      </c>
      <c r="I259" s="35">
        <v>27692162</v>
      </c>
      <c r="J259" s="35">
        <v>33832053</v>
      </c>
      <c r="K259" s="35" t="s">
        <v>20</v>
      </c>
      <c r="L259" s="36" t="s">
        <v>513</v>
      </c>
      <c r="M259" s="30" t="s">
        <v>44</v>
      </c>
      <c r="N259" s="35" t="s">
        <v>23</v>
      </c>
      <c r="O259" s="18" t="s">
        <v>1125</v>
      </c>
      <c r="P259" s="16"/>
      <c r="Q259" s="15" t="s">
        <v>348</v>
      </c>
      <c r="R259" s="4"/>
      <c r="S259" s="4"/>
      <c r="T259" s="4"/>
    </row>
    <row r="260" spans="1:20" ht="15" x14ac:dyDescent="0.25">
      <c r="A260" s="30" t="s">
        <v>1126</v>
      </c>
      <c r="B260" s="30" t="s">
        <v>1127</v>
      </c>
      <c r="C260" s="31">
        <v>19618411</v>
      </c>
      <c r="D260" s="31" t="str">
        <f>VLOOKUP(Tabla1[[#This Row],[Columna1]],[1]CONTRATOS!$C$2:$H$684,6,0)</f>
        <v>SI</v>
      </c>
      <c r="E260" s="32">
        <v>44588</v>
      </c>
      <c r="F260" s="32">
        <v>44834</v>
      </c>
      <c r="G260" s="30" t="s">
        <v>847</v>
      </c>
      <c r="H260" s="30" t="s">
        <v>18</v>
      </c>
      <c r="I260" s="34" t="s">
        <v>19</v>
      </c>
      <c r="J260" s="35">
        <v>47023614</v>
      </c>
      <c r="K260" s="35" t="s">
        <v>20</v>
      </c>
      <c r="L260" s="36" t="s">
        <v>21</v>
      </c>
      <c r="M260" s="30" t="s">
        <v>173</v>
      </c>
      <c r="N260" s="35" t="s">
        <v>23</v>
      </c>
      <c r="O260" s="18" t="s">
        <v>1128</v>
      </c>
      <c r="P260" s="15">
        <v>4443100</v>
      </c>
      <c r="Q260" s="15" t="s">
        <v>151</v>
      </c>
      <c r="R260" s="4"/>
      <c r="S260" s="4"/>
      <c r="T260" s="4"/>
    </row>
    <row r="261" spans="1:20" ht="15" x14ac:dyDescent="0.25">
      <c r="A261" s="30" t="s">
        <v>1129</v>
      </c>
      <c r="B261" s="30" t="s">
        <v>1130</v>
      </c>
      <c r="C261" s="31">
        <v>52840618</v>
      </c>
      <c r="D261" s="31" t="str">
        <f>VLOOKUP(Tabla1[[#This Row],[Columna1]],[1]CONTRATOS!$C$2:$H$684,6,0)</f>
        <v>SI</v>
      </c>
      <c r="E261" s="32">
        <v>44588</v>
      </c>
      <c r="F261" s="32">
        <v>44834</v>
      </c>
      <c r="G261" s="30" t="s">
        <v>1131</v>
      </c>
      <c r="H261" s="30" t="s">
        <v>18</v>
      </c>
      <c r="I261" s="34" t="s">
        <v>19</v>
      </c>
      <c r="J261" s="35">
        <v>83026953</v>
      </c>
      <c r="K261" s="35" t="s">
        <v>20</v>
      </c>
      <c r="L261" s="36" t="s">
        <v>21</v>
      </c>
      <c r="M261" s="30" t="s">
        <v>44</v>
      </c>
      <c r="N261" s="35" t="s">
        <v>23</v>
      </c>
      <c r="O261" s="18" t="s">
        <v>1132</v>
      </c>
      <c r="P261" s="15">
        <v>4443100</v>
      </c>
      <c r="Q261" s="15" t="s">
        <v>231</v>
      </c>
      <c r="R261" s="4"/>
      <c r="S261" s="4"/>
      <c r="T261" s="4"/>
    </row>
    <row r="262" spans="1:20" ht="15" x14ac:dyDescent="0.25">
      <c r="A262" s="30" t="s">
        <v>1133</v>
      </c>
      <c r="B262" s="30" t="s">
        <v>1134</v>
      </c>
      <c r="C262" s="31">
        <v>52647517</v>
      </c>
      <c r="D262" s="31" t="str">
        <f>VLOOKUP(Tabla1[[#This Row],[Columna1]],[1]CONTRATOS!$C$2:$H$684,6,0)</f>
        <v>SI</v>
      </c>
      <c r="E262" s="32">
        <v>44588</v>
      </c>
      <c r="F262" s="32">
        <v>44834</v>
      </c>
      <c r="G262" s="30" t="s">
        <v>1135</v>
      </c>
      <c r="H262" s="30" t="s">
        <v>18</v>
      </c>
      <c r="I262" s="34" t="s">
        <v>19</v>
      </c>
      <c r="J262" s="37">
        <v>77334129</v>
      </c>
      <c r="K262" s="35" t="s">
        <v>20</v>
      </c>
      <c r="L262" s="36" t="s">
        <v>46</v>
      </c>
      <c r="M262" s="30" t="s">
        <v>184</v>
      </c>
      <c r="N262" s="35" t="s">
        <v>23</v>
      </c>
      <c r="O262" s="18" t="s">
        <v>1136</v>
      </c>
      <c r="P262" s="15">
        <v>4443100</v>
      </c>
      <c r="Q262" s="15" t="s">
        <v>151</v>
      </c>
      <c r="R262" s="4"/>
      <c r="S262" s="4"/>
      <c r="T262" s="4"/>
    </row>
    <row r="263" spans="1:20" ht="15" x14ac:dyDescent="0.25">
      <c r="A263" s="30" t="s">
        <v>1138</v>
      </c>
      <c r="B263" s="30" t="s">
        <v>1139</v>
      </c>
      <c r="C263" s="31">
        <v>1063174244</v>
      </c>
      <c r="D263" s="31" t="str">
        <f>VLOOKUP(Tabla1[[#This Row],[Columna1]],[1]CONTRATOS!$C$2:$H$684,6,0)</f>
        <v>SI</v>
      </c>
      <c r="E263" s="32">
        <v>44588</v>
      </c>
      <c r="F263" s="32">
        <v>44834</v>
      </c>
      <c r="G263" s="30" t="s">
        <v>488</v>
      </c>
      <c r="H263" s="30" t="s">
        <v>18</v>
      </c>
      <c r="I263" s="34" t="s">
        <v>19</v>
      </c>
      <c r="J263" s="35">
        <v>28900000</v>
      </c>
      <c r="K263" s="35" t="s">
        <v>20</v>
      </c>
      <c r="L263" s="36" t="s">
        <v>1140</v>
      </c>
      <c r="M263" s="30" t="s">
        <v>1141</v>
      </c>
      <c r="N263" s="35" t="s">
        <v>23</v>
      </c>
      <c r="O263" s="18" t="s">
        <v>1142</v>
      </c>
      <c r="P263" s="15">
        <v>4443100</v>
      </c>
      <c r="Q263" s="15" t="s">
        <v>207</v>
      </c>
      <c r="R263" s="4"/>
      <c r="S263" s="4"/>
      <c r="T263" s="4"/>
    </row>
    <row r="264" spans="1:20" ht="15" x14ac:dyDescent="0.25">
      <c r="A264" s="30" t="s">
        <v>1143</v>
      </c>
      <c r="B264" s="30" t="s">
        <v>1144</v>
      </c>
      <c r="C264" s="31">
        <v>52283278</v>
      </c>
      <c r="D264" s="31" t="str">
        <f>VLOOKUP(Tabla1[[#This Row],[Columna1]],[1]CONTRATOS!$C$2:$H$684,6,0)</f>
        <v>SI</v>
      </c>
      <c r="E264" s="32">
        <v>44588</v>
      </c>
      <c r="F264" s="32">
        <v>44834</v>
      </c>
      <c r="G264" s="30" t="s">
        <v>1145</v>
      </c>
      <c r="H264" s="30" t="s">
        <v>18</v>
      </c>
      <c r="I264" s="34" t="s">
        <v>19</v>
      </c>
      <c r="J264" s="37">
        <v>75436515</v>
      </c>
      <c r="K264" s="35" t="s">
        <v>20</v>
      </c>
      <c r="L264" s="36" t="s">
        <v>21</v>
      </c>
      <c r="M264" s="30" t="s">
        <v>1146</v>
      </c>
      <c r="N264" s="35" t="s">
        <v>23</v>
      </c>
      <c r="O264" s="18" t="s">
        <v>1147</v>
      </c>
      <c r="P264" s="15">
        <v>4443100</v>
      </c>
      <c r="Q264" s="15" t="s">
        <v>207</v>
      </c>
      <c r="R264" s="4"/>
      <c r="S264" s="4"/>
      <c r="T264" s="4"/>
    </row>
    <row r="265" spans="1:20" ht="15" x14ac:dyDescent="0.25">
      <c r="A265" s="30" t="s">
        <v>1148</v>
      </c>
      <c r="B265" s="30" t="s">
        <v>1149</v>
      </c>
      <c r="C265" s="31">
        <v>80723731</v>
      </c>
      <c r="D265" s="31" t="str">
        <f>VLOOKUP(Tabla1[[#This Row],[Columna1]],[1]CONTRATOS!$C$2:$H$684,6,0)</f>
        <v>SI</v>
      </c>
      <c r="E265" s="32">
        <v>44588</v>
      </c>
      <c r="F265" s="32">
        <v>44834</v>
      </c>
      <c r="G265" s="30" t="s">
        <v>1150</v>
      </c>
      <c r="H265" s="30" t="s">
        <v>18</v>
      </c>
      <c r="I265" s="34" t="s">
        <v>19</v>
      </c>
      <c r="J265" s="35">
        <v>69170418</v>
      </c>
      <c r="K265" s="35" t="s">
        <v>20</v>
      </c>
      <c r="L265" s="36" t="s">
        <v>46</v>
      </c>
      <c r="M265" s="30" t="s">
        <v>87</v>
      </c>
      <c r="N265" s="35" t="s">
        <v>23</v>
      </c>
      <c r="O265" s="18" t="s">
        <v>1151</v>
      </c>
      <c r="P265" s="15">
        <v>4443100</v>
      </c>
      <c r="Q265" s="15" t="s">
        <v>207</v>
      </c>
      <c r="R265" s="4"/>
      <c r="S265" s="4"/>
      <c r="T265" s="4"/>
    </row>
    <row r="266" spans="1:20" ht="15" x14ac:dyDescent="0.25">
      <c r="A266" s="30" t="s">
        <v>1152</v>
      </c>
      <c r="B266" s="30" t="s">
        <v>1153</v>
      </c>
      <c r="C266" s="31">
        <v>1033776963</v>
      </c>
      <c r="D266" s="31" t="str">
        <f>VLOOKUP(Tabla1[[#This Row],[Columna1]],[1]CONTRATOS!$C$2:$H$684,6,0)</f>
        <v>SI</v>
      </c>
      <c r="E266" s="32">
        <v>44589</v>
      </c>
      <c r="F266" s="32">
        <v>44834</v>
      </c>
      <c r="G266" s="30" t="s">
        <v>441</v>
      </c>
      <c r="H266" s="30" t="s">
        <v>18</v>
      </c>
      <c r="I266" s="34" t="s">
        <v>19</v>
      </c>
      <c r="J266" s="35">
        <v>23193540</v>
      </c>
      <c r="K266" s="35" t="s">
        <v>20</v>
      </c>
      <c r="L266" s="36" t="s">
        <v>46</v>
      </c>
      <c r="M266" s="30" t="s">
        <v>22</v>
      </c>
      <c r="N266" s="35" t="s">
        <v>23</v>
      </c>
      <c r="O266" s="18" t="s">
        <v>1154</v>
      </c>
      <c r="P266" s="15">
        <v>4443100</v>
      </c>
      <c r="Q266" s="15" t="s">
        <v>76</v>
      </c>
      <c r="R266" s="4"/>
      <c r="S266" s="4"/>
      <c r="T266" s="4"/>
    </row>
    <row r="267" spans="1:20" ht="15" x14ac:dyDescent="0.25">
      <c r="A267" s="30" t="s">
        <v>1156</v>
      </c>
      <c r="B267" s="30" t="s">
        <v>1157</v>
      </c>
      <c r="C267" s="31">
        <v>51645204</v>
      </c>
      <c r="D267" s="31" t="str">
        <f>VLOOKUP(Tabla1[[#This Row],[Columna1]],[1]CONTRATOS!$C$2:$H$684,6,0)</f>
        <v>SI</v>
      </c>
      <c r="E267" s="32">
        <v>44588</v>
      </c>
      <c r="F267" s="32">
        <v>44834</v>
      </c>
      <c r="G267" s="30" t="s">
        <v>1158</v>
      </c>
      <c r="H267" s="30" t="s">
        <v>18</v>
      </c>
      <c r="I267" s="34" t="s">
        <v>19</v>
      </c>
      <c r="J267" s="37">
        <v>80206538</v>
      </c>
      <c r="K267" s="35" t="s">
        <v>20</v>
      </c>
      <c r="L267" s="36" t="s">
        <v>46</v>
      </c>
      <c r="M267" s="30" t="s">
        <v>44</v>
      </c>
      <c r="N267" s="35" t="s">
        <v>23</v>
      </c>
      <c r="O267" s="18" t="s">
        <v>1159</v>
      </c>
      <c r="P267" s="15">
        <v>4443100</v>
      </c>
      <c r="Q267" s="15" t="s">
        <v>1023</v>
      </c>
      <c r="R267" s="4"/>
      <c r="S267" s="4"/>
      <c r="T267" s="4"/>
    </row>
    <row r="268" spans="1:20" ht="15" x14ac:dyDescent="0.25">
      <c r="A268" s="30" t="s">
        <v>1160</v>
      </c>
      <c r="B268" s="30" t="s">
        <v>1161</v>
      </c>
      <c r="C268" s="39">
        <v>31449276</v>
      </c>
      <c r="D268" s="39" t="str">
        <f>VLOOKUP(Tabla1[[#This Row],[Columna1]],[1]CONTRATOS!$C$2:$H$684,6,0)</f>
        <v>SI</v>
      </c>
      <c r="E268" s="32">
        <v>44588</v>
      </c>
      <c r="F268" s="32">
        <v>44834</v>
      </c>
      <c r="G268" s="30" t="s">
        <v>1162</v>
      </c>
      <c r="H268" s="30" t="s">
        <v>18</v>
      </c>
      <c r="I268" s="34" t="s">
        <v>19</v>
      </c>
      <c r="J268" s="37">
        <v>80206538</v>
      </c>
      <c r="K268" s="35" t="s">
        <v>20</v>
      </c>
      <c r="L268" s="36" t="s">
        <v>602</v>
      </c>
      <c r="M268" s="30" t="s">
        <v>44</v>
      </c>
      <c r="N268" s="35" t="s">
        <v>23</v>
      </c>
      <c r="O268" s="18" t="s">
        <v>1163</v>
      </c>
      <c r="P268" s="15">
        <v>4443100</v>
      </c>
      <c r="Q268" s="15" t="s">
        <v>207</v>
      </c>
      <c r="R268" s="4"/>
      <c r="S268" s="4"/>
      <c r="T268" s="4"/>
    </row>
    <row r="269" spans="1:20" ht="15" x14ac:dyDescent="0.25">
      <c r="A269" s="30" t="s">
        <v>1164</v>
      </c>
      <c r="B269" s="30" t="s">
        <v>1165</v>
      </c>
      <c r="C269" s="31">
        <v>1013628453</v>
      </c>
      <c r="D269" s="31" t="str">
        <f>VLOOKUP(Tabla1[[#This Row],[Columna1]],[1]CONTRATOS!$C$2:$H$684,6,0)</f>
        <v>SI</v>
      </c>
      <c r="E269" s="32">
        <v>44588</v>
      </c>
      <c r="F269" s="32">
        <v>44834</v>
      </c>
      <c r="G269" s="30" t="s">
        <v>441</v>
      </c>
      <c r="H269" s="30" t="s">
        <v>18</v>
      </c>
      <c r="I269" s="34" t="s">
        <v>19</v>
      </c>
      <c r="J269" s="35">
        <v>47023614</v>
      </c>
      <c r="K269" s="35" t="s">
        <v>20</v>
      </c>
      <c r="L269" s="36" t="s">
        <v>46</v>
      </c>
      <c r="M269" s="30" t="s">
        <v>173</v>
      </c>
      <c r="N269" s="35" t="s">
        <v>23</v>
      </c>
      <c r="O269" s="18" t="s">
        <v>1166</v>
      </c>
      <c r="P269" s="15">
        <v>4443100</v>
      </c>
      <c r="Q269" s="15" t="s">
        <v>189</v>
      </c>
      <c r="R269" s="4"/>
      <c r="S269" s="4"/>
      <c r="T269" s="4"/>
    </row>
    <row r="270" spans="1:20" ht="15" x14ac:dyDescent="0.25">
      <c r="A270" s="30" t="s">
        <v>1167</v>
      </c>
      <c r="B270" s="30" t="s">
        <v>1168</v>
      </c>
      <c r="C270" s="31">
        <v>40393951</v>
      </c>
      <c r="D270" s="31" t="str">
        <f>VLOOKUP(Tabla1[[#This Row],[Columna1]],[1]CONTRATOS!$C$2:$H$684,6,0)</f>
        <v>SI</v>
      </c>
      <c r="E270" s="32">
        <v>44588</v>
      </c>
      <c r="F270" s="32">
        <v>44834</v>
      </c>
      <c r="G270" s="30" t="s">
        <v>1169</v>
      </c>
      <c r="H270" s="30" t="s">
        <v>18</v>
      </c>
      <c r="I270" s="34" t="s">
        <v>19</v>
      </c>
      <c r="J270" s="35">
        <v>47023614</v>
      </c>
      <c r="K270" s="35" t="s">
        <v>20</v>
      </c>
      <c r="L270" s="36" t="s">
        <v>1170</v>
      </c>
      <c r="M270" s="30" t="s">
        <v>173</v>
      </c>
      <c r="N270" s="35" t="s">
        <v>23</v>
      </c>
      <c r="O270" s="18" t="s">
        <v>1171</v>
      </c>
      <c r="P270" s="15">
        <v>4443100</v>
      </c>
      <c r="Q270" s="15" t="s">
        <v>151</v>
      </c>
      <c r="R270" s="4"/>
      <c r="S270" s="4"/>
      <c r="T270" s="4"/>
    </row>
    <row r="271" spans="1:20" ht="15" x14ac:dyDescent="0.25">
      <c r="A271" s="30" t="s">
        <v>1172</v>
      </c>
      <c r="B271" s="30" t="s">
        <v>1173</v>
      </c>
      <c r="C271" s="39">
        <v>52586466</v>
      </c>
      <c r="D271" s="39" t="str">
        <f>VLOOKUP(Tabla1[[#This Row],[Columna1]],[1]CONTRATOS!$C$2:$H$684,6,0)</f>
        <v>SI</v>
      </c>
      <c r="E271" s="32">
        <v>44587</v>
      </c>
      <c r="F271" s="32">
        <v>44834</v>
      </c>
      <c r="G271" s="30" t="s">
        <v>1174</v>
      </c>
      <c r="H271" s="30" t="s">
        <v>18</v>
      </c>
      <c r="I271" s="34" t="s">
        <v>19</v>
      </c>
      <c r="J271" s="35">
        <v>18984960</v>
      </c>
      <c r="K271" s="35" t="s">
        <v>20</v>
      </c>
      <c r="L271" s="36" t="s">
        <v>46</v>
      </c>
      <c r="M271" s="30" t="s">
        <v>22</v>
      </c>
      <c r="N271" s="35" t="s">
        <v>23</v>
      </c>
      <c r="O271" s="18" t="s">
        <v>1175</v>
      </c>
      <c r="P271" s="15">
        <v>4443100</v>
      </c>
      <c r="Q271" s="15" t="s">
        <v>76</v>
      </c>
      <c r="R271" s="4"/>
      <c r="S271" s="4"/>
      <c r="T271" s="4"/>
    </row>
    <row r="272" spans="1:20" ht="15" x14ac:dyDescent="0.25">
      <c r="A272" s="30" t="s">
        <v>1176</v>
      </c>
      <c r="B272" s="30" t="s">
        <v>1177</v>
      </c>
      <c r="C272" s="31">
        <v>41575357</v>
      </c>
      <c r="D272" s="31" t="str">
        <f>VLOOKUP(Tabla1[[#This Row],[Columna1]],[1]CONTRATOS!$C$2:$H$684,6,0)</f>
        <v>SI</v>
      </c>
      <c r="E272" s="32">
        <v>44588</v>
      </c>
      <c r="F272" s="32">
        <v>44834</v>
      </c>
      <c r="G272" s="30" t="s">
        <v>656</v>
      </c>
      <c r="H272" s="30" t="s">
        <v>18</v>
      </c>
      <c r="I272" s="34" t="s">
        <v>19</v>
      </c>
      <c r="J272" s="35">
        <v>52190100</v>
      </c>
      <c r="K272" s="35" t="s">
        <v>20</v>
      </c>
      <c r="L272" s="36" t="s">
        <v>46</v>
      </c>
      <c r="M272" s="30" t="s">
        <v>173</v>
      </c>
      <c r="N272" s="35" t="s">
        <v>23</v>
      </c>
      <c r="O272" s="18" t="s">
        <v>1178</v>
      </c>
      <c r="P272" s="15">
        <v>4443100</v>
      </c>
      <c r="Q272" s="15" t="s">
        <v>303</v>
      </c>
      <c r="R272" s="4"/>
      <c r="S272" s="4"/>
      <c r="T272" s="4"/>
    </row>
    <row r="273" spans="1:20" ht="15" x14ac:dyDescent="0.25">
      <c r="A273" s="30" t="s">
        <v>1179</v>
      </c>
      <c r="B273" s="30" t="s">
        <v>1180</v>
      </c>
      <c r="C273" s="31">
        <v>52421045</v>
      </c>
      <c r="D273" s="31" t="str">
        <f>VLOOKUP(Tabla1[[#This Row],[Columna1]],[1]CONTRATOS!$C$2:$H$684,6,0)</f>
        <v>SI</v>
      </c>
      <c r="E273" s="32">
        <v>44588</v>
      </c>
      <c r="F273" s="32">
        <v>44834</v>
      </c>
      <c r="G273" s="30" t="s">
        <v>1181</v>
      </c>
      <c r="H273" s="30" t="s">
        <v>18</v>
      </c>
      <c r="I273" s="34" t="s">
        <v>19</v>
      </c>
      <c r="J273" s="35">
        <v>59826562</v>
      </c>
      <c r="K273" s="35" t="s">
        <v>20</v>
      </c>
      <c r="L273" s="36" t="s">
        <v>46</v>
      </c>
      <c r="M273" s="30" t="s">
        <v>1146</v>
      </c>
      <c r="N273" s="35" t="s">
        <v>23</v>
      </c>
      <c r="O273" s="18" t="s">
        <v>1182</v>
      </c>
      <c r="P273" s="15">
        <v>4443100</v>
      </c>
      <c r="Q273" s="15" t="s">
        <v>207</v>
      </c>
      <c r="R273" s="4"/>
      <c r="S273" s="4"/>
      <c r="T273" s="4"/>
    </row>
    <row r="274" spans="1:20" ht="15" x14ac:dyDescent="0.25">
      <c r="A274" s="30" t="s">
        <v>1184</v>
      </c>
      <c r="B274" s="30" t="s">
        <v>1185</v>
      </c>
      <c r="C274" s="31">
        <v>1110499077</v>
      </c>
      <c r="D274" s="31" t="str">
        <f>VLOOKUP(Tabla1[[#This Row],[Columna1]],[1]CONTRATOS!$C$2:$H$684,6,0)</f>
        <v>SI</v>
      </c>
      <c r="E274" s="32">
        <v>44588</v>
      </c>
      <c r="F274" s="32">
        <v>44834</v>
      </c>
      <c r="G274" s="30" t="s">
        <v>1186</v>
      </c>
      <c r="H274" s="30" t="s">
        <v>18</v>
      </c>
      <c r="I274" s="34" t="s">
        <v>19</v>
      </c>
      <c r="J274" s="37">
        <v>38311880</v>
      </c>
      <c r="K274" s="35" t="s">
        <v>20</v>
      </c>
      <c r="L274" s="36" t="s">
        <v>46</v>
      </c>
      <c r="M274" s="30" t="s">
        <v>304</v>
      </c>
      <c r="N274" s="35" t="s">
        <v>23</v>
      </c>
      <c r="O274" s="18" t="s">
        <v>590</v>
      </c>
      <c r="P274" s="15">
        <v>4443100</v>
      </c>
      <c r="Q274" s="15" t="s">
        <v>1023</v>
      </c>
      <c r="R274" s="4"/>
      <c r="S274" s="4"/>
      <c r="T274" s="4"/>
    </row>
    <row r="275" spans="1:20" ht="15" x14ac:dyDescent="0.25">
      <c r="A275" s="30" t="s">
        <v>1187</v>
      </c>
      <c r="B275" s="30" t="s">
        <v>1188</v>
      </c>
      <c r="C275" s="31">
        <v>80234292</v>
      </c>
      <c r="D275" s="31" t="str">
        <f>VLOOKUP(Tabla1[[#This Row],[Columna1]],[1]CONTRATOS!$C$2:$H$684,6,0)</f>
        <v>SI</v>
      </c>
      <c r="E275" s="32">
        <v>44588</v>
      </c>
      <c r="F275" s="32">
        <v>44834</v>
      </c>
      <c r="G275" s="30" t="s">
        <v>847</v>
      </c>
      <c r="H275" s="30" t="s">
        <v>18</v>
      </c>
      <c r="I275" s="34" t="s">
        <v>19</v>
      </c>
      <c r="J275" s="37">
        <v>62577085</v>
      </c>
      <c r="K275" s="35" t="s">
        <v>20</v>
      </c>
      <c r="L275" s="36" t="s">
        <v>46</v>
      </c>
      <c r="M275" s="30" t="s">
        <v>718</v>
      </c>
      <c r="N275" s="35" t="s">
        <v>23</v>
      </c>
      <c r="O275" s="18" t="s">
        <v>1189</v>
      </c>
      <c r="P275" s="15">
        <v>4443100</v>
      </c>
      <c r="Q275" s="15" t="s">
        <v>207</v>
      </c>
      <c r="R275" s="4"/>
      <c r="S275" s="4"/>
      <c r="T275" s="4"/>
    </row>
    <row r="276" spans="1:20" ht="15" x14ac:dyDescent="0.25">
      <c r="A276" s="30" t="s">
        <v>1190</v>
      </c>
      <c r="B276" s="30" t="s">
        <v>1191</v>
      </c>
      <c r="C276" s="31">
        <v>81717254</v>
      </c>
      <c r="D276" s="31" t="str">
        <f>VLOOKUP(Tabla1[[#This Row],[Columna1]],[1]CONTRATOS!$C$2:$H$684,6,0)</f>
        <v>SI</v>
      </c>
      <c r="E276" s="32">
        <v>44589</v>
      </c>
      <c r="F276" s="32">
        <v>44834</v>
      </c>
      <c r="G276" s="30" t="s">
        <v>1192</v>
      </c>
      <c r="H276" s="30" t="s">
        <v>18</v>
      </c>
      <c r="I276" s="34" t="s">
        <v>19</v>
      </c>
      <c r="J276" s="37">
        <v>80206538</v>
      </c>
      <c r="K276" s="35" t="s">
        <v>20</v>
      </c>
      <c r="L276" s="36" t="s">
        <v>46</v>
      </c>
      <c r="M276" s="30" t="s">
        <v>44</v>
      </c>
      <c r="N276" s="35" t="s">
        <v>23</v>
      </c>
      <c r="O276" s="18" t="s">
        <v>1193</v>
      </c>
      <c r="P276" s="15">
        <v>4443100</v>
      </c>
      <c r="Q276" s="15" t="s">
        <v>1023</v>
      </c>
      <c r="R276" s="4"/>
      <c r="S276" s="4"/>
      <c r="T276" s="4"/>
    </row>
    <row r="277" spans="1:20" ht="15" x14ac:dyDescent="0.25">
      <c r="A277" s="30" t="s">
        <v>1194</v>
      </c>
      <c r="B277" s="30" t="s">
        <v>1195</v>
      </c>
      <c r="C277" s="31">
        <v>1140841708</v>
      </c>
      <c r="D277" s="31" t="str">
        <f>VLOOKUP(Tabla1[[#This Row],[Columna1]],[1]CONTRATOS!$C$2:$H$684,6,0)</f>
        <v>SI</v>
      </c>
      <c r="E277" s="32">
        <v>44588</v>
      </c>
      <c r="F277" s="32">
        <v>44834</v>
      </c>
      <c r="G277" s="30" t="s">
        <v>773</v>
      </c>
      <c r="H277" s="30" t="s">
        <v>18</v>
      </c>
      <c r="I277" s="34" t="s">
        <v>19</v>
      </c>
      <c r="J277" s="35">
        <v>55509237</v>
      </c>
      <c r="K277" s="35" t="s">
        <v>20</v>
      </c>
      <c r="L277" s="36" t="s">
        <v>663</v>
      </c>
      <c r="M277" s="30" t="s">
        <v>304</v>
      </c>
      <c r="N277" s="35" t="s">
        <v>23</v>
      </c>
      <c r="O277" s="18" t="s">
        <v>1196</v>
      </c>
      <c r="P277" s="15">
        <v>4443100</v>
      </c>
      <c r="Q277" s="15" t="s">
        <v>207</v>
      </c>
      <c r="R277" s="4"/>
      <c r="S277" s="4"/>
      <c r="T277" s="4"/>
    </row>
    <row r="278" spans="1:20" ht="15" x14ac:dyDescent="0.25">
      <c r="A278" s="30" t="s">
        <v>1197</v>
      </c>
      <c r="B278" s="30" t="s">
        <v>1198</v>
      </c>
      <c r="C278" s="31">
        <v>72247574</v>
      </c>
      <c r="D278" s="31" t="str">
        <f>VLOOKUP(Tabla1[[#This Row],[Columna1]],[1]CONTRATOS!$C$2:$H$684,6,0)</f>
        <v>SI</v>
      </c>
      <c r="E278" s="32">
        <v>44588</v>
      </c>
      <c r="F278" s="32">
        <v>44834</v>
      </c>
      <c r="G278" s="30" t="s">
        <v>1199</v>
      </c>
      <c r="H278" s="30" t="s">
        <v>18</v>
      </c>
      <c r="I278" s="34" t="s">
        <v>19</v>
      </c>
      <c r="J278" s="35">
        <v>50310322</v>
      </c>
      <c r="K278" s="35" t="s">
        <v>20</v>
      </c>
      <c r="L278" s="36" t="s">
        <v>46</v>
      </c>
      <c r="M278" s="30" t="s">
        <v>44</v>
      </c>
      <c r="N278" s="35" t="s">
        <v>23</v>
      </c>
      <c r="O278" s="18" t="s">
        <v>1200</v>
      </c>
      <c r="P278" s="15">
        <v>4443100</v>
      </c>
      <c r="Q278" s="15" t="s">
        <v>207</v>
      </c>
      <c r="R278" s="4"/>
      <c r="S278" s="4"/>
      <c r="T278" s="4"/>
    </row>
    <row r="279" spans="1:20" ht="15" x14ac:dyDescent="0.25">
      <c r="A279" s="30" t="s">
        <v>1201</v>
      </c>
      <c r="B279" s="30" t="s">
        <v>1202</v>
      </c>
      <c r="C279" s="31">
        <v>1022352334</v>
      </c>
      <c r="D279" s="31" t="str">
        <f>VLOOKUP(Tabla1[[#This Row],[Columna1]],[1]CONTRATOS!$C$2:$H$684,6,0)</f>
        <v>SI</v>
      </c>
      <c r="E279" s="32">
        <v>44588</v>
      </c>
      <c r="F279" s="32">
        <v>44834</v>
      </c>
      <c r="G279" s="30" t="s">
        <v>1203</v>
      </c>
      <c r="H279" s="30" t="s">
        <v>18</v>
      </c>
      <c r="I279" s="34" t="s">
        <v>19</v>
      </c>
      <c r="J279" s="37">
        <v>51730371</v>
      </c>
      <c r="K279" s="35" t="s">
        <v>20</v>
      </c>
      <c r="L279" s="36" t="s">
        <v>21</v>
      </c>
      <c r="M279" s="30" t="s">
        <v>44</v>
      </c>
      <c r="N279" s="35" t="s">
        <v>23</v>
      </c>
      <c r="O279" s="18" t="s">
        <v>1204</v>
      </c>
      <c r="P279" s="15">
        <v>4443100</v>
      </c>
      <c r="Q279" s="15" t="s">
        <v>207</v>
      </c>
      <c r="R279" s="4"/>
      <c r="S279" s="4"/>
      <c r="T279" s="4"/>
    </row>
    <row r="280" spans="1:20" ht="15" x14ac:dyDescent="0.25">
      <c r="A280" s="30" t="s">
        <v>1205</v>
      </c>
      <c r="B280" s="30" t="s">
        <v>1206</v>
      </c>
      <c r="C280" s="31">
        <v>75104335</v>
      </c>
      <c r="D280" s="31" t="str">
        <f>VLOOKUP(Tabla1[[#This Row],[Columna1]],[1]CONTRATOS!$C$2:$H$684,6,0)</f>
        <v>SI</v>
      </c>
      <c r="E280" s="32">
        <v>44589</v>
      </c>
      <c r="F280" s="32">
        <v>44834</v>
      </c>
      <c r="G280" s="30" t="s">
        <v>1207</v>
      </c>
      <c r="H280" s="30" t="s">
        <v>18</v>
      </c>
      <c r="I280" s="34" t="s">
        <v>19</v>
      </c>
      <c r="J280" s="37">
        <v>72082746</v>
      </c>
      <c r="K280" s="35" t="s">
        <v>20</v>
      </c>
      <c r="L280" s="36" t="s">
        <v>1208</v>
      </c>
      <c r="M280" s="30" t="s">
        <v>173</v>
      </c>
      <c r="N280" s="35" t="s">
        <v>23</v>
      </c>
      <c r="O280" s="18" t="s">
        <v>1209</v>
      </c>
      <c r="P280" s="15">
        <v>4443100</v>
      </c>
      <c r="Q280" s="15" t="s">
        <v>158</v>
      </c>
      <c r="R280" s="4"/>
      <c r="S280" s="4"/>
      <c r="T280" s="4"/>
    </row>
    <row r="281" spans="1:20" ht="15" x14ac:dyDescent="0.25">
      <c r="A281" s="30" t="s">
        <v>1210</v>
      </c>
      <c r="B281" s="30" t="s">
        <v>1211</v>
      </c>
      <c r="C281" s="31">
        <v>46386679</v>
      </c>
      <c r="D281" s="31" t="str">
        <f>VLOOKUP(Tabla1[[#This Row],[Columna1]],[1]CONTRATOS!$C$2:$H$684,6,0)</f>
        <v>SI</v>
      </c>
      <c r="E281" s="32">
        <v>44588</v>
      </c>
      <c r="F281" s="32">
        <v>44834</v>
      </c>
      <c r="G281" s="30" t="s">
        <v>1124</v>
      </c>
      <c r="H281" s="30" t="s">
        <v>18</v>
      </c>
      <c r="I281" s="34" t="s">
        <v>19</v>
      </c>
      <c r="J281" s="37">
        <v>75436524</v>
      </c>
      <c r="K281" s="35" t="s">
        <v>20</v>
      </c>
      <c r="L281" s="36" t="s">
        <v>46</v>
      </c>
      <c r="M281" s="30" t="s">
        <v>44</v>
      </c>
      <c r="N281" s="35" t="s">
        <v>23</v>
      </c>
      <c r="O281" s="18" t="s">
        <v>1212</v>
      </c>
      <c r="P281" s="15">
        <v>4443100</v>
      </c>
      <c r="Q281" s="15" t="s">
        <v>348</v>
      </c>
      <c r="R281" s="4"/>
      <c r="S281" s="4"/>
      <c r="T281" s="4"/>
    </row>
    <row r="282" spans="1:20" ht="15" x14ac:dyDescent="0.25">
      <c r="A282" s="30" t="s">
        <v>1213</v>
      </c>
      <c r="B282" s="30" t="s">
        <v>1214</v>
      </c>
      <c r="C282" s="31">
        <v>1010205434</v>
      </c>
      <c r="D282" s="31" t="str">
        <f>VLOOKUP(Tabla1[[#This Row],[Columna1]],[1]CONTRATOS!$C$2:$H$684,6,0)</f>
        <v>SI</v>
      </c>
      <c r="E282" s="32">
        <v>44588</v>
      </c>
      <c r="F282" s="32">
        <v>44834</v>
      </c>
      <c r="G282" s="30" t="s">
        <v>1137</v>
      </c>
      <c r="H282" s="30" t="s">
        <v>434</v>
      </c>
      <c r="I282" s="35">
        <v>50199349</v>
      </c>
      <c r="J282" s="37">
        <v>61889607</v>
      </c>
      <c r="K282" s="35" t="s">
        <v>20</v>
      </c>
      <c r="L282" s="36" t="s">
        <v>46</v>
      </c>
      <c r="M282" s="30" t="s">
        <v>44</v>
      </c>
      <c r="N282" s="35" t="s">
        <v>23</v>
      </c>
      <c r="O282" s="18" t="s">
        <v>1215</v>
      </c>
      <c r="P282" s="17"/>
      <c r="Q282" s="15" t="s">
        <v>348</v>
      </c>
      <c r="R282" s="4"/>
      <c r="S282" s="4"/>
      <c r="T282" s="4"/>
    </row>
    <row r="283" spans="1:20" ht="15" x14ac:dyDescent="0.25">
      <c r="A283" s="30" t="s">
        <v>1216</v>
      </c>
      <c r="B283" s="30" t="s">
        <v>1217</v>
      </c>
      <c r="C283" s="31">
        <v>1053832269</v>
      </c>
      <c r="D283" s="31" t="str">
        <f>VLOOKUP(Tabla1[[#This Row],[Columna1]],[1]CONTRATOS!$C$2:$H$684,6,0)</f>
        <v>SI</v>
      </c>
      <c r="E283" s="32">
        <v>44588</v>
      </c>
      <c r="F283" s="32">
        <v>44834</v>
      </c>
      <c r="G283" s="30" t="s">
        <v>1218</v>
      </c>
      <c r="H283" s="30" t="s">
        <v>18</v>
      </c>
      <c r="I283" s="34" t="s">
        <v>19</v>
      </c>
      <c r="J283" s="35">
        <v>37749465</v>
      </c>
      <c r="K283" s="35" t="s">
        <v>20</v>
      </c>
      <c r="L283" s="36" t="s">
        <v>1219</v>
      </c>
      <c r="M283" s="30" t="s">
        <v>44</v>
      </c>
      <c r="N283" s="35" t="s">
        <v>23</v>
      </c>
      <c r="O283" s="18" t="s">
        <v>1220</v>
      </c>
      <c r="P283" s="15">
        <v>4443100</v>
      </c>
      <c r="Q283" s="15" t="s">
        <v>348</v>
      </c>
      <c r="R283" s="4"/>
      <c r="S283" s="4"/>
      <c r="T283" s="4"/>
    </row>
    <row r="284" spans="1:20" ht="15" x14ac:dyDescent="0.25">
      <c r="A284" s="30" t="s">
        <v>1222</v>
      </c>
      <c r="B284" s="30" t="s">
        <v>1223</v>
      </c>
      <c r="C284" s="31">
        <v>1020777709</v>
      </c>
      <c r="D284" s="31" t="str">
        <f>VLOOKUP(Tabla1[[#This Row],[Columna1]],[1]CONTRATOS!$C$2:$H$684,6,0)</f>
        <v>SI</v>
      </c>
      <c r="E284" s="32">
        <v>44588</v>
      </c>
      <c r="F284" s="32">
        <v>44834</v>
      </c>
      <c r="G284" s="30" t="s">
        <v>1224</v>
      </c>
      <c r="H284" s="30" t="s">
        <v>18</v>
      </c>
      <c r="I284" s="34" t="s">
        <v>19</v>
      </c>
      <c r="J284" s="37">
        <v>52190100</v>
      </c>
      <c r="K284" s="35" t="s">
        <v>20</v>
      </c>
      <c r="L284" s="36" t="s">
        <v>21</v>
      </c>
      <c r="M284" s="30" t="s">
        <v>1225</v>
      </c>
      <c r="N284" s="35" t="s">
        <v>23</v>
      </c>
      <c r="O284" s="18" t="s">
        <v>1226</v>
      </c>
      <c r="P284" s="15">
        <v>4443100</v>
      </c>
      <c r="Q284" s="15" t="s">
        <v>303</v>
      </c>
      <c r="R284" s="4"/>
      <c r="S284" s="4"/>
      <c r="T284" s="4"/>
    </row>
    <row r="285" spans="1:20" ht="15" x14ac:dyDescent="0.25">
      <c r="A285" s="30" t="s">
        <v>1227</v>
      </c>
      <c r="B285" s="30" t="s">
        <v>1228</v>
      </c>
      <c r="C285" s="31">
        <v>1061774916</v>
      </c>
      <c r="D285" s="31" t="str">
        <f>VLOOKUP(Tabla1[[#This Row],[Columna1]],[1]CONTRATOS!$C$2:$H$684,6,0)</f>
        <v>SI</v>
      </c>
      <c r="E285" s="32">
        <v>44588</v>
      </c>
      <c r="F285" s="32">
        <v>44834</v>
      </c>
      <c r="G285" s="30" t="s">
        <v>1229</v>
      </c>
      <c r="H285" s="30" t="s">
        <v>18</v>
      </c>
      <c r="I285" s="34" t="s">
        <v>19</v>
      </c>
      <c r="J285" s="35">
        <v>30600000</v>
      </c>
      <c r="K285" s="35" t="s">
        <v>20</v>
      </c>
      <c r="L285" s="36" t="s">
        <v>1230</v>
      </c>
      <c r="M285" s="30" t="s">
        <v>1231</v>
      </c>
      <c r="N285" s="35" t="s">
        <v>23</v>
      </c>
      <c r="O285" s="18" t="s">
        <v>1232</v>
      </c>
      <c r="P285" s="15">
        <v>4443100</v>
      </c>
      <c r="Q285" s="15" t="s">
        <v>303</v>
      </c>
      <c r="R285" s="4"/>
      <c r="S285" s="4"/>
      <c r="T285" s="4"/>
    </row>
    <row r="286" spans="1:20" ht="15" x14ac:dyDescent="0.25">
      <c r="A286" s="30" t="s">
        <v>1233</v>
      </c>
      <c r="B286" s="30" t="s">
        <v>1234</v>
      </c>
      <c r="C286" s="31">
        <v>1023862762</v>
      </c>
      <c r="D286" s="31" t="str">
        <f>VLOOKUP(Tabla1[[#This Row],[Columna1]],[1]CONTRATOS!$C$2:$H$684,6,0)</f>
        <v>SI</v>
      </c>
      <c r="E286" s="32">
        <v>44588</v>
      </c>
      <c r="F286" s="32">
        <v>44834</v>
      </c>
      <c r="G286" s="30" t="s">
        <v>1235</v>
      </c>
      <c r="H286" s="30" t="s">
        <v>18</v>
      </c>
      <c r="I286" s="34" t="s">
        <v>19</v>
      </c>
      <c r="J286" s="35">
        <v>25631550</v>
      </c>
      <c r="K286" s="35" t="s">
        <v>20</v>
      </c>
      <c r="L286" s="36" t="s">
        <v>46</v>
      </c>
      <c r="M286" s="30" t="s">
        <v>22</v>
      </c>
      <c r="N286" s="35" t="s">
        <v>23</v>
      </c>
      <c r="O286" s="18" t="s">
        <v>1236</v>
      </c>
      <c r="P286" s="15">
        <v>4443100</v>
      </c>
      <c r="Q286" s="15" t="s">
        <v>25</v>
      </c>
      <c r="R286" s="4"/>
      <c r="S286" s="4"/>
      <c r="T286" s="4"/>
    </row>
    <row r="287" spans="1:20" ht="15" x14ac:dyDescent="0.25">
      <c r="A287" s="30" t="s">
        <v>1237</v>
      </c>
      <c r="B287" s="30" t="s">
        <v>1238</v>
      </c>
      <c r="C287" s="31">
        <v>1136880867</v>
      </c>
      <c r="D287" s="31" t="str">
        <f>VLOOKUP(Tabla1[[#This Row],[Columna1]],[1]CONTRATOS!$C$2:$H$684,6,0)</f>
        <v>SI</v>
      </c>
      <c r="E287" s="32">
        <v>44589</v>
      </c>
      <c r="F287" s="32">
        <v>44834</v>
      </c>
      <c r="G287" s="30" t="s">
        <v>1239</v>
      </c>
      <c r="H287" s="30" t="s">
        <v>18</v>
      </c>
      <c r="I287" s="34" t="s">
        <v>19</v>
      </c>
      <c r="J287" s="37">
        <v>63952351</v>
      </c>
      <c r="K287" s="35" t="s">
        <v>20</v>
      </c>
      <c r="L287" s="36" t="s">
        <v>21</v>
      </c>
      <c r="M287" s="30" t="s">
        <v>44</v>
      </c>
      <c r="N287" s="35" t="s">
        <v>23</v>
      </c>
      <c r="O287" s="18" t="s">
        <v>1240</v>
      </c>
      <c r="P287" s="15">
        <v>4443100</v>
      </c>
      <c r="Q287" s="15" t="s">
        <v>207</v>
      </c>
      <c r="R287" s="4"/>
      <c r="S287" s="4"/>
      <c r="T287" s="4"/>
    </row>
    <row r="288" spans="1:20" ht="15" x14ac:dyDescent="0.25">
      <c r="A288" s="30" t="s">
        <v>1241</v>
      </c>
      <c r="B288" s="30" t="s">
        <v>1242</v>
      </c>
      <c r="C288" s="31">
        <v>1130588420</v>
      </c>
      <c r="D288" s="31" t="str">
        <f>VLOOKUP(Tabla1[[#This Row],[Columna1]],[1]CONTRATOS!$C$2:$H$684,6,0)</f>
        <v>SI</v>
      </c>
      <c r="E288" s="32">
        <v>44588</v>
      </c>
      <c r="F288" s="32">
        <v>44834</v>
      </c>
      <c r="G288" s="30" t="s">
        <v>1183</v>
      </c>
      <c r="H288" s="30" t="s">
        <v>18</v>
      </c>
      <c r="I288" s="34" t="s">
        <v>19</v>
      </c>
      <c r="J288" s="37">
        <v>60433443</v>
      </c>
      <c r="K288" s="35" t="s">
        <v>20</v>
      </c>
      <c r="L288" s="36" t="s">
        <v>46</v>
      </c>
      <c r="M288" s="30" t="s">
        <v>44</v>
      </c>
      <c r="N288" s="35" t="s">
        <v>23</v>
      </c>
      <c r="O288" s="18" t="s">
        <v>1243</v>
      </c>
      <c r="P288" s="15">
        <v>4443100</v>
      </c>
      <c r="Q288" s="15" t="s">
        <v>256</v>
      </c>
      <c r="R288" s="4"/>
      <c r="S288" s="4"/>
      <c r="T288" s="4"/>
    </row>
    <row r="289" spans="1:20" ht="15" x14ac:dyDescent="0.25">
      <c r="A289" s="30" t="s">
        <v>1244</v>
      </c>
      <c r="B289" s="30" t="s">
        <v>1245</v>
      </c>
      <c r="C289" s="31">
        <v>1016016129</v>
      </c>
      <c r="D289" s="31" t="str">
        <f>VLOOKUP(Tabla1[[#This Row],[Columna1]],[1]CONTRATOS!$C$2:$H$684,6,0)</f>
        <v>SI</v>
      </c>
      <c r="E289" s="32">
        <v>44588</v>
      </c>
      <c r="F289" s="32">
        <v>44834</v>
      </c>
      <c r="G289" s="30" t="s">
        <v>1246</v>
      </c>
      <c r="H289" s="30" t="s">
        <v>18</v>
      </c>
      <c r="I289" s="34" t="s">
        <v>19</v>
      </c>
      <c r="J289" s="35">
        <v>60433443</v>
      </c>
      <c r="K289" s="35" t="s">
        <v>20</v>
      </c>
      <c r="L289" s="36" t="s">
        <v>46</v>
      </c>
      <c r="M289" s="30" t="s">
        <v>1247</v>
      </c>
      <c r="N289" s="35" t="s">
        <v>23</v>
      </c>
      <c r="O289" s="18" t="s">
        <v>1248</v>
      </c>
      <c r="P289" s="15">
        <v>4443100</v>
      </c>
      <c r="Q289" s="15" t="s">
        <v>207</v>
      </c>
      <c r="R289" s="4"/>
      <c r="S289" s="4"/>
      <c r="T289" s="4"/>
    </row>
    <row r="290" spans="1:20" ht="15" x14ac:dyDescent="0.25">
      <c r="A290" s="30" t="s">
        <v>1249</v>
      </c>
      <c r="B290" s="30" t="s">
        <v>1250</v>
      </c>
      <c r="C290" s="31">
        <v>79560877</v>
      </c>
      <c r="D290" s="31" t="str">
        <f>VLOOKUP(Tabla1[[#This Row],[Columna1]],[1]CONTRATOS!$C$2:$H$684,6,0)</f>
        <v>SI</v>
      </c>
      <c r="E290" s="32">
        <v>44589</v>
      </c>
      <c r="F290" s="32">
        <v>44834</v>
      </c>
      <c r="G290" s="30" t="s">
        <v>1251</v>
      </c>
      <c r="H290" s="30" t="s">
        <v>18</v>
      </c>
      <c r="I290" s="34" t="s">
        <v>19</v>
      </c>
      <c r="J290" s="37">
        <v>77334129</v>
      </c>
      <c r="K290" s="35" t="s">
        <v>20</v>
      </c>
      <c r="L290" s="36" t="s">
        <v>46</v>
      </c>
      <c r="M290" s="30" t="s">
        <v>1252</v>
      </c>
      <c r="N290" s="35" t="s">
        <v>23</v>
      </c>
      <c r="O290" s="18" t="s">
        <v>1253</v>
      </c>
      <c r="P290" s="15">
        <v>4443100</v>
      </c>
      <c r="Q290" s="15" t="s">
        <v>231</v>
      </c>
      <c r="R290" s="4"/>
      <c r="S290" s="4"/>
      <c r="T290" s="4"/>
    </row>
    <row r="291" spans="1:20" ht="15" x14ac:dyDescent="0.25">
      <c r="A291" s="30" t="s">
        <v>1254</v>
      </c>
      <c r="B291" s="30" t="s">
        <v>1255</v>
      </c>
      <c r="C291" s="31">
        <v>80548105</v>
      </c>
      <c r="D291" s="31" t="str">
        <f>VLOOKUP(Tabla1[[#This Row],[Columna1]],[1]CONTRATOS!$C$2:$H$684,6,0)</f>
        <v>SI</v>
      </c>
      <c r="E291" s="32">
        <v>44589</v>
      </c>
      <c r="F291" s="32">
        <v>44834</v>
      </c>
      <c r="G291" s="30" t="s">
        <v>1256</v>
      </c>
      <c r="H291" s="30" t="s">
        <v>18</v>
      </c>
      <c r="I291" s="34" t="s">
        <v>19</v>
      </c>
      <c r="J291" s="35">
        <v>30600000</v>
      </c>
      <c r="K291" s="35" t="s">
        <v>20</v>
      </c>
      <c r="L291" s="36" t="s">
        <v>21</v>
      </c>
      <c r="M291" s="30" t="s">
        <v>1257</v>
      </c>
      <c r="N291" s="35" t="s">
        <v>23</v>
      </c>
      <c r="O291" s="18" t="s">
        <v>1258</v>
      </c>
      <c r="P291" s="15">
        <v>4443100</v>
      </c>
      <c r="Q291" s="15" t="s">
        <v>89</v>
      </c>
      <c r="R291" s="4"/>
      <c r="S291" s="4"/>
      <c r="T291" s="4"/>
    </row>
    <row r="292" spans="1:20" ht="15" x14ac:dyDescent="0.25">
      <c r="A292" s="30" t="s">
        <v>1259</v>
      </c>
      <c r="B292" s="30" t="s">
        <v>1260</v>
      </c>
      <c r="C292" s="31">
        <v>12750479</v>
      </c>
      <c r="D292" s="31" t="str">
        <f>VLOOKUP(Tabla1[[#This Row],[Columna1]],[1]CONTRATOS!$C$2:$H$684,6,0)</f>
        <v>SI</v>
      </c>
      <c r="E292" s="32">
        <v>44589</v>
      </c>
      <c r="F292" s="32">
        <v>44834</v>
      </c>
      <c r="G292" s="30" t="s">
        <v>611</v>
      </c>
      <c r="H292" s="30" t="s">
        <v>18</v>
      </c>
      <c r="I292" s="34" t="s">
        <v>19</v>
      </c>
      <c r="J292" s="37">
        <v>66096177</v>
      </c>
      <c r="K292" s="35" t="s">
        <v>20</v>
      </c>
      <c r="L292" s="36" t="s">
        <v>46</v>
      </c>
      <c r="M292" s="30" t="s">
        <v>304</v>
      </c>
      <c r="N292" s="35" t="s">
        <v>23</v>
      </c>
      <c r="O292" s="18" t="s">
        <v>1261</v>
      </c>
      <c r="P292" s="15">
        <v>4443100</v>
      </c>
      <c r="Q292" s="15" t="s">
        <v>207</v>
      </c>
      <c r="R292" s="4"/>
      <c r="S292" s="4"/>
      <c r="T292" s="4"/>
    </row>
    <row r="293" spans="1:20" ht="15" x14ac:dyDescent="0.25">
      <c r="A293" s="30" t="s">
        <v>1262</v>
      </c>
      <c r="B293" s="30" t="s">
        <v>1263</v>
      </c>
      <c r="C293" s="31">
        <v>1121890692</v>
      </c>
      <c r="D293" s="31" t="str">
        <f>VLOOKUP(Tabla1[[#This Row],[Columna1]],[1]CONTRATOS!$C$2:$H$684,6,0)</f>
        <v>SI</v>
      </c>
      <c r="E293" s="32">
        <v>44588</v>
      </c>
      <c r="F293" s="32">
        <v>44834</v>
      </c>
      <c r="G293" s="30" t="s">
        <v>1264</v>
      </c>
      <c r="H293" s="30" t="s">
        <v>18</v>
      </c>
      <c r="I293" s="34" t="s">
        <v>19</v>
      </c>
      <c r="J293" s="37">
        <v>75436515</v>
      </c>
      <c r="K293" s="35" t="s">
        <v>20</v>
      </c>
      <c r="L293" s="36" t="s">
        <v>604</v>
      </c>
      <c r="M293" s="30" t="s">
        <v>44</v>
      </c>
      <c r="N293" s="35" t="s">
        <v>23</v>
      </c>
      <c r="O293" s="18" t="s">
        <v>1265</v>
      </c>
      <c r="P293" s="15">
        <v>4443100</v>
      </c>
      <c r="Q293" s="15" t="s">
        <v>207</v>
      </c>
      <c r="R293" s="4"/>
      <c r="S293" s="4"/>
      <c r="T293" s="4"/>
    </row>
    <row r="294" spans="1:20" ht="15" x14ac:dyDescent="0.25">
      <c r="A294" s="30" t="s">
        <v>1266</v>
      </c>
      <c r="B294" s="30" t="s">
        <v>1267</v>
      </c>
      <c r="C294" s="31">
        <v>53101546</v>
      </c>
      <c r="D294" s="31" t="str">
        <f>VLOOKUP(Tabla1[[#This Row],[Columna1]],[1]CONTRATOS!$C$2:$H$684,6,0)</f>
        <v>SI</v>
      </c>
      <c r="E294" s="32">
        <v>44588</v>
      </c>
      <c r="F294" s="32">
        <v>44834</v>
      </c>
      <c r="G294" s="30" t="s">
        <v>1268</v>
      </c>
      <c r="H294" s="30" t="s">
        <v>18</v>
      </c>
      <c r="I294" s="34" t="s">
        <v>19</v>
      </c>
      <c r="J294" s="35">
        <v>72082746</v>
      </c>
      <c r="K294" s="35" t="s">
        <v>20</v>
      </c>
      <c r="L294" s="36" t="s">
        <v>46</v>
      </c>
      <c r="M294" s="30" t="s">
        <v>44</v>
      </c>
      <c r="N294" s="35" t="s">
        <v>23</v>
      </c>
      <c r="O294" s="18" t="s">
        <v>1269</v>
      </c>
      <c r="P294" s="15">
        <v>4443100</v>
      </c>
      <c r="Q294" s="15" t="s">
        <v>151</v>
      </c>
      <c r="R294" s="4"/>
      <c r="S294" s="4"/>
      <c r="T294" s="4"/>
    </row>
    <row r="295" spans="1:20" ht="15" x14ac:dyDescent="0.25">
      <c r="A295" s="30" t="s">
        <v>1270</v>
      </c>
      <c r="B295" s="30" t="s">
        <v>1271</v>
      </c>
      <c r="C295" s="31">
        <v>80804331</v>
      </c>
      <c r="D295" s="31" t="str">
        <f>VLOOKUP(Tabla1[[#This Row],[Columna1]],[1]CONTRATOS!$C$2:$H$684,6,0)</f>
        <v>SI</v>
      </c>
      <c r="E295" s="32">
        <v>44588</v>
      </c>
      <c r="F295" s="32">
        <v>44834</v>
      </c>
      <c r="G295" s="30" t="s">
        <v>192</v>
      </c>
      <c r="H295" s="30" t="s">
        <v>18</v>
      </c>
      <c r="I295" s="34" t="s">
        <v>19</v>
      </c>
      <c r="J295" s="35">
        <v>52621169</v>
      </c>
      <c r="K295" s="35" t="s">
        <v>20</v>
      </c>
      <c r="L295" s="36" t="s">
        <v>46</v>
      </c>
      <c r="M295" s="30" t="s">
        <v>1141</v>
      </c>
      <c r="N295" s="35" t="s">
        <v>23</v>
      </c>
      <c r="O295" s="18" t="s">
        <v>1272</v>
      </c>
      <c r="P295" s="15">
        <v>4443100</v>
      </c>
      <c r="Q295" s="15" t="s">
        <v>31</v>
      </c>
      <c r="R295" s="4"/>
      <c r="S295" s="4"/>
      <c r="T295" s="4"/>
    </row>
    <row r="296" spans="1:20" ht="15" x14ac:dyDescent="0.25">
      <c r="A296" s="30" t="s">
        <v>1273</v>
      </c>
      <c r="B296" s="30" t="s">
        <v>1274</v>
      </c>
      <c r="C296" s="31">
        <v>1005549116</v>
      </c>
      <c r="D296" s="31" t="str">
        <f>VLOOKUP(Tabla1[[#This Row],[Columna1]],[1]CONTRATOS!$C$2:$H$684,6,0)</f>
        <v>SI</v>
      </c>
      <c r="E296" s="32">
        <v>44588</v>
      </c>
      <c r="F296" s="32">
        <v>44834</v>
      </c>
      <c r="G296" s="30" t="s">
        <v>1275</v>
      </c>
      <c r="H296" s="30" t="s">
        <v>18</v>
      </c>
      <c r="I296" s="34" t="s">
        <v>19</v>
      </c>
      <c r="J296" s="35">
        <v>30600000</v>
      </c>
      <c r="K296" s="35" t="s">
        <v>20</v>
      </c>
      <c r="L296" s="36" t="s">
        <v>21</v>
      </c>
      <c r="M296" s="30" t="s">
        <v>254</v>
      </c>
      <c r="N296" s="35" t="s">
        <v>23</v>
      </c>
      <c r="O296" s="18" t="s">
        <v>1276</v>
      </c>
      <c r="P296" s="15">
        <v>4443100</v>
      </c>
      <c r="Q296" s="15" t="s">
        <v>158</v>
      </c>
      <c r="R296" s="4"/>
      <c r="S296" s="4"/>
      <c r="T296" s="4"/>
    </row>
    <row r="297" spans="1:20" ht="15" x14ac:dyDescent="0.25">
      <c r="A297" s="30" t="s">
        <v>1277</v>
      </c>
      <c r="B297" s="30" t="s">
        <v>1278</v>
      </c>
      <c r="C297" s="31">
        <v>79791538</v>
      </c>
      <c r="D297" s="31" t="str">
        <f>VLOOKUP(Tabla1[[#This Row],[Columna1]],[1]CONTRATOS!$C$2:$H$684,6,0)</f>
        <v>SI</v>
      </c>
      <c r="E297" s="32">
        <v>44589</v>
      </c>
      <c r="F297" s="32">
        <v>44834</v>
      </c>
      <c r="G297" s="30" t="s">
        <v>1279</v>
      </c>
      <c r="H297" s="30" t="s">
        <v>18</v>
      </c>
      <c r="I297" s="34" t="s">
        <v>19</v>
      </c>
      <c r="J297" s="35">
        <v>84776684</v>
      </c>
      <c r="K297" s="35" t="s">
        <v>20</v>
      </c>
      <c r="L297" s="36" t="s">
        <v>46</v>
      </c>
      <c r="M297" s="30" t="s">
        <v>44</v>
      </c>
      <c r="N297" s="35" t="s">
        <v>23</v>
      </c>
      <c r="O297" s="18" t="s">
        <v>1280</v>
      </c>
      <c r="P297" s="15">
        <v>4443100</v>
      </c>
      <c r="Q297" s="15" t="s">
        <v>207</v>
      </c>
      <c r="R297" s="4"/>
      <c r="S297" s="4"/>
      <c r="T297" s="4"/>
    </row>
    <row r="298" spans="1:20" ht="15" x14ac:dyDescent="0.25">
      <c r="A298" s="30" t="s">
        <v>1281</v>
      </c>
      <c r="B298" s="30" t="s">
        <v>1282</v>
      </c>
      <c r="C298" s="31">
        <v>80724399</v>
      </c>
      <c r="D298" s="31" t="str">
        <f>VLOOKUP(Tabla1[[#This Row],[Columna1]],[1]CONTRATOS!$C$2:$H$684,6,0)</f>
        <v>SI</v>
      </c>
      <c r="E298" s="32">
        <v>44589</v>
      </c>
      <c r="F298" s="32">
        <v>44834</v>
      </c>
      <c r="G298" s="30" t="s">
        <v>1283</v>
      </c>
      <c r="H298" s="30" t="s">
        <v>18</v>
      </c>
      <c r="I298" s="34" t="s">
        <v>19</v>
      </c>
      <c r="J298" s="35">
        <v>73037789</v>
      </c>
      <c r="K298" s="35" t="s">
        <v>20</v>
      </c>
      <c r="L298" s="36" t="s">
        <v>46</v>
      </c>
      <c r="M298" s="30" t="s">
        <v>1146</v>
      </c>
      <c r="N298" s="35" t="s">
        <v>23</v>
      </c>
      <c r="O298" s="18" t="s">
        <v>1284</v>
      </c>
      <c r="P298" s="15">
        <v>4443100</v>
      </c>
      <c r="Q298" s="15" t="s">
        <v>207</v>
      </c>
      <c r="R298" s="4"/>
      <c r="S298" s="4"/>
      <c r="T298" s="4"/>
    </row>
    <row r="299" spans="1:20" ht="15" x14ac:dyDescent="0.25">
      <c r="A299" s="30" t="s">
        <v>1285</v>
      </c>
      <c r="B299" s="30" t="s">
        <v>1286</v>
      </c>
      <c r="C299" s="31">
        <v>1022405337</v>
      </c>
      <c r="D299" s="31" t="str">
        <f>VLOOKUP(Tabla1[[#This Row],[Columna1]],[1]CONTRATOS!$C$2:$H$684,6,0)</f>
        <v>SI</v>
      </c>
      <c r="E299" s="32">
        <v>44589</v>
      </c>
      <c r="F299" s="32">
        <v>44834</v>
      </c>
      <c r="G299" s="30" t="s">
        <v>1287</v>
      </c>
      <c r="H299" s="30" t="s">
        <v>18</v>
      </c>
      <c r="I299" s="34" t="s">
        <v>19</v>
      </c>
      <c r="J299" s="35">
        <v>31698115</v>
      </c>
      <c r="K299" s="35" t="s">
        <v>20</v>
      </c>
      <c r="L299" s="36" t="s">
        <v>1288</v>
      </c>
      <c r="M299" s="30" t="s">
        <v>44</v>
      </c>
      <c r="N299" s="35" t="s">
        <v>23</v>
      </c>
      <c r="O299" s="18" t="s">
        <v>1289</v>
      </c>
      <c r="P299" s="15">
        <v>4443100</v>
      </c>
      <c r="Q299" s="15" t="s">
        <v>207</v>
      </c>
      <c r="R299" s="4"/>
      <c r="S299" s="4"/>
      <c r="T299" s="4"/>
    </row>
    <row r="300" spans="1:20" ht="15" x14ac:dyDescent="0.25">
      <c r="A300" s="30" t="s">
        <v>1290</v>
      </c>
      <c r="B300" s="30" t="s">
        <v>1291</v>
      </c>
      <c r="C300" s="31">
        <v>1070611915</v>
      </c>
      <c r="D300" s="31" t="str">
        <f>VLOOKUP(Tabla1[[#This Row],[Columna1]],[1]CONTRATOS!$C$2:$H$684,6,0)</f>
        <v>SI</v>
      </c>
      <c r="E300" s="32">
        <v>44588</v>
      </c>
      <c r="F300" s="32">
        <v>44834</v>
      </c>
      <c r="G300" s="30" t="s">
        <v>1292</v>
      </c>
      <c r="H300" s="30" t="s">
        <v>18</v>
      </c>
      <c r="I300" s="34" t="s">
        <v>19</v>
      </c>
      <c r="J300" s="35">
        <v>30600000</v>
      </c>
      <c r="K300" s="35" t="s">
        <v>20</v>
      </c>
      <c r="L300" s="36" t="s">
        <v>21</v>
      </c>
      <c r="M300" s="30" t="s">
        <v>44</v>
      </c>
      <c r="N300" s="35" t="s">
        <v>23</v>
      </c>
      <c r="O300" s="18" t="s">
        <v>1293</v>
      </c>
      <c r="P300" s="15">
        <v>4443100</v>
      </c>
      <c r="Q300" s="15" t="s">
        <v>348</v>
      </c>
      <c r="R300" s="4"/>
      <c r="S300" s="4"/>
      <c r="T300" s="4"/>
    </row>
    <row r="301" spans="1:20" ht="15" x14ac:dyDescent="0.25">
      <c r="A301" s="30" t="s">
        <v>1294</v>
      </c>
      <c r="B301" s="30" t="s">
        <v>1295</v>
      </c>
      <c r="C301" s="31">
        <v>1010191031</v>
      </c>
      <c r="D301" s="31" t="str">
        <f>VLOOKUP(Tabla1[[#This Row],[Columna1]],[1]CONTRATOS!$C$2:$H$684,6,0)</f>
        <v>SI</v>
      </c>
      <c r="E301" s="32">
        <v>44588</v>
      </c>
      <c r="F301" s="32">
        <v>44834</v>
      </c>
      <c r="G301" s="30" t="s">
        <v>900</v>
      </c>
      <c r="H301" s="30" t="s">
        <v>18</v>
      </c>
      <c r="I301" s="34" t="s">
        <v>19</v>
      </c>
      <c r="J301" s="35">
        <v>47023614</v>
      </c>
      <c r="K301" s="35" t="s">
        <v>20</v>
      </c>
      <c r="L301" s="36" t="s">
        <v>21</v>
      </c>
      <c r="M301" s="30" t="s">
        <v>44</v>
      </c>
      <c r="N301" s="35" t="s">
        <v>23</v>
      </c>
      <c r="O301" s="18" t="s">
        <v>1296</v>
      </c>
      <c r="P301" s="15">
        <v>4443100</v>
      </c>
      <c r="Q301" s="15" t="s">
        <v>151</v>
      </c>
      <c r="R301" s="4"/>
      <c r="S301" s="4"/>
      <c r="T301" s="4"/>
    </row>
    <row r="302" spans="1:20" ht="15" x14ac:dyDescent="0.25">
      <c r="A302" s="30" t="s">
        <v>1297</v>
      </c>
      <c r="B302" s="30" t="s">
        <v>1298</v>
      </c>
      <c r="C302" s="31">
        <v>1144052905</v>
      </c>
      <c r="D302" s="31" t="str">
        <f>VLOOKUP(Tabla1[[#This Row],[Columna1]],[1]CONTRATOS!$C$2:$H$684,6,0)</f>
        <v>SI</v>
      </c>
      <c r="E302" s="32">
        <v>44588</v>
      </c>
      <c r="F302" s="32">
        <v>44834</v>
      </c>
      <c r="G302" s="30" t="s">
        <v>1299</v>
      </c>
      <c r="H302" s="30" t="s">
        <v>18</v>
      </c>
      <c r="I302" s="34" t="s">
        <v>19</v>
      </c>
      <c r="J302" s="35">
        <v>37749465</v>
      </c>
      <c r="K302" s="35" t="s">
        <v>20</v>
      </c>
      <c r="L302" s="36" t="s">
        <v>113</v>
      </c>
      <c r="M302" s="30" t="s">
        <v>304</v>
      </c>
      <c r="N302" s="35" t="s">
        <v>23</v>
      </c>
      <c r="O302" s="18" t="s">
        <v>1300</v>
      </c>
      <c r="P302" s="15">
        <v>4443100</v>
      </c>
      <c r="Q302" s="15" t="s">
        <v>348</v>
      </c>
      <c r="R302" s="4"/>
      <c r="S302" s="4"/>
      <c r="T302" s="4"/>
    </row>
    <row r="303" spans="1:20" ht="15" x14ac:dyDescent="0.25">
      <c r="A303" s="30" t="s">
        <v>1301</v>
      </c>
      <c r="B303" s="40" t="s">
        <v>1302</v>
      </c>
      <c r="C303" s="31">
        <v>80761036</v>
      </c>
      <c r="D303" s="31" t="str">
        <f>VLOOKUP(Tabla1[[#This Row],[Columna1]],[1]CONTRATOS!$C$2:$H$684,6,0)</f>
        <v>SI</v>
      </c>
      <c r="E303" s="32">
        <v>44589</v>
      </c>
      <c r="F303" s="32">
        <v>44834</v>
      </c>
      <c r="G303" s="30" t="s">
        <v>1303</v>
      </c>
      <c r="H303" s="30" t="s">
        <v>18</v>
      </c>
      <c r="I303" s="34" t="s">
        <v>19</v>
      </c>
      <c r="J303" s="37">
        <v>61889607</v>
      </c>
      <c r="K303" s="35" t="s">
        <v>20</v>
      </c>
      <c r="L303" s="36" t="s">
        <v>21</v>
      </c>
      <c r="M303" s="30" t="s">
        <v>304</v>
      </c>
      <c r="N303" s="35" t="s">
        <v>23</v>
      </c>
      <c r="O303" s="18" t="s">
        <v>1304</v>
      </c>
      <c r="P303" s="15">
        <v>4443100</v>
      </c>
      <c r="Q303" s="15" t="s">
        <v>348</v>
      </c>
      <c r="R303" s="4"/>
      <c r="S303" s="4"/>
      <c r="T303" s="4"/>
    </row>
    <row r="304" spans="1:20" ht="15" x14ac:dyDescent="0.25">
      <c r="A304" s="30" t="s">
        <v>1305</v>
      </c>
      <c r="B304" s="30" t="s">
        <v>1306</v>
      </c>
      <c r="C304" s="31">
        <v>52817348</v>
      </c>
      <c r="D304" s="31" t="str">
        <f>VLOOKUP(Tabla1[[#This Row],[Columna1]],[1]CONTRATOS!$C$2:$H$684,6,0)</f>
        <v>SI</v>
      </c>
      <c r="E304" s="32">
        <v>44588</v>
      </c>
      <c r="F304" s="32">
        <v>44834</v>
      </c>
      <c r="G304" s="30" t="s">
        <v>1155</v>
      </c>
      <c r="H304" s="30" t="s">
        <v>18</v>
      </c>
      <c r="I304" s="34" t="s">
        <v>19</v>
      </c>
      <c r="J304" s="35">
        <v>45731997</v>
      </c>
      <c r="K304" s="35" t="s">
        <v>20</v>
      </c>
      <c r="L304" s="36" t="s">
        <v>46</v>
      </c>
      <c r="M304" s="30" t="s">
        <v>87</v>
      </c>
      <c r="N304" s="35" t="s">
        <v>23</v>
      </c>
      <c r="O304" s="18" t="s">
        <v>1307</v>
      </c>
      <c r="P304" s="15">
        <v>4443100</v>
      </c>
      <c r="Q304" s="15" t="s">
        <v>348</v>
      </c>
      <c r="R304" s="4"/>
      <c r="S304" s="4"/>
      <c r="T304" s="4"/>
    </row>
    <row r="305" spans="1:20" ht="15" x14ac:dyDescent="0.25">
      <c r="A305" s="30" t="s">
        <v>1308</v>
      </c>
      <c r="B305" s="30" t="s">
        <v>1309</v>
      </c>
      <c r="C305" s="31">
        <v>39732425</v>
      </c>
      <c r="D305" s="31" t="str">
        <f>VLOOKUP(Tabla1[[#This Row],[Columna1]],[1]CONTRATOS!$C$2:$H$684,6,0)</f>
        <v>SI</v>
      </c>
      <c r="E305" s="32">
        <v>44589</v>
      </c>
      <c r="F305" s="32">
        <v>44834</v>
      </c>
      <c r="G305" s="30" t="s">
        <v>1310</v>
      </c>
      <c r="H305" s="30" t="s">
        <v>18</v>
      </c>
      <c r="I305" s="34" t="s">
        <v>19</v>
      </c>
      <c r="J305" s="35">
        <v>37749465</v>
      </c>
      <c r="K305" s="35" t="s">
        <v>20</v>
      </c>
      <c r="L305" s="36" t="s">
        <v>21</v>
      </c>
      <c r="M305" s="30" t="s">
        <v>44</v>
      </c>
      <c r="N305" s="35" t="s">
        <v>23</v>
      </c>
      <c r="O305" s="18" t="s">
        <v>1311</v>
      </c>
      <c r="P305" s="15">
        <v>4443100</v>
      </c>
      <c r="Q305" s="15" t="s">
        <v>348</v>
      </c>
      <c r="R305" s="4"/>
      <c r="S305" s="4"/>
      <c r="T305" s="4"/>
    </row>
    <row r="306" spans="1:20" ht="15" x14ac:dyDescent="0.25">
      <c r="A306" s="30" t="s">
        <v>1312</v>
      </c>
      <c r="B306" s="30" t="s">
        <v>1313</v>
      </c>
      <c r="C306" s="39">
        <v>9696950</v>
      </c>
      <c r="D306" s="39" t="str">
        <f>VLOOKUP(Tabla1[[#This Row],[Columna1]],[1]CONTRATOS!$C$2:$H$684,6,0)</f>
        <v>SI</v>
      </c>
      <c r="E306" s="32">
        <v>44588</v>
      </c>
      <c r="F306" s="32">
        <v>44834</v>
      </c>
      <c r="G306" s="41" t="s">
        <v>1314</v>
      </c>
      <c r="H306" s="30" t="s">
        <v>18</v>
      </c>
      <c r="I306" s="34" t="s">
        <v>19</v>
      </c>
      <c r="J306" s="35">
        <v>72082746</v>
      </c>
      <c r="K306" s="35" t="s">
        <v>20</v>
      </c>
      <c r="L306" s="36" t="s">
        <v>480</v>
      </c>
      <c r="M306" s="30" t="s">
        <v>1315</v>
      </c>
      <c r="N306" s="35" t="s">
        <v>23</v>
      </c>
      <c r="O306" s="18" t="s">
        <v>1316</v>
      </c>
      <c r="P306" s="15">
        <v>4443100</v>
      </c>
      <c r="Q306" s="15" t="s">
        <v>348</v>
      </c>
      <c r="R306" s="4"/>
      <c r="S306" s="4"/>
      <c r="T306" s="4"/>
    </row>
    <row r="307" spans="1:20" ht="15" x14ac:dyDescent="0.25">
      <c r="A307" s="30" t="s">
        <v>1317</v>
      </c>
      <c r="B307" s="30" t="s">
        <v>1318</v>
      </c>
      <c r="C307" s="39">
        <v>80167007</v>
      </c>
      <c r="D307" s="39" t="str">
        <f>VLOOKUP(Tabla1[[#This Row],[Columna1]],[1]CONTRATOS!$C$2:$H$684,6,0)</f>
        <v>SI</v>
      </c>
      <c r="E307" s="32">
        <v>44589</v>
      </c>
      <c r="F307" s="32">
        <v>44834</v>
      </c>
      <c r="G307" s="41" t="s">
        <v>1319</v>
      </c>
      <c r="H307" s="30" t="s">
        <v>18</v>
      </c>
      <c r="I307" s="34" t="s">
        <v>19</v>
      </c>
      <c r="J307" s="30">
        <v>52190100</v>
      </c>
      <c r="K307" s="35" t="s">
        <v>20</v>
      </c>
      <c r="L307" s="36" t="s">
        <v>46</v>
      </c>
      <c r="M307" s="30" t="s">
        <v>1109</v>
      </c>
      <c r="N307" s="35" t="s">
        <v>23</v>
      </c>
      <c r="O307" s="18" t="s">
        <v>1320</v>
      </c>
      <c r="P307" s="15">
        <v>4443100</v>
      </c>
      <c r="Q307" s="15" t="s">
        <v>348</v>
      </c>
      <c r="R307" s="4"/>
      <c r="S307" s="4"/>
      <c r="T307" s="4"/>
    </row>
    <row r="308" spans="1:20" ht="15" x14ac:dyDescent="0.25">
      <c r="A308" s="30" t="s">
        <v>1321</v>
      </c>
      <c r="B308" s="30" t="s">
        <v>1322</v>
      </c>
      <c r="C308" s="31">
        <v>1064990791</v>
      </c>
      <c r="D308" s="31" t="str">
        <f>VLOOKUP(Tabla1[[#This Row],[Columna1]],[1]CONTRATOS!$C$2:$H$684,6,0)</f>
        <v>SI</v>
      </c>
      <c r="E308" s="32">
        <v>44589</v>
      </c>
      <c r="F308" s="32">
        <v>44834</v>
      </c>
      <c r="G308" s="41" t="s">
        <v>1323</v>
      </c>
      <c r="H308" s="30" t="s">
        <v>18</v>
      </c>
      <c r="I308" s="34" t="s">
        <v>19</v>
      </c>
      <c r="J308" s="35">
        <v>75436524</v>
      </c>
      <c r="K308" s="35" t="s">
        <v>20</v>
      </c>
      <c r="L308" s="36" t="s">
        <v>21</v>
      </c>
      <c r="M308" s="30" t="s">
        <v>304</v>
      </c>
      <c r="N308" s="35" t="s">
        <v>23</v>
      </c>
      <c r="O308" s="18" t="s">
        <v>1324</v>
      </c>
      <c r="P308" s="15">
        <v>4443100</v>
      </c>
      <c r="Q308" s="15" t="s">
        <v>158</v>
      </c>
      <c r="R308" s="4"/>
      <c r="S308" s="4"/>
      <c r="T308" s="4"/>
    </row>
    <row r="309" spans="1:20" ht="15" x14ac:dyDescent="0.25">
      <c r="A309" s="30" t="s">
        <v>1325</v>
      </c>
      <c r="B309" s="30" t="s">
        <v>1326</v>
      </c>
      <c r="C309" s="31">
        <v>1030636621</v>
      </c>
      <c r="D309" s="31" t="str">
        <f>VLOOKUP(Tabla1[[#This Row],[Columna1]],[1]CONTRATOS!$C$2:$H$684,6,0)</f>
        <v>SI</v>
      </c>
      <c r="E309" s="32">
        <v>44589</v>
      </c>
      <c r="F309" s="32">
        <v>44834</v>
      </c>
      <c r="G309" s="41" t="s">
        <v>1327</v>
      </c>
      <c r="H309" s="30" t="s">
        <v>18</v>
      </c>
      <c r="I309" s="34" t="s">
        <v>19</v>
      </c>
      <c r="J309" s="35">
        <v>18984960</v>
      </c>
      <c r="K309" s="35" t="s">
        <v>20</v>
      </c>
      <c r="L309" s="36" t="s">
        <v>46</v>
      </c>
      <c r="M309" s="30" t="s">
        <v>22</v>
      </c>
      <c r="N309" s="35" t="s">
        <v>23</v>
      </c>
      <c r="O309" s="18" t="s">
        <v>1328</v>
      </c>
      <c r="P309" s="15">
        <v>4443100</v>
      </c>
      <c r="Q309" s="15" t="s">
        <v>158</v>
      </c>
      <c r="R309" s="4"/>
      <c r="S309" s="4"/>
      <c r="T309" s="4"/>
    </row>
    <row r="310" spans="1:20" ht="15" x14ac:dyDescent="0.25">
      <c r="A310" s="30" t="s">
        <v>1329</v>
      </c>
      <c r="B310" s="30" t="s">
        <v>1330</v>
      </c>
      <c r="C310" s="39">
        <v>1140826624</v>
      </c>
      <c r="D310" s="39" t="str">
        <f>VLOOKUP(Tabla1[[#This Row],[Columna1]],[1]CONTRATOS!$C$2:$H$684,6,0)</f>
        <v>SI</v>
      </c>
      <c r="E310" s="32">
        <v>44588</v>
      </c>
      <c r="F310" s="32">
        <v>44834</v>
      </c>
      <c r="G310" s="41" t="s">
        <v>1331</v>
      </c>
      <c r="H310" s="30" t="s">
        <v>18</v>
      </c>
      <c r="I310" s="34" t="s">
        <v>19</v>
      </c>
      <c r="J310" s="35">
        <v>30600000</v>
      </c>
      <c r="K310" s="35" t="s">
        <v>20</v>
      </c>
      <c r="L310" s="36" t="s">
        <v>625</v>
      </c>
      <c r="M310" s="30" t="s">
        <v>173</v>
      </c>
      <c r="N310" s="35" t="s">
        <v>23</v>
      </c>
      <c r="O310" s="18" t="s">
        <v>1332</v>
      </c>
      <c r="P310" s="15">
        <v>4443100</v>
      </c>
      <c r="Q310" s="15" t="s">
        <v>303</v>
      </c>
      <c r="R310" s="4"/>
      <c r="S310" s="4"/>
      <c r="T310" s="4"/>
    </row>
    <row r="311" spans="1:20" ht="15" x14ac:dyDescent="0.25">
      <c r="A311" s="30" t="s">
        <v>1333</v>
      </c>
      <c r="B311" s="30" t="s">
        <v>1334</v>
      </c>
      <c r="C311" s="31">
        <v>1020722103</v>
      </c>
      <c r="D311" s="31" t="str">
        <f>VLOOKUP(Tabla1[[#This Row],[Columna1]],[1]CONTRATOS!$C$2:$H$684,6,0)</f>
        <v>SI</v>
      </c>
      <c r="E311" s="32">
        <v>44589</v>
      </c>
      <c r="F311" s="32">
        <v>44834</v>
      </c>
      <c r="G311" s="41" t="s">
        <v>1335</v>
      </c>
      <c r="H311" s="30" t="s">
        <v>18</v>
      </c>
      <c r="I311" s="34" t="s">
        <v>19</v>
      </c>
      <c r="J311" s="35">
        <v>30600000</v>
      </c>
      <c r="K311" s="35" t="s">
        <v>20</v>
      </c>
      <c r="L311" s="36" t="s">
        <v>46</v>
      </c>
      <c r="M311" s="30" t="s">
        <v>44</v>
      </c>
      <c r="N311" s="35" t="s">
        <v>23</v>
      </c>
      <c r="O311" s="18" t="s">
        <v>1336</v>
      </c>
      <c r="P311" s="15">
        <v>4443100</v>
      </c>
      <c r="Q311" s="15" t="s">
        <v>151</v>
      </c>
      <c r="R311" s="4"/>
      <c r="S311" s="4"/>
      <c r="T311" s="4"/>
    </row>
    <row r="312" spans="1:20" ht="15" x14ac:dyDescent="0.25">
      <c r="A312" s="30" t="s">
        <v>1337</v>
      </c>
      <c r="B312" s="30" t="s">
        <v>1338</v>
      </c>
      <c r="C312" s="31">
        <v>51741996</v>
      </c>
      <c r="D312" s="31" t="str">
        <f>VLOOKUP(Tabla1[[#This Row],[Columna1]],[1]CONTRATOS!$C$2:$H$684,6,0)</f>
        <v>SI</v>
      </c>
      <c r="E312" s="32">
        <v>44588</v>
      </c>
      <c r="F312" s="32">
        <v>44834</v>
      </c>
      <c r="G312" s="41" t="s">
        <v>1339</v>
      </c>
      <c r="H312" s="30" t="s">
        <v>18</v>
      </c>
      <c r="I312" s="34" t="s">
        <v>19</v>
      </c>
      <c r="J312" s="35">
        <v>30600000</v>
      </c>
      <c r="K312" s="35" t="s">
        <v>20</v>
      </c>
      <c r="L312" s="36" t="s">
        <v>21</v>
      </c>
      <c r="M312" s="30" t="s">
        <v>215</v>
      </c>
      <c r="N312" s="35" t="s">
        <v>23</v>
      </c>
      <c r="O312" s="18" t="s">
        <v>1340</v>
      </c>
      <c r="P312" s="15">
        <v>4443100</v>
      </c>
      <c r="Q312" s="15" t="s">
        <v>151</v>
      </c>
      <c r="R312" s="4"/>
      <c r="S312" s="4"/>
      <c r="T312" s="4"/>
    </row>
    <row r="313" spans="1:20" ht="15" x14ac:dyDescent="0.25">
      <c r="A313" s="30" t="s">
        <v>1341</v>
      </c>
      <c r="B313" s="30" t="s">
        <v>1342</v>
      </c>
      <c r="C313" s="39">
        <v>1015429524</v>
      </c>
      <c r="D313" s="39" t="str">
        <f>VLOOKUP(Tabla1[[#This Row],[Columna1]],[1]CONTRATOS!$C$2:$H$684,6,0)</f>
        <v>SI</v>
      </c>
      <c r="E313" s="32">
        <v>44589</v>
      </c>
      <c r="F313" s="32">
        <v>44834</v>
      </c>
      <c r="G313" s="41" t="s">
        <v>1343</v>
      </c>
      <c r="H313" s="30" t="s">
        <v>18</v>
      </c>
      <c r="I313" s="34" t="s">
        <v>19</v>
      </c>
      <c r="J313" s="35">
        <v>18984960</v>
      </c>
      <c r="K313" s="35" t="s">
        <v>20</v>
      </c>
      <c r="L313" s="36" t="s">
        <v>46</v>
      </c>
      <c r="M313" s="30" t="s">
        <v>22</v>
      </c>
      <c r="N313" s="35" t="s">
        <v>23</v>
      </c>
      <c r="O313" s="18" t="s">
        <v>1344</v>
      </c>
      <c r="P313" s="15">
        <v>4443100</v>
      </c>
      <c r="Q313" s="15" t="s">
        <v>109</v>
      </c>
      <c r="R313" s="4"/>
      <c r="S313" s="4"/>
      <c r="T313" s="4"/>
    </row>
    <row r="314" spans="1:20" ht="15" x14ac:dyDescent="0.25">
      <c r="A314" s="30" t="s">
        <v>1345</v>
      </c>
      <c r="B314" s="30" t="s">
        <v>1346</v>
      </c>
      <c r="C314" s="31">
        <v>79981240</v>
      </c>
      <c r="D314" s="31" t="str">
        <f>VLOOKUP(Tabla1[[#This Row],[Columna1]],[1]CONTRATOS!$C$2:$H$684,6,0)</f>
        <v>SI</v>
      </c>
      <c r="E314" s="32">
        <v>44589</v>
      </c>
      <c r="F314" s="32">
        <v>44834</v>
      </c>
      <c r="G314" s="41" t="s">
        <v>1347</v>
      </c>
      <c r="H314" s="30" t="s">
        <v>18</v>
      </c>
      <c r="I314" s="34" t="s">
        <v>19</v>
      </c>
      <c r="J314" s="35">
        <v>50898483</v>
      </c>
      <c r="K314" s="35" t="s">
        <v>20</v>
      </c>
      <c r="L314" s="36" t="s">
        <v>46</v>
      </c>
      <c r="M314" s="30" t="s">
        <v>44</v>
      </c>
      <c r="N314" s="35" t="s">
        <v>23</v>
      </c>
      <c r="O314" s="18" t="s">
        <v>1348</v>
      </c>
      <c r="P314" s="15">
        <v>4443100</v>
      </c>
      <c r="Q314" s="15" t="s">
        <v>348</v>
      </c>
      <c r="R314" s="4"/>
      <c r="S314" s="4"/>
      <c r="T314" s="4"/>
    </row>
    <row r="315" spans="1:20" ht="15" x14ac:dyDescent="0.25">
      <c r="A315" s="30" t="s">
        <v>1349</v>
      </c>
      <c r="B315" s="30" t="s">
        <v>1350</v>
      </c>
      <c r="C315" s="31">
        <v>1055274327</v>
      </c>
      <c r="D315" s="31" t="str">
        <f>VLOOKUP(Tabla1[[#This Row],[Columna1]],[1]CONTRATOS!$C$2:$H$684,6,0)</f>
        <v>SI</v>
      </c>
      <c r="E315" s="32">
        <v>44589</v>
      </c>
      <c r="F315" s="32">
        <v>44834</v>
      </c>
      <c r="G315" s="41" t="s">
        <v>1351</v>
      </c>
      <c r="H315" s="30" t="s">
        <v>18</v>
      </c>
      <c r="I315" s="34" t="s">
        <v>19</v>
      </c>
      <c r="J315" s="35">
        <v>18984960</v>
      </c>
      <c r="K315" s="35" t="s">
        <v>20</v>
      </c>
      <c r="L315" s="36" t="s">
        <v>21</v>
      </c>
      <c r="M315" s="30" t="s">
        <v>22</v>
      </c>
      <c r="N315" s="35" t="s">
        <v>23</v>
      </c>
      <c r="O315" s="18" t="s">
        <v>1352</v>
      </c>
      <c r="P315" s="15">
        <v>4443100</v>
      </c>
      <c r="Q315" s="15" t="s">
        <v>76</v>
      </c>
      <c r="R315" s="4"/>
      <c r="S315" s="4"/>
      <c r="T315" s="4"/>
    </row>
    <row r="316" spans="1:20" ht="15" x14ac:dyDescent="0.25">
      <c r="A316" s="30" t="s">
        <v>1353</v>
      </c>
      <c r="B316" s="30" t="s">
        <v>1354</v>
      </c>
      <c r="C316" s="31">
        <v>52745643</v>
      </c>
      <c r="D316" s="31" t="str">
        <f>VLOOKUP(Tabla1[[#This Row],[Columna1]],[1]CONTRATOS!$C$2:$H$684,6,0)</f>
        <v>SI</v>
      </c>
      <c r="E316" s="32">
        <v>44589</v>
      </c>
      <c r="F316" s="32">
        <v>44834</v>
      </c>
      <c r="G316" s="41" t="s">
        <v>1355</v>
      </c>
      <c r="H316" s="30" t="s">
        <v>18</v>
      </c>
      <c r="I316" s="34" t="s">
        <v>19</v>
      </c>
      <c r="J316" s="35">
        <v>19828530</v>
      </c>
      <c r="K316" s="35" t="s">
        <v>20</v>
      </c>
      <c r="L316" s="36" t="s">
        <v>46</v>
      </c>
      <c r="M316" s="30" t="s">
        <v>22</v>
      </c>
      <c r="N316" s="35" t="s">
        <v>23</v>
      </c>
      <c r="O316" s="18" t="s">
        <v>1356</v>
      </c>
      <c r="P316" s="15">
        <v>4443100</v>
      </c>
      <c r="Q316" s="15" t="s">
        <v>76</v>
      </c>
      <c r="R316" s="4"/>
      <c r="S316" s="4"/>
      <c r="T316" s="4"/>
    </row>
    <row r="317" spans="1:20" ht="15" x14ac:dyDescent="0.25">
      <c r="A317" s="30" t="s">
        <v>1357</v>
      </c>
      <c r="B317" s="30" t="s">
        <v>1358</v>
      </c>
      <c r="C317" s="31">
        <v>52760150</v>
      </c>
      <c r="D317" s="31" t="str">
        <f>VLOOKUP(Tabla1[[#This Row],[Columna1]],[1]CONTRATOS!$C$2:$H$684,6,0)</f>
        <v>SI</v>
      </c>
      <c r="E317" s="32">
        <v>44589</v>
      </c>
      <c r="F317" s="32">
        <v>44834</v>
      </c>
      <c r="G317" s="41" t="s">
        <v>1359</v>
      </c>
      <c r="H317" s="30" t="s">
        <v>18</v>
      </c>
      <c r="I317" s="34" t="s">
        <v>19</v>
      </c>
      <c r="J317" s="35">
        <v>18984960</v>
      </c>
      <c r="K317" s="35" t="s">
        <v>20</v>
      </c>
      <c r="L317" s="36" t="s">
        <v>21</v>
      </c>
      <c r="M317" s="30" t="s">
        <v>22</v>
      </c>
      <c r="N317" s="35" t="s">
        <v>23</v>
      </c>
      <c r="O317" s="18" t="s">
        <v>1360</v>
      </c>
      <c r="P317" s="15">
        <v>4443100</v>
      </c>
      <c r="Q317" s="15" t="s">
        <v>76</v>
      </c>
      <c r="R317" s="4"/>
      <c r="S317" s="4"/>
      <c r="T317" s="4"/>
    </row>
    <row r="318" spans="1:20" ht="15" x14ac:dyDescent="0.25">
      <c r="A318" s="30" t="s">
        <v>1361</v>
      </c>
      <c r="B318" s="30" t="s">
        <v>1362</v>
      </c>
      <c r="C318" s="31">
        <v>1098642549</v>
      </c>
      <c r="D318" s="31" t="str">
        <f>VLOOKUP(Tabla1[[#This Row],[Columna1]],[1]CONTRATOS!$C$2:$H$684,6,0)</f>
        <v>SI</v>
      </c>
      <c r="E318" s="32">
        <v>44589</v>
      </c>
      <c r="F318" s="32">
        <v>44834</v>
      </c>
      <c r="G318" s="41" t="s">
        <v>1363</v>
      </c>
      <c r="H318" s="30" t="s">
        <v>18</v>
      </c>
      <c r="I318" s="34" t="s">
        <v>19</v>
      </c>
      <c r="J318" s="35">
        <v>23193540</v>
      </c>
      <c r="K318" s="35" t="s">
        <v>20</v>
      </c>
      <c r="L318" s="36" t="s">
        <v>21</v>
      </c>
      <c r="M318" s="30" t="s">
        <v>22</v>
      </c>
      <c r="N318" s="35" t="s">
        <v>23</v>
      </c>
      <c r="O318" s="18" t="s">
        <v>1364</v>
      </c>
      <c r="P318" s="15">
        <v>4443100</v>
      </c>
      <c r="Q318" s="15" t="s">
        <v>76</v>
      </c>
      <c r="R318" s="4"/>
      <c r="S318" s="4"/>
      <c r="T318" s="4"/>
    </row>
    <row r="319" spans="1:20" ht="15" x14ac:dyDescent="0.25">
      <c r="A319" s="30" t="s">
        <v>1366</v>
      </c>
      <c r="B319" s="30" t="s">
        <v>1367</v>
      </c>
      <c r="C319" s="31">
        <v>1019133932</v>
      </c>
      <c r="D319" s="31" t="str">
        <f>VLOOKUP(Tabla1[[#This Row],[Columna1]],[1]CONTRATOS!$C$2:$H$684,6,0)</f>
        <v>SI</v>
      </c>
      <c r="E319" s="32">
        <v>44589</v>
      </c>
      <c r="F319" s="32">
        <v>44834</v>
      </c>
      <c r="G319" s="41" t="s">
        <v>1368</v>
      </c>
      <c r="H319" s="30" t="s">
        <v>18</v>
      </c>
      <c r="I319" s="34" t="s">
        <v>19</v>
      </c>
      <c r="J319" s="35">
        <v>30501630</v>
      </c>
      <c r="K319" s="35" t="s">
        <v>20</v>
      </c>
      <c r="L319" s="36" t="s">
        <v>46</v>
      </c>
      <c r="M319" s="30" t="s">
        <v>22</v>
      </c>
      <c r="N319" s="35" t="s">
        <v>23</v>
      </c>
      <c r="O319" s="18" t="s">
        <v>1369</v>
      </c>
      <c r="P319" s="15">
        <v>4443100</v>
      </c>
      <c r="Q319" s="15" t="s">
        <v>151</v>
      </c>
      <c r="R319" s="4"/>
      <c r="S319" s="4"/>
      <c r="T319" s="4"/>
    </row>
    <row r="320" spans="1:20" ht="15" x14ac:dyDescent="0.25">
      <c r="A320" s="30" t="s">
        <v>1370</v>
      </c>
      <c r="B320" s="30" t="s">
        <v>1371</v>
      </c>
      <c r="C320" s="31">
        <v>1002565774</v>
      </c>
      <c r="D320" s="31" t="str">
        <f>VLOOKUP(Tabla1[[#This Row],[Columna1]],[1]CONTRATOS!$C$2:$H$684,6,0)</f>
        <v>SI</v>
      </c>
      <c r="E320" s="32">
        <v>44589</v>
      </c>
      <c r="F320" s="32">
        <v>44834</v>
      </c>
      <c r="G320" s="41" t="s">
        <v>1372</v>
      </c>
      <c r="H320" s="30" t="s">
        <v>18</v>
      </c>
      <c r="I320" s="34" t="s">
        <v>19</v>
      </c>
      <c r="J320" s="35">
        <v>24300000</v>
      </c>
      <c r="K320" s="35" t="s">
        <v>20</v>
      </c>
      <c r="L320" s="36" t="s">
        <v>46</v>
      </c>
      <c r="M320" s="30" t="s">
        <v>22</v>
      </c>
      <c r="N320" s="35" t="s">
        <v>23</v>
      </c>
      <c r="O320" s="18" t="s">
        <v>1373</v>
      </c>
      <c r="P320" s="15">
        <v>4443100</v>
      </c>
      <c r="Q320" s="15" t="s">
        <v>25</v>
      </c>
      <c r="R320" s="4"/>
      <c r="S320" s="4"/>
      <c r="T320" s="4"/>
    </row>
    <row r="321" spans="1:20" ht="15" x14ac:dyDescent="0.25">
      <c r="A321" s="30" t="s">
        <v>1374</v>
      </c>
      <c r="B321" s="30" t="s">
        <v>1375</v>
      </c>
      <c r="C321" s="31">
        <v>52087528</v>
      </c>
      <c r="D321" s="31" t="str">
        <f>VLOOKUP(Tabla1[[#This Row],[Columna1]],[1]CONTRATOS!$C$2:$H$684,6,0)</f>
        <v>SI</v>
      </c>
      <c r="E321" s="32">
        <v>44589</v>
      </c>
      <c r="F321" s="32">
        <v>44834</v>
      </c>
      <c r="G321" s="41" t="s">
        <v>1376</v>
      </c>
      <c r="H321" s="30" t="s">
        <v>18</v>
      </c>
      <c r="I321" s="34" t="s">
        <v>19</v>
      </c>
      <c r="J321" s="37">
        <v>35301078</v>
      </c>
      <c r="K321" s="35" t="s">
        <v>20</v>
      </c>
      <c r="L321" s="36" t="s">
        <v>46</v>
      </c>
      <c r="M321" s="30" t="s">
        <v>44</v>
      </c>
      <c r="N321" s="35" t="s">
        <v>23</v>
      </c>
      <c r="O321" s="18" t="s">
        <v>1377</v>
      </c>
      <c r="P321" s="15">
        <v>4443100</v>
      </c>
      <c r="Q321" s="15" t="s">
        <v>25</v>
      </c>
      <c r="R321" s="4"/>
      <c r="S321" s="4"/>
      <c r="T321" s="4"/>
    </row>
    <row r="322" spans="1:20" ht="15" x14ac:dyDescent="0.25">
      <c r="A322" s="30" t="s">
        <v>1378</v>
      </c>
      <c r="B322" s="30" t="s">
        <v>1379</v>
      </c>
      <c r="C322" s="31">
        <v>52034163</v>
      </c>
      <c r="D322" s="31" t="str">
        <f>VLOOKUP(Tabla1[[#This Row],[Columna1]],[1]CONTRATOS!$C$2:$H$684,6,0)</f>
        <v>SI</v>
      </c>
      <c r="E322" s="32">
        <v>44589</v>
      </c>
      <c r="F322" s="32">
        <v>44834</v>
      </c>
      <c r="G322" s="41" t="s">
        <v>1365</v>
      </c>
      <c r="H322" s="30" t="s">
        <v>18</v>
      </c>
      <c r="I322" s="34" t="s">
        <v>19</v>
      </c>
      <c r="J322" s="35">
        <v>18984960</v>
      </c>
      <c r="K322" s="35" t="s">
        <v>20</v>
      </c>
      <c r="L322" s="36" t="s">
        <v>21</v>
      </c>
      <c r="M322" s="30" t="s">
        <v>22</v>
      </c>
      <c r="N322" s="35" t="s">
        <v>23</v>
      </c>
      <c r="O322" s="18" t="s">
        <v>1380</v>
      </c>
      <c r="P322" s="15">
        <v>4443100</v>
      </c>
      <c r="Q322" s="15" t="s">
        <v>76</v>
      </c>
      <c r="R322" s="4"/>
      <c r="S322" s="4"/>
      <c r="T322" s="4"/>
    </row>
    <row r="323" spans="1:20" ht="15" x14ac:dyDescent="0.25">
      <c r="A323" s="30" t="s">
        <v>1381</v>
      </c>
      <c r="B323" s="30" t="s">
        <v>1382</v>
      </c>
      <c r="C323" s="31">
        <v>52809614</v>
      </c>
      <c r="D323" s="31" t="str">
        <f>VLOOKUP(Tabla1[[#This Row],[Columna1]],[1]CONTRATOS!$C$2:$H$684,6,0)</f>
        <v>SI</v>
      </c>
      <c r="E323" s="32">
        <v>44589</v>
      </c>
      <c r="F323" s="32">
        <v>44834</v>
      </c>
      <c r="G323" s="41" t="s">
        <v>1383</v>
      </c>
      <c r="H323" s="30" t="s">
        <v>18</v>
      </c>
      <c r="I323" s="34" t="s">
        <v>19</v>
      </c>
      <c r="J323" s="35">
        <v>18984960</v>
      </c>
      <c r="K323" s="35" t="s">
        <v>20</v>
      </c>
      <c r="L323" s="36" t="s">
        <v>46</v>
      </c>
      <c r="M323" s="30" t="s">
        <v>22</v>
      </c>
      <c r="N323" s="35" t="s">
        <v>23</v>
      </c>
      <c r="O323" s="18" t="s">
        <v>1384</v>
      </c>
      <c r="P323" s="15">
        <v>4443100</v>
      </c>
      <c r="Q323" s="15" t="s">
        <v>76</v>
      </c>
      <c r="R323" s="4"/>
      <c r="S323" s="4"/>
      <c r="T323" s="4"/>
    </row>
    <row r="324" spans="1:20" ht="15" x14ac:dyDescent="0.25">
      <c r="A324" s="30" t="s">
        <v>1385</v>
      </c>
      <c r="B324" s="30" t="s">
        <v>1386</v>
      </c>
      <c r="C324" s="31">
        <v>80055592</v>
      </c>
      <c r="D324" s="31" t="str">
        <f>VLOOKUP(Tabla1[[#This Row],[Columna1]],[1]CONTRATOS!$C$2:$H$684,6,0)</f>
        <v>SI</v>
      </c>
      <c r="E324" s="32">
        <v>44589</v>
      </c>
      <c r="F324" s="32">
        <v>44834</v>
      </c>
      <c r="G324" s="41" t="s">
        <v>1387</v>
      </c>
      <c r="H324" s="30" t="s">
        <v>18</v>
      </c>
      <c r="I324" s="34" t="s">
        <v>19</v>
      </c>
      <c r="J324" s="37">
        <v>90617400</v>
      </c>
      <c r="K324" s="35" t="s">
        <v>20</v>
      </c>
      <c r="L324" s="36" t="s">
        <v>46</v>
      </c>
      <c r="M324" s="30" t="s">
        <v>44</v>
      </c>
      <c r="N324" s="35" t="s">
        <v>23</v>
      </c>
      <c r="O324" s="18" t="s">
        <v>1388</v>
      </c>
      <c r="P324" s="15">
        <v>4443100</v>
      </c>
      <c r="Q324" s="15" t="s">
        <v>348</v>
      </c>
      <c r="R324" s="4"/>
      <c r="S324" s="4"/>
      <c r="T324" s="4"/>
    </row>
    <row r="325" spans="1:20" ht="15" x14ac:dyDescent="0.25">
      <c r="A325" s="30" t="s">
        <v>1389</v>
      </c>
      <c r="B325" s="30" t="s">
        <v>1390</v>
      </c>
      <c r="C325" s="31">
        <v>76046893</v>
      </c>
      <c r="D325" s="31" t="str">
        <f>VLOOKUP(Tabla1[[#This Row],[Columna1]],[1]CONTRATOS!$C$2:$H$684,6,0)</f>
        <v>SI</v>
      </c>
      <c r="E325" s="32">
        <v>44589</v>
      </c>
      <c r="F325" s="32">
        <v>44834</v>
      </c>
      <c r="G325" s="41" t="s">
        <v>1391</v>
      </c>
      <c r="H325" s="30" t="s">
        <v>18</v>
      </c>
      <c r="I325" s="34" t="s">
        <v>19</v>
      </c>
      <c r="J325" s="37">
        <v>56064960</v>
      </c>
      <c r="K325" s="35" t="s">
        <v>20</v>
      </c>
      <c r="L325" s="36" t="s">
        <v>1392</v>
      </c>
      <c r="M325" s="30" t="s">
        <v>44</v>
      </c>
      <c r="N325" s="35" t="s">
        <v>23</v>
      </c>
      <c r="O325" s="18" t="s">
        <v>1393</v>
      </c>
      <c r="P325" s="15">
        <v>4443100</v>
      </c>
      <c r="Q325" s="15" t="s">
        <v>158</v>
      </c>
      <c r="R325" s="4"/>
      <c r="S325" s="4"/>
      <c r="T325" s="4"/>
    </row>
    <row r="326" spans="1:20" ht="15" x14ac:dyDescent="0.25">
      <c r="A326" s="30" t="s">
        <v>1394</v>
      </c>
      <c r="B326" s="30" t="s">
        <v>1395</v>
      </c>
      <c r="C326" s="31">
        <v>1014244856</v>
      </c>
      <c r="D326" s="31" t="str">
        <f>VLOOKUP(Tabla1[[#This Row],[Columna1]],[1]CONTRATOS!$C$2:$H$684,6,0)</f>
        <v>SI</v>
      </c>
      <c r="E326" s="32">
        <v>44589</v>
      </c>
      <c r="F326" s="32">
        <v>44834</v>
      </c>
      <c r="G326" s="41" t="s">
        <v>1396</v>
      </c>
      <c r="H326" s="30" t="s">
        <v>18</v>
      </c>
      <c r="I326" s="34" t="s">
        <v>19</v>
      </c>
      <c r="J326" s="35">
        <v>52190100</v>
      </c>
      <c r="K326" s="35" t="s">
        <v>20</v>
      </c>
      <c r="L326" s="36" t="s">
        <v>21</v>
      </c>
      <c r="M326" s="30" t="s">
        <v>44</v>
      </c>
      <c r="N326" s="35" t="s">
        <v>23</v>
      </c>
      <c r="O326" s="18" t="s">
        <v>1397</v>
      </c>
      <c r="P326" s="15">
        <v>4443100</v>
      </c>
      <c r="Q326" s="15" t="s">
        <v>348</v>
      </c>
      <c r="R326" s="4"/>
      <c r="S326" s="4"/>
      <c r="T326" s="4"/>
    </row>
    <row r="327" spans="1:20" ht="15" x14ac:dyDescent="0.25">
      <c r="A327" s="30" t="s">
        <v>1398</v>
      </c>
      <c r="B327" s="30" t="s">
        <v>1399</v>
      </c>
      <c r="C327" s="31">
        <v>19768187</v>
      </c>
      <c r="D327" s="31" t="str">
        <f>VLOOKUP(Tabla1[[#This Row],[Columna1]],[1]CONTRATOS!$C$2:$H$684,6,0)</f>
        <v>SI</v>
      </c>
      <c r="E327" s="32">
        <v>44589</v>
      </c>
      <c r="F327" s="32">
        <v>44834</v>
      </c>
      <c r="G327" s="41" t="s">
        <v>1400</v>
      </c>
      <c r="H327" s="30" t="s">
        <v>18</v>
      </c>
      <c r="I327" s="34" t="s">
        <v>19</v>
      </c>
      <c r="J327" s="37">
        <v>96852960</v>
      </c>
      <c r="K327" s="35" t="s">
        <v>20</v>
      </c>
      <c r="L327" s="36" t="s">
        <v>1401</v>
      </c>
      <c r="M327" s="30" t="s">
        <v>44</v>
      </c>
      <c r="N327" s="35" t="s">
        <v>23</v>
      </c>
      <c r="O327" s="18" t="s">
        <v>1402</v>
      </c>
      <c r="P327" s="15">
        <v>4443100</v>
      </c>
      <c r="Q327" s="15" t="s">
        <v>158</v>
      </c>
      <c r="R327" s="4"/>
      <c r="S327" s="4"/>
      <c r="T327" s="4"/>
    </row>
    <row r="328" spans="1:20" ht="15" x14ac:dyDescent="0.25">
      <c r="A328" s="30" t="s">
        <v>1403</v>
      </c>
      <c r="B328" s="30" t="s">
        <v>1404</v>
      </c>
      <c r="C328" s="31">
        <v>19418140</v>
      </c>
      <c r="D328" s="31" t="str">
        <f>VLOOKUP(Tabla1[[#This Row],[Columna1]],[1]CONTRATOS!$C$2:$H$684,6,0)</f>
        <v>SI</v>
      </c>
      <c r="E328" s="32">
        <v>44589</v>
      </c>
      <c r="F328" s="32">
        <v>44834</v>
      </c>
      <c r="G328" s="41" t="s">
        <v>1405</v>
      </c>
      <c r="H328" s="30" t="s">
        <v>18</v>
      </c>
      <c r="I328" s="34" t="s">
        <v>19</v>
      </c>
      <c r="J328" s="37">
        <v>56064960</v>
      </c>
      <c r="K328" s="35" t="s">
        <v>20</v>
      </c>
      <c r="L328" s="36" t="s">
        <v>46</v>
      </c>
      <c r="M328" s="30" t="s">
        <v>44</v>
      </c>
      <c r="N328" s="35" t="s">
        <v>23</v>
      </c>
      <c r="O328" s="18" t="s">
        <v>1406</v>
      </c>
      <c r="P328" s="15">
        <v>4443100</v>
      </c>
      <c r="Q328" s="15" t="s">
        <v>89</v>
      </c>
      <c r="R328" s="4"/>
      <c r="S328" s="4"/>
      <c r="T328" s="4"/>
    </row>
    <row r="329" spans="1:20" ht="15" x14ac:dyDescent="0.25">
      <c r="A329" s="30" t="s">
        <v>1407</v>
      </c>
      <c r="B329" s="30" t="s">
        <v>1408</v>
      </c>
      <c r="C329" s="31">
        <v>1064487997</v>
      </c>
      <c r="D329" s="31" t="str">
        <f>VLOOKUP(Tabla1[[#This Row],[Columna1]],[1]CONTRATOS!$C$2:$H$684,6,0)</f>
        <v>SI</v>
      </c>
      <c r="E329" s="32">
        <v>44589</v>
      </c>
      <c r="F329" s="32">
        <v>44834</v>
      </c>
      <c r="G329" s="41" t="s">
        <v>1409</v>
      </c>
      <c r="H329" s="30" t="s">
        <v>18</v>
      </c>
      <c r="I329" s="34" t="s">
        <v>19</v>
      </c>
      <c r="J329" s="35">
        <v>47023614</v>
      </c>
      <c r="K329" s="35" t="s">
        <v>20</v>
      </c>
      <c r="L329" s="36" t="s">
        <v>1410</v>
      </c>
      <c r="M329" s="30" t="s">
        <v>1221</v>
      </c>
      <c r="N329" s="35" t="s">
        <v>23</v>
      </c>
      <c r="O329" s="18" t="s">
        <v>1411</v>
      </c>
      <c r="P329" s="15">
        <v>4443100</v>
      </c>
      <c r="Q329" s="15" t="s">
        <v>151</v>
      </c>
      <c r="R329" s="4"/>
      <c r="S329" s="4"/>
      <c r="T329" s="4"/>
    </row>
    <row r="330" spans="1:20" ht="15" x14ac:dyDescent="0.25">
      <c r="A330" s="30" t="s">
        <v>1412</v>
      </c>
      <c r="B330" s="30" t="s">
        <v>1413</v>
      </c>
      <c r="C330" s="31">
        <v>1128625648</v>
      </c>
      <c r="D330" s="31" t="str">
        <f>VLOOKUP(Tabla1[[#This Row],[Columna1]],[1]CONTRATOS!$C$2:$H$684,6,0)</f>
        <v>SI</v>
      </c>
      <c r="E330" s="32">
        <v>44589</v>
      </c>
      <c r="F330" s="32">
        <v>44834</v>
      </c>
      <c r="G330" s="41" t="s">
        <v>1414</v>
      </c>
      <c r="H330" s="30" t="s">
        <v>18</v>
      </c>
      <c r="I330" s="34" t="s">
        <v>19</v>
      </c>
      <c r="J330" s="35">
        <v>24300000</v>
      </c>
      <c r="K330" s="35" t="s">
        <v>20</v>
      </c>
      <c r="L330" s="36" t="s">
        <v>46</v>
      </c>
      <c r="M330" s="30" t="s">
        <v>22</v>
      </c>
      <c r="N330" s="35" t="s">
        <v>23</v>
      </c>
      <c r="O330" s="18" t="s">
        <v>1415</v>
      </c>
      <c r="P330" s="15">
        <v>4443100</v>
      </c>
      <c r="Q330" s="15" t="s">
        <v>151</v>
      </c>
      <c r="R330" s="4"/>
      <c r="S330" s="4"/>
      <c r="T330" s="4"/>
    </row>
    <row r="331" spans="1:20" ht="15" x14ac:dyDescent="0.25">
      <c r="A331" s="30" t="s">
        <v>1416</v>
      </c>
      <c r="B331" s="30" t="s">
        <v>1417</v>
      </c>
      <c r="C331" s="31">
        <v>79871192</v>
      </c>
      <c r="D331" s="31" t="str">
        <f>VLOOKUP(Tabla1[[#This Row],[Columna1]],[1]CONTRATOS!$C$2:$H$684,6,0)</f>
        <v>SI</v>
      </c>
      <c r="E331" s="32">
        <v>44589</v>
      </c>
      <c r="F331" s="32">
        <v>44834</v>
      </c>
      <c r="G331" s="41" t="s">
        <v>1396</v>
      </c>
      <c r="H331" s="30" t="s">
        <v>434</v>
      </c>
      <c r="I331" s="35">
        <v>11601920</v>
      </c>
      <c r="J331" s="35">
        <v>18984960</v>
      </c>
      <c r="K331" s="35" t="s">
        <v>20</v>
      </c>
      <c r="L331" s="36" t="s">
        <v>46</v>
      </c>
      <c r="M331" s="30" t="s">
        <v>22</v>
      </c>
      <c r="N331" s="35" t="s">
        <v>23</v>
      </c>
      <c r="O331" s="18" t="s">
        <v>1418</v>
      </c>
      <c r="P331" s="16"/>
      <c r="Q331" s="15" t="s">
        <v>158</v>
      </c>
      <c r="R331" s="4"/>
      <c r="S331" s="4"/>
      <c r="T331" s="4"/>
    </row>
    <row r="332" spans="1:20" ht="15" x14ac:dyDescent="0.25">
      <c r="A332" s="30" t="s">
        <v>1419</v>
      </c>
      <c r="B332" s="30" t="s">
        <v>1420</v>
      </c>
      <c r="C332" s="31">
        <v>79951156</v>
      </c>
      <c r="D332" s="31" t="str">
        <f>VLOOKUP(Tabla1[[#This Row],[Columna1]],[1]CONTRATOS!$C$2:$H$684,6,0)</f>
        <v>SI</v>
      </c>
      <c r="E332" s="32">
        <v>44589</v>
      </c>
      <c r="F332" s="32">
        <v>44834</v>
      </c>
      <c r="G332" s="41" t="s">
        <v>1421</v>
      </c>
      <c r="H332" s="30" t="s">
        <v>18</v>
      </c>
      <c r="I332" s="34" t="s">
        <v>19</v>
      </c>
      <c r="J332" s="35">
        <v>51796004</v>
      </c>
      <c r="K332" s="35" t="s">
        <v>20</v>
      </c>
      <c r="L332" s="36" t="s">
        <v>21</v>
      </c>
      <c r="M332" s="30" t="s">
        <v>783</v>
      </c>
      <c r="N332" s="35" t="s">
        <v>23</v>
      </c>
      <c r="O332" s="18" t="s">
        <v>1422</v>
      </c>
      <c r="P332" s="15">
        <v>4443100</v>
      </c>
      <c r="Q332" s="15" t="s">
        <v>533</v>
      </c>
      <c r="R332" s="4"/>
      <c r="S332" s="4"/>
      <c r="T332" s="4"/>
    </row>
    <row r="333" spans="1:20" ht="15" x14ac:dyDescent="0.25">
      <c r="A333" s="30" t="s">
        <v>1423</v>
      </c>
      <c r="B333" s="40" t="s">
        <v>1424</v>
      </c>
      <c r="C333" s="31">
        <v>52959058</v>
      </c>
      <c r="D333" s="31" t="str">
        <f>VLOOKUP(Tabla1[[#This Row],[Columna1]],[1]CONTRATOS!$C$2:$H$684,6,0)</f>
        <v>SI</v>
      </c>
      <c r="E333" s="32">
        <v>44589</v>
      </c>
      <c r="F333" s="32">
        <v>44834</v>
      </c>
      <c r="G333" s="41" t="s">
        <v>1396</v>
      </c>
      <c r="H333" s="30" t="s">
        <v>18</v>
      </c>
      <c r="I333" s="34" t="s">
        <v>19</v>
      </c>
      <c r="J333" s="35">
        <v>49296001</v>
      </c>
      <c r="K333" s="35" t="s">
        <v>20</v>
      </c>
      <c r="L333" s="36" t="s">
        <v>21</v>
      </c>
      <c r="M333" s="30" t="s">
        <v>783</v>
      </c>
      <c r="N333" s="35" t="s">
        <v>23</v>
      </c>
      <c r="O333" s="18" t="s">
        <v>1425</v>
      </c>
      <c r="P333" s="15">
        <v>4443100</v>
      </c>
      <c r="Q333" s="15" t="s">
        <v>533</v>
      </c>
      <c r="R333" s="4"/>
      <c r="S333" s="4"/>
      <c r="T333" s="4"/>
    </row>
    <row r="334" spans="1:20" ht="15" x14ac:dyDescent="0.25">
      <c r="A334" s="30" t="s">
        <v>1426</v>
      </c>
      <c r="B334" s="40" t="s">
        <v>1427</v>
      </c>
      <c r="C334" s="31">
        <v>52348357</v>
      </c>
      <c r="D334" s="31" t="str">
        <f>VLOOKUP(Tabla1[[#This Row],[Columna1]],[1]CONTRATOS!$C$2:$H$684,6,0)</f>
        <v>SI</v>
      </c>
      <c r="E334" s="32">
        <v>44589</v>
      </c>
      <c r="F334" s="32">
        <v>44834</v>
      </c>
      <c r="G334" s="41" t="s">
        <v>1400</v>
      </c>
      <c r="H334" s="30" t="s">
        <v>18</v>
      </c>
      <c r="I334" s="34" t="s">
        <v>19</v>
      </c>
      <c r="J334" s="35">
        <v>72082746</v>
      </c>
      <c r="K334" s="35" t="s">
        <v>20</v>
      </c>
      <c r="L334" s="36" t="s">
        <v>46</v>
      </c>
      <c r="M334" s="30" t="s">
        <v>1031</v>
      </c>
      <c r="N334" s="35" t="s">
        <v>23</v>
      </c>
      <c r="O334" s="18" t="s">
        <v>1428</v>
      </c>
      <c r="P334" s="15">
        <v>4443100</v>
      </c>
      <c r="Q334" s="15" t="s">
        <v>201</v>
      </c>
      <c r="R334" s="4"/>
      <c r="S334" s="4"/>
      <c r="T334" s="4"/>
    </row>
    <row r="335" spans="1:20" ht="15" x14ac:dyDescent="0.25">
      <c r="A335" s="30" t="s">
        <v>1429</v>
      </c>
      <c r="B335" s="30" t="s">
        <v>1430</v>
      </c>
      <c r="C335" s="31">
        <v>46363104</v>
      </c>
      <c r="D335" s="31" t="str">
        <f>VLOOKUP(Tabla1[[#This Row],[Columna1]],[1]CONTRATOS!$C$2:$H$684,6,0)</f>
        <v>SI</v>
      </c>
      <c r="E335" s="32">
        <v>44589</v>
      </c>
      <c r="F335" s="32">
        <v>44834</v>
      </c>
      <c r="G335" s="41" t="s">
        <v>1431</v>
      </c>
      <c r="H335" s="30" t="s">
        <v>18</v>
      </c>
      <c r="I335" s="34" t="s">
        <v>19</v>
      </c>
      <c r="J335" s="35">
        <v>45731997</v>
      </c>
      <c r="K335" s="35" t="s">
        <v>20</v>
      </c>
      <c r="L335" s="36" t="s">
        <v>217</v>
      </c>
      <c r="M335" s="30" t="s">
        <v>44</v>
      </c>
      <c r="N335" s="35" t="s">
        <v>23</v>
      </c>
      <c r="O335" s="18" t="s">
        <v>1432</v>
      </c>
      <c r="P335" s="15">
        <v>4443100</v>
      </c>
      <c r="Q335" s="15" t="s">
        <v>128</v>
      </c>
      <c r="R335" s="4"/>
      <c r="S335" s="4"/>
      <c r="T335" s="4"/>
    </row>
    <row r="336" spans="1:20" ht="15" x14ac:dyDescent="0.25">
      <c r="A336" s="30" t="s">
        <v>1433</v>
      </c>
      <c r="B336" s="40" t="s">
        <v>1434</v>
      </c>
      <c r="C336" s="31">
        <v>1013620662</v>
      </c>
      <c r="D336" s="31" t="str">
        <f>VLOOKUP(Tabla1[[#This Row],[Columna1]],[1]CONTRATOS!$C$2:$H$684,6,0)</f>
        <v>SI</v>
      </c>
      <c r="E336" s="32">
        <v>44589</v>
      </c>
      <c r="F336" s="32">
        <v>44834</v>
      </c>
      <c r="G336" s="41" t="s">
        <v>1435</v>
      </c>
      <c r="H336" s="30" t="s">
        <v>18</v>
      </c>
      <c r="I336" s="34" t="s">
        <v>19</v>
      </c>
      <c r="J336" s="35">
        <v>30600000</v>
      </c>
      <c r="K336" s="35" t="s">
        <v>20</v>
      </c>
      <c r="L336" s="36" t="s">
        <v>1436</v>
      </c>
      <c r="M336" s="30" t="s">
        <v>44</v>
      </c>
      <c r="N336" s="35" t="s">
        <v>23</v>
      </c>
      <c r="O336" s="18" t="s">
        <v>1437</v>
      </c>
      <c r="P336" s="15">
        <v>4443100</v>
      </c>
      <c r="Q336" s="15" t="s">
        <v>207</v>
      </c>
      <c r="R336" s="4"/>
      <c r="S336" s="4"/>
      <c r="T336" s="4"/>
    </row>
    <row r="337" spans="1:20" ht="15" x14ac:dyDescent="0.25">
      <c r="A337" s="30" t="s">
        <v>1438</v>
      </c>
      <c r="B337" s="40" t="s">
        <v>1439</v>
      </c>
      <c r="C337" s="31">
        <v>1136879920</v>
      </c>
      <c r="D337" s="31" t="str">
        <f>VLOOKUP(Tabla1[[#This Row],[Columna1]],[1]CONTRATOS!$C$2:$H$684,6,0)</f>
        <v>SI</v>
      </c>
      <c r="E337" s="32">
        <v>44590</v>
      </c>
      <c r="F337" s="32">
        <v>44834</v>
      </c>
      <c r="G337" s="41" t="s">
        <v>1396</v>
      </c>
      <c r="H337" s="30" t="s">
        <v>18</v>
      </c>
      <c r="I337" s="34" t="s">
        <v>19</v>
      </c>
      <c r="J337" s="35">
        <v>46971090</v>
      </c>
      <c r="K337" s="35" t="s">
        <v>20</v>
      </c>
      <c r="L337" s="36" t="s">
        <v>46</v>
      </c>
      <c r="M337" s="30" t="s">
        <v>132</v>
      </c>
      <c r="N337" s="35" t="s">
        <v>23</v>
      </c>
      <c r="O337" s="18" t="s">
        <v>1440</v>
      </c>
      <c r="P337" s="15">
        <v>4443100</v>
      </c>
      <c r="Q337" s="15" t="s">
        <v>151</v>
      </c>
      <c r="R337" s="4"/>
      <c r="S337" s="4"/>
      <c r="T337" s="4"/>
    </row>
    <row r="338" spans="1:20" ht="15" x14ac:dyDescent="0.25">
      <c r="A338" s="30" t="s">
        <v>1441</v>
      </c>
      <c r="B338" s="30" t="s">
        <v>1442</v>
      </c>
      <c r="C338" s="31">
        <v>1032451079</v>
      </c>
      <c r="D338" s="31" t="str">
        <f>VLOOKUP(Tabla1[[#This Row],[Columna1]],[1]CONTRATOS!$C$2:$H$684,6,0)</f>
        <v>SI</v>
      </c>
      <c r="E338" s="32">
        <v>44590</v>
      </c>
      <c r="F338" s="32">
        <v>44834</v>
      </c>
      <c r="G338" s="41" t="s">
        <v>1400</v>
      </c>
      <c r="H338" s="30" t="s">
        <v>18</v>
      </c>
      <c r="I338" s="34" t="s">
        <v>19</v>
      </c>
      <c r="J338" s="35">
        <v>30600000</v>
      </c>
      <c r="K338" s="35" t="s">
        <v>20</v>
      </c>
      <c r="L338" s="36" t="s">
        <v>46</v>
      </c>
      <c r="M338" s="30" t="s">
        <v>1443</v>
      </c>
      <c r="N338" s="35" t="s">
        <v>23</v>
      </c>
      <c r="O338" s="18" t="s">
        <v>1444</v>
      </c>
      <c r="P338" s="15">
        <v>4443100</v>
      </c>
      <c r="Q338" s="15" t="s">
        <v>158</v>
      </c>
      <c r="R338" s="4"/>
      <c r="S338" s="4"/>
      <c r="T338" s="4"/>
    </row>
    <row r="339" spans="1:20" ht="15" customHeight="1" x14ac:dyDescent="0.25">
      <c r="A339" s="30" t="s">
        <v>1445</v>
      </c>
      <c r="B339" s="30" t="s">
        <v>1446</v>
      </c>
      <c r="C339" s="31">
        <v>79777695</v>
      </c>
      <c r="D339" s="31" t="str">
        <f>VLOOKUP(Tabla1[[#This Row],[Columna1]],[1]CONTRATOS!$C$2:$H$684,6,0)</f>
        <v>SI</v>
      </c>
      <c r="E339" s="32">
        <v>44590</v>
      </c>
      <c r="F339" s="32">
        <v>44834</v>
      </c>
      <c r="G339" s="41" t="s">
        <v>1396</v>
      </c>
      <c r="H339" s="30" t="s">
        <v>18</v>
      </c>
      <c r="I339" s="34" t="s">
        <v>19</v>
      </c>
      <c r="J339" s="35">
        <v>48315240</v>
      </c>
      <c r="K339" s="35" t="s">
        <v>20</v>
      </c>
      <c r="L339" s="36" t="s">
        <v>46</v>
      </c>
      <c r="M339" s="30" t="s">
        <v>44</v>
      </c>
      <c r="N339" s="35" t="s">
        <v>23</v>
      </c>
      <c r="O339" s="18" t="s">
        <v>1447</v>
      </c>
      <c r="P339" s="15">
        <v>4443100</v>
      </c>
      <c r="Q339" s="15" t="s">
        <v>189</v>
      </c>
      <c r="R339" s="4"/>
      <c r="S339" s="4"/>
      <c r="T339" s="4"/>
    </row>
    <row r="340" spans="1:20" ht="15" customHeight="1" x14ac:dyDescent="0.25">
      <c r="A340" s="30" t="s">
        <v>1448</v>
      </c>
      <c r="B340" s="40" t="s">
        <v>1449</v>
      </c>
      <c r="C340" s="31">
        <v>35601594</v>
      </c>
      <c r="D340" s="31" t="str">
        <f>VLOOKUP(Tabla1[[#This Row],[Columna1]],[1]CONTRATOS!$C$2:$H$684,6,0)</f>
        <v>SI</v>
      </c>
      <c r="E340" s="32">
        <v>44589</v>
      </c>
      <c r="F340" s="32">
        <v>44834</v>
      </c>
      <c r="G340" s="41" t="s">
        <v>1400</v>
      </c>
      <c r="H340" s="30" t="s">
        <v>18</v>
      </c>
      <c r="I340" s="34" t="s">
        <v>19</v>
      </c>
      <c r="J340" s="35">
        <v>45731997</v>
      </c>
      <c r="K340" s="35" t="s">
        <v>20</v>
      </c>
      <c r="L340" s="36" t="s">
        <v>46</v>
      </c>
      <c r="M340" s="30" t="s">
        <v>215</v>
      </c>
      <c r="N340" s="35" t="s">
        <v>23</v>
      </c>
      <c r="O340" s="18" t="s">
        <v>1450</v>
      </c>
      <c r="P340" s="15">
        <v>4443100</v>
      </c>
      <c r="Q340" s="15" t="s">
        <v>151</v>
      </c>
      <c r="R340" s="4"/>
      <c r="S340" s="4"/>
      <c r="T340" s="4"/>
    </row>
    <row r="341" spans="1:20" ht="15" customHeight="1" x14ac:dyDescent="0.25">
      <c r="A341" s="36" t="s">
        <v>1451</v>
      </c>
      <c r="B341" s="42" t="s">
        <v>1003</v>
      </c>
      <c r="C341" s="39">
        <v>1127573588</v>
      </c>
      <c r="D341" s="39" t="str">
        <f>VLOOKUP(Tabla1[[#This Row],[Columna1]],[1]CONTRATOS!$C$2:$H$684,6,0)</f>
        <v>SI</v>
      </c>
      <c r="E341" s="43">
        <v>44761</v>
      </c>
      <c r="F341" s="43">
        <v>44834</v>
      </c>
      <c r="G341" s="44" t="s">
        <v>597</v>
      </c>
      <c r="H341" s="36" t="s">
        <v>18</v>
      </c>
      <c r="I341" s="34" t="s">
        <v>19</v>
      </c>
      <c r="J341" s="45" t="s">
        <v>1452</v>
      </c>
      <c r="K341" s="30" t="s">
        <v>20</v>
      </c>
      <c r="L341" s="36" t="s">
        <v>1453</v>
      </c>
      <c r="M341" s="36" t="s">
        <v>1454</v>
      </c>
      <c r="N341" s="36" t="s">
        <v>23</v>
      </c>
      <c r="O341" s="23" t="s">
        <v>1455</v>
      </c>
      <c r="P341" s="21">
        <v>4443100</v>
      </c>
      <c r="Q341" s="24" t="s">
        <v>25</v>
      </c>
      <c r="R341" s="4"/>
      <c r="S341" s="4"/>
      <c r="T341" s="4"/>
    </row>
    <row r="342" spans="1:20" ht="15" customHeight="1" x14ac:dyDescent="0.25">
      <c r="A342" s="36" t="s">
        <v>1456</v>
      </c>
      <c r="B342" s="42" t="s">
        <v>1457</v>
      </c>
      <c r="C342" s="46">
        <v>80236564</v>
      </c>
      <c r="D342" s="27" t="s">
        <v>26</v>
      </c>
      <c r="E342" s="43">
        <v>44775</v>
      </c>
      <c r="F342" s="43">
        <v>44834</v>
      </c>
      <c r="G342" s="44" t="s">
        <v>1458</v>
      </c>
      <c r="H342" s="36" t="s">
        <v>18</v>
      </c>
      <c r="I342" s="34" t="s">
        <v>19</v>
      </c>
      <c r="J342" s="45" t="s">
        <v>1459</v>
      </c>
      <c r="K342" s="30" t="s">
        <v>20</v>
      </c>
      <c r="L342" s="36" t="s">
        <v>46</v>
      </c>
      <c r="M342" s="36" t="s">
        <v>44</v>
      </c>
      <c r="N342" s="36" t="s">
        <v>23</v>
      </c>
      <c r="O342" s="22" t="s">
        <v>1460</v>
      </c>
      <c r="P342" s="20">
        <v>4443100</v>
      </c>
      <c r="Q342" s="25" t="s">
        <v>25</v>
      </c>
      <c r="R342" s="4"/>
      <c r="S342" s="4"/>
      <c r="T342" s="4"/>
    </row>
    <row r="343" spans="1:20" ht="15" customHeight="1" x14ac:dyDescent="0.25">
      <c r="A343" s="36" t="s">
        <v>1461</v>
      </c>
      <c r="B343" s="42" t="s">
        <v>1462</v>
      </c>
      <c r="C343" s="39">
        <v>80236564</v>
      </c>
      <c r="D343" s="39" t="str">
        <f>VLOOKUP(Tabla1[[#This Row],[Columna1]],[1]CONTRATOS!$C$2:$H$684,6,0)</f>
        <v>SI</v>
      </c>
      <c r="E343" s="43">
        <v>44775</v>
      </c>
      <c r="F343" s="43">
        <v>44834</v>
      </c>
      <c r="G343" s="44" t="s">
        <v>1463</v>
      </c>
      <c r="H343" s="36" t="s">
        <v>18</v>
      </c>
      <c r="I343" s="34" t="s">
        <v>19</v>
      </c>
      <c r="J343" s="45" t="s">
        <v>1459</v>
      </c>
      <c r="K343" s="30" t="s">
        <v>20</v>
      </c>
      <c r="L343" s="36" t="s">
        <v>46</v>
      </c>
      <c r="M343" s="36" t="s">
        <v>44</v>
      </c>
      <c r="N343" s="36" t="s">
        <v>23</v>
      </c>
      <c r="O343" s="23" t="s">
        <v>1464</v>
      </c>
      <c r="P343" s="21">
        <v>4443100</v>
      </c>
      <c r="Q343" s="24" t="s">
        <v>25</v>
      </c>
      <c r="R343" s="4"/>
      <c r="S343" s="4"/>
      <c r="T343" s="4"/>
    </row>
    <row r="344" spans="1:20" ht="15" x14ac:dyDescent="0.25">
      <c r="A344" s="36" t="s">
        <v>1470</v>
      </c>
      <c r="B344" s="42" t="s">
        <v>1488</v>
      </c>
      <c r="C344" s="47">
        <v>1010233052</v>
      </c>
      <c r="D344" s="27" t="str">
        <f>VLOOKUP(Tabla1[[#This Row],[Columna1]],[1]CONTRATOS!$C$2:$H$684,6,0)</f>
        <v>NUEVO</v>
      </c>
      <c r="E344" s="43">
        <v>44827</v>
      </c>
      <c r="F344" s="43">
        <v>44926</v>
      </c>
      <c r="G344" s="48" t="s">
        <v>1503</v>
      </c>
      <c r="H344" s="36" t="s">
        <v>18</v>
      </c>
      <c r="I344" s="34" t="s">
        <v>19</v>
      </c>
      <c r="J344" s="49">
        <v>14706730</v>
      </c>
      <c r="K344" s="30" t="s">
        <v>20</v>
      </c>
      <c r="L344" s="36" t="s">
        <v>46</v>
      </c>
      <c r="M344" s="36" t="s">
        <v>44</v>
      </c>
      <c r="N344" s="36" t="s">
        <v>23</v>
      </c>
      <c r="O344" s="26"/>
      <c r="P344" s="21">
        <v>4443100</v>
      </c>
      <c r="Q344" s="24" t="s">
        <v>109</v>
      </c>
    </row>
    <row r="345" spans="1:20" ht="15" x14ac:dyDescent="0.25">
      <c r="A345" s="36" t="s">
        <v>1471</v>
      </c>
      <c r="B345" s="42" t="s">
        <v>527</v>
      </c>
      <c r="C345" s="50">
        <v>1019140918</v>
      </c>
      <c r="D345" s="27" t="s">
        <v>1520</v>
      </c>
      <c r="E345" s="43">
        <v>44834</v>
      </c>
      <c r="F345" s="43">
        <v>44926</v>
      </c>
      <c r="G345" s="48" t="s">
        <v>1504</v>
      </c>
      <c r="H345" s="36" t="s">
        <v>18</v>
      </c>
      <c r="I345" s="34" t="s">
        <v>19</v>
      </c>
      <c r="J345" s="49">
        <v>10800000</v>
      </c>
      <c r="K345" s="30" t="s">
        <v>20</v>
      </c>
      <c r="L345" s="36" t="s">
        <v>46</v>
      </c>
      <c r="M345" s="51" t="s">
        <v>1518</v>
      </c>
      <c r="N345" s="36" t="s">
        <v>23</v>
      </c>
      <c r="O345" s="26"/>
      <c r="P345" s="21">
        <v>4443100</v>
      </c>
      <c r="Q345" s="24" t="s">
        <v>76</v>
      </c>
    </row>
    <row r="346" spans="1:20" ht="15" x14ac:dyDescent="0.25">
      <c r="A346" s="36" t="s">
        <v>1472</v>
      </c>
      <c r="B346" s="42" t="s">
        <v>1489</v>
      </c>
      <c r="C346" s="47">
        <v>52695982</v>
      </c>
      <c r="D346" s="27" t="str">
        <f>VLOOKUP(Tabla1[[#This Row],[Columna1]],[1]CONTRATOS!$C$2:$H$684,6,0)</f>
        <v>NUEVO</v>
      </c>
      <c r="E346" s="43">
        <v>44845</v>
      </c>
      <c r="F346" s="43">
        <v>44926</v>
      </c>
      <c r="G346" s="52" t="s">
        <v>1174</v>
      </c>
      <c r="H346" s="36" t="s">
        <v>18</v>
      </c>
      <c r="I346" s="34" t="s">
        <v>19</v>
      </c>
      <c r="J346" s="35">
        <v>19982565</v>
      </c>
      <c r="K346" s="30" t="s">
        <v>20</v>
      </c>
      <c r="L346" s="51" t="s">
        <v>113</v>
      </c>
      <c r="M346" s="36" t="s">
        <v>44</v>
      </c>
      <c r="N346" s="36" t="s">
        <v>23</v>
      </c>
      <c r="O346" s="26"/>
      <c r="P346" s="21">
        <v>4443100</v>
      </c>
      <c r="Q346" s="24" t="s">
        <v>207</v>
      </c>
    </row>
    <row r="347" spans="1:20" ht="15" x14ac:dyDescent="0.25">
      <c r="A347" s="36" t="s">
        <v>1473</v>
      </c>
      <c r="B347" s="42" t="s">
        <v>1490</v>
      </c>
      <c r="C347" s="30">
        <v>52995940</v>
      </c>
      <c r="D347" s="27" t="str">
        <f>VLOOKUP(Tabla1[[#This Row],[Columna1]],[1]CONTRATOS!$C$2:$H$684,6,0)</f>
        <v>NUEVO</v>
      </c>
      <c r="E347" s="43">
        <v>44845</v>
      </c>
      <c r="F347" s="43">
        <v>44926</v>
      </c>
      <c r="G347" s="48" t="s">
        <v>1505</v>
      </c>
      <c r="H347" s="36" t="s">
        <v>18</v>
      </c>
      <c r="I347" s="34" t="s">
        <v>19</v>
      </c>
      <c r="J347" s="35">
        <v>25215593</v>
      </c>
      <c r="K347" s="30" t="s">
        <v>20</v>
      </c>
      <c r="L347" s="51" t="s">
        <v>1519</v>
      </c>
      <c r="M347" s="36" t="s">
        <v>44</v>
      </c>
      <c r="N347" s="36" t="s">
        <v>23</v>
      </c>
      <c r="O347" s="26"/>
      <c r="P347" s="21">
        <v>4443100</v>
      </c>
      <c r="Q347" s="24" t="s">
        <v>169</v>
      </c>
    </row>
    <row r="348" spans="1:20" ht="15" x14ac:dyDescent="0.25">
      <c r="A348" s="36" t="s">
        <v>1474</v>
      </c>
      <c r="B348" s="42" t="s">
        <v>1491</v>
      </c>
      <c r="C348" s="47">
        <v>71526555</v>
      </c>
      <c r="D348" s="53" t="str">
        <f>VLOOKUP(Tabla1[[#This Row],[Columna1]],[1]CONTRATOS!$C$2:$H$684,6,0)</f>
        <v>NUEVO</v>
      </c>
      <c r="E348" s="43">
        <v>44846</v>
      </c>
      <c r="F348" s="43">
        <v>44926</v>
      </c>
      <c r="G348" s="52" t="s">
        <v>1506</v>
      </c>
      <c r="H348" s="36" t="s">
        <v>18</v>
      </c>
      <c r="I348" s="34" t="s">
        <v>19</v>
      </c>
      <c r="J348" s="35">
        <v>28527700</v>
      </c>
      <c r="K348" s="30" t="s">
        <v>20</v>
      </c>
      <c r="L348" s="36" t="s">
        <v>46</v>
      </c>
      <c r="M348" s="36" t="s">
        <v>44</v>
      </c>
      <c r="N348" s="36" t="s">
        <v>23</v>
      </c>
      <c r="O348" s="26"/>
      <c r="P348" s="21">
        <v>4443100</v>
      </c>
      <c r="Q348" s="24" t="s">
        <v>1501</v>
      </c>
    </row>
    <row r="349" spans="1:20" ht="15" x14ac:dyDescent="0.25">
      <c r="A349" s="36" t="s">
        <v>1475</v>
      </c>
      <c r="B349" s="42" t="s">
        <v>1492</v>
      </c>
      <c r="C349" s="47">
        <v>94514290</v>
      </c>
      <c r="D349" s="53" t="str">
        <f>VLOOKUP(Tabla1[[#This Row],[Columna1]],[1]CONTRATOS!$C$2:$H$684,6,0)</f>
        <v>NUEVO</v>
      </c>
      <c r="E349" s="43">
        <v>44846</v>
      </c>
      <c r="F349" s="43">
        <v>44926</v>
      </c>
      <c r="G349" s="52" t="s">
        <v>1507</v>
      </c>
      <c r="H349" s="36" t="s">
        <v>18</v>
      </c>
      <c r="I349" s="34" t="s">
        <v>19</v>
      </c>
      <c r="J349" s="35">
        <v>39703500</v>
      </c>
      <c r="K349" s="30" t="s">
        <v>20</v>
      </c>
      <c r="L349" s="51" t="s">
        <v>1519</v>
      </c>
      <c r="M349" s="36" t="s">
        <v>44</v>
      </c>
      <c r="N349" s="36" t="s">
        <v>23</v>
      </c>
      <c r="O349" s="26"/>
      <c r="P349" s="21">
        <v>4443100</v>
      </c>
      <c r="Q349" s="24" t="s">
        <v>1501</v>
      </c>
    </row>
    <row r="350" spans="1:20" ht="15" x14ac:dyDescent="0.25">
      <c r="A350" s="36" t="s">
        <v>1476</v>
      </c>
      <c r="B350" s="42" t="s">
        <v>1493</v>
      </c>
      <c r="C350" s="50">
        <v>1110507090</v>
      </c>
      <c r="D350" s="53" t="str">
        <f>VLOOKUP(Tabla1[[#This Row],[Columna1]],[1]CONTRATOS!$C$2:$H$684,6,0)</f>
        <v>NO</v>
      </c>
      <c r="E350" s="43">
        <v>44846</v>
      </c>
      <c r="F350" s="43">
        <v>44926</v>
      </c>
      <c r="G350" s="52" t="s">
        <v>441</v>
      </c>
      <c r="H350" s="36" t="s">
        <v>18</v>
      </c>
      <c r="I350" s="34" t="s">
        <v>19</v>
      </c>
      <c r="J350" s="35">
        <v>16819488</v>
      </c>
      <c r="K350" s="30" t="s">
        <v>20</v>
      </c>
      <c r="L350" s="51" t="s">
        <v>690</v>
      </c>
      <c r="M350" s="36" t="s">
        <v>44</v>
      </c>
      <c r="N350" s="36" t="s">
        <v>23</v>
      </c>
      <c r="O350" s="26"/>
      <c r="P350" s="21">
        <v>4443100</v>
      </c>
      <c r="Q350" s="24" t="s">
        <v>151</v>
      </c>
    </row>
    <row r="351" spans="1:20" ht="15" x14ac:dyDescent="0.25">
      <c r="A351" s="36" t="s">
        <v>1477</v>
      </c>
      <c r="B351" s="42" t="s">
        <v>1494</v>
      </c>
      <c r="C351" s="47">
        <v>1030559209</v>
      </c>
      <c r="D351" s="53" t="str">
        <f>VLOOKUP(Tabla1[[#This Row],[Columna1]],[1]CONTRATOS!$C$2:$H$684,6,0)</f>
        <v>NUEVO</v>
      </c>
      <c r="E351" s="43">
        <v>44848</v>
      </c>
      <c r="F351" s="43">
        <v>44926</v>
      </c>
      <c r="G351" s="48" t="s">
        <v>1508</v>
      </c>
      <c r="H351" s="36" t="s">
        <v>18</v>
      </c>
      <c r="I351" s="34" t="s">
        <v>19</v>
      </c>
      <c r="J351" s="49">
        <v>6021998</v>
      </c>
      <c r="K351" s="30" t="s">
        <v>20</v>
      </c>
      <c r="L351" s="36" t="s">
        <v>46</v>
      </c>
      <c r="M351" s="36" t="s">
        <v>44</v>
      </c>
      <c r="N351" s="36" t="s">
        <v>23</v>
      </c>
      <c r="O351" s="26"/>
      <c r="P351" s="21">
        <v>4443100</v>
      </c>
      <c r="Q351" s="24" t="s">
        <v>169</v>
      </c>
    </row>
    <row r="352" spans="1:20" ht="15" x14ac:dyDescent="0.25">
      <c r="A352" s="36" t="s">
        <v>1478</v>
      </c>
      <c r="B352" s="42" t="s">
        <v>1495</v>
      </c>
      <c r="C352" s="54">
        <v>52337248</v>
      </c>
      <c r="D352" s="53" t="str">
        <f>VLOOKUP(Tabla1[[#This Row],[Columna1]],[1]CONTRATOS!$C$2:$H$684,6,0)</f>
        <v>NUEVO</v>
      </c>
      <c r="E352" s="43">
        <v>44848</v>
      </c>
      <c r="F352" s="43">
        <v>44926</v>
      </c>
      <c r="G352" s="48" t="s">
        <v>1509</v>
      </c>
      <c r="H352" s="36" t="s">
        <v>18</v>
      </c>
      <c r="I352" s="34" t="s">
        <v>19</v>
      </c>
      <c r="J352" s="35">
        <v>6439000</v>
      </c>
      <c r="K352" s="30" t="s">
        <v>20</v>
      </c>
      <c r="L352" s="36" t="s">
        <v>46</v>
      </c>
      <c r="M352" s="51" t="s">
        <v>184</v>
      </c>
      <c r="N352" s="36" t="s">
        <v>23</v>
      </c>
      <c r="O352" s="26"/>
      <c r="P352" s="21">
        <v>4443100</v>
      </c>
      <c r="Q352" s="24" t="s">
        <v>169</v>
      </c>
    </row>
    <row r="353" spans="1:17" ht="15" x14ac:dyDescent="0.25">
      <c r="A353" s="36" t="s">
        <v>1479</v>
      </c>
      <c r="B353" s="42" t="s">
        <v>1496</v>
      </c>
      <c r="C353" s="54">
        <v>1091656593</v>
      </c>
      <c r="D353" s="53" t="str">
        <f>VLOOKUP(Tabla1[[#This Row],[Columna1]],[1]CONTRATOS!$C$2:$H$684,6,0)</f>
        <v>NUEVO</v>
      </c>
      <c r="E353" s="43">
        <v>44847</v>
      </c>
      <c r="F353" s="43">
        <v>44926</v>
      </c>
      <c r="G353" s="52" t="s">
        <v>1510</v>
      </c>
      <c r="H353" s="36" t="s">
        <v>18</v>
      </c>
      <c r="I353" s="34" t="s">
        <v>19</v>
      </c>
      <c r="J353" s="35">
        <v>21624824</v>
      </c>
      <c r="K353" s="30" t="s">
        <v>20</v>
      </c>
      <c r="L353" s="36" t="s">
        <v>46</v>
      </c>
      <c r="M353" s="51" t="s">
        <v>1518</v>
      </c>
      <c r="N353" s="36" t="s">
        <v>23</v>
      </c>
      <c r="O353" s="26"/>
      <c r="P353" s="21">
        <v>4443100</v>
      </c>
      <c r="Q353" s="24" t="s">
        <v>169</v>
      </c>
    </row>
    <row r="354" spans="1:17" ht="15" x14ac:dyDescent="0.25">
      <c r="A354" s="36" t="s">
        <v>1480</v>
      </c>
      <c r="B354" s="42" t="s">
        <v>1497</v>
      </c>
      <c r="C354" s="54">
        <v>1018429969</v>
      </c>
      <c r="D354" s="53" t="str">
        <f>VLOOKUP(Tabla1[[#This Row],[Columna1]],[1]CONTRATOS!$C$2:$H$684,6,0)</f>
        <v>NUEVO</v>
      </c>
      <c r="E354" s="43">
        <v>44847</v>
      </c>
      <c r="F354" s="43">
        <v>44926</v>
      </c>
      <c r="G354" s="30" t="s">
        <v>1511</v>
      </c>
      <c r="H354" s="36" t="s">
        <v>18</v>
      </c>
      <c r="I354" s="34" t="s">
        <v>19</v>
      </c>
      <c r="J354" s="35">
        <v>21624824</v>
      </c>
      <c r="K354" s="30" t="s">
        <v>20</v>
      </c>
      <c r="L354" s="36" t="s">
        <v>46</v>
      </c>
      <c r="M354" s="36" t="s">
        <v>44</v>
      </c>
      <c r="N354" s="36" t="s">
        <v>23</v>
      </c>
      <c r="O354" s="26"/>
      <c r="P354" s="21">
        <v>4443100</v>
      </c>
      <c r="Q354" s="24" t="s">
        <v>31</v>
      </c>
    </row>
    <row r="355" spans="1:17" ht="15" x14ac:dyDescent="0.25">
      <c r="A355" s="36" t="s">
        <v>1481</v>
      </c>
      <c r="B355" s="42" t="s">
        <v>1498</v>
      </c>
      <c r="C355" s="54">
        <v>1019057848</v>
      </c>
      <c r="D355" s="53" t="str">
        <f>VLOOKUP(Tabla1[[#This Row],[Columna1]],[1]CONTRATOS!$C$2:$H$684,6,0)</f>
        <v>NUEVO</v>
      </c>
      <c r="E355" s="43">
        <v>44847</v>
      </c>
      <c r="F355" s="43">
        <v>44926</v>
      </c>
      <c r="G355" s="52" t="s">
        <v>1512</v>
      </c>
      <c r="H355" s="36" t="s">
        <v>18</v>
      </c>
      <c r="I355" s="34" t="s">
        <v>19</v>
      </c>
      <c r="J355" s="35">
        <v>24038325</v>
      </c>
      <c r="K355" s="30" t="s">
        <v>20</v>
      </c>
      <c r="L355" s="36" t="s">
        <v>46</v>
      </c>
      <c r="M355" s="51" t="s">
        <v>1518</v>
      </c>
      <c r="N355" s="36" t="s">
        <v>23</v>
      </c>
      <c r="O355" s="26"/>
      <c r="P355" s="21">
        <v>4443100</v>
      </c>
      <c r="Q355" s="24" t="s">
        <v>151</v>
      </c>
    </row>
    <row r="356" spans="1:17" ht="15" x14ac:dyDescent="0.25">
      <c r="A356" s="36" t="s">
        <v>1482</v>
      </c>
      <c r="B356" s="42" t="s">
        <v>1466</v>
      </c>
      <c r="C356" s="55">
        <v>1007351412</v>
      </c>
      <c r="D356" s="53" t="str">
        <f>VLOOKUP(Tabla1[[#This Row],[Columna1]],[1]CONTRATOS!$C$2:$H$684,6,0)</f>
        <v>NO</v>
      </c>
      <c r="E356" s="43">
        <v>44848</v>
      </c>
      <c r="F356" s="43">
        <v>44926</v>
      </c>
      <c r="G356" s="52" t="s">
        <v>1513</v>
      </c>
      <c r="H356" s="36" t="s">
        <v>18</v>
      </c>
      <c r="I356" s="34" t="s">
        <v>19</v>
      </c>
      <c r="J356" s="35">
        <v>18769117</v>
      </c>
      <c r="K356" s="30" t="s">
        <v>20</v>
      </c>
      <c r="L356" s="36" t="s">
        <v>46</v>
      </c>
      <c r="M356" s="51" t="s">
        <v>1521</v>
      </c>
      <c r="N356" s="36" t="s">
        <v>23</v>
      </c>
      <c r="O356" s="26"/>
      <c r="P356" s="21">
        <v>4443100</v>
      </c>
      <c r="Q356" s="24" t="s">
        <v>151</v>
      </c>
    </row>
    <row r="357" spans="1:17" ht="15" x14ac:dyDescent="0.25">
      <c r="A357" s="36" t="s">
        <v>1483</v>
      </c>
      <c r="B357" s="42" t="s">
        <v>1465</v>
      </c>
      <c r="C357" s="54">
        <v>1136884667</v>
      </c>
      <c r="D357" s="53" t="str">
        <f>VLOOKUP(Tabla1[[#This Row],[Columna1]],[1]CONTRATOS!$C$2:$H$684,6,0)</f>
        <v>NO</v>
      </c>
      <c r="E357" s="43">
        <v>44848</v>
      </c>
      <c r="F357" s="43">
        <v>44926</v>
      </c>
      <c r="G357" s="30" t="s">
        <v>1467</v>
      </c>
      <c r="H357" s="36" t="s">
        <v>18</v>
      </c>
      <c r="I357" s="34" t="s">
        <v>19</v>
      </c>
      <c r="J357" s="35">
        <v>8924551</v>
      </c>
      <c r="K357" s="30" t="s">
        <v>20</v>
      </c>
      <c r="L357" s="36" t="s">
        <v>46</v>
      </c>
      <c r="M357" s="51" t="s">
        <v>1518</v>
      </c>
      <c r="N357" s="36" t="s">
        <v>23</v>
      </c>
      <c r="O357" s="26"/>
      <c r="P357" s="21">
        <v>4443100</v>
      </c>
      <c r="Q357" s="24" t="s">
        <v>151</v>
      </c>
    </row>
    <row r="358" spans="1:17" ht="15" x14ac:dyDescent="0.25">
      <c r="A358" s="36" t="s">
        <v>1484</v>
      </c>
      <c r="B358" s="42" t="s">
        <v>1499</v>
      </c>
      <c r="C358" s="54">
        <v>79731239</v>
      </c>
      <c r="D358" s="53" t="str">
        <f>VLOOKUP(Tabla1[[#This Row],[Columna1]],[1]CONTRATOS!$C$2:$H$684,6,0)</f>
        <v>NUEVO</v>
      </c>
      <c r="E358" s="43">
        <v>44852</v>
      </c>
      <c r="F358" s="43">
        <v>44926</v>
      </c>
      <c r="G358" s="52" t="s">
        <v>1514</v>
      </c>
      <c r="H358" s="36" t="s">
        <v>18</v>
      </c>
      <c r="I358" s="34" t="s">
        <v>19</v>
      </c>
      <c r="J358" s="35">
        <v>18000000</v>
      </c>
      <c r="K358" s="30" t="s">
        <v>20</v>
      </c>
      <c r="L358" s="36" t="s">
        <v>46</v>
      </c>
      <c r="M358" s="36" t="s">
        <v>44</v>
      </c>
      <c r="N358" s="36" t="s">
        <v>23</v>
      </c>
      <c r="O358" s="26"/>
      <c r="P358" s="21">
        <v>4443100</v>
      </c>
      <c r="Q358" s="24" t="s">
        <v>1501</v>
      </c>
    </row>
    <row r="359" spans="1:17" ht="15" x14ac:dyDescent="0.25">
      <c r="A359" s="36" t="s">
        <v>1485</v>
      </c>
      <c r="B359" s="42" t="s">
        <v>1010</v>
      </c>
      <c r="C359" s="54">
        <v>1019144292</v>
      </c>
      <c r="D359" s="53" t="str">
        <f>VLOOKUP(Tabla1[[#This Row],[Columna1]],[1]CONTRATOS!$C$2:$H$684,6,0)</f>
        <v>NO</v>
      </c>
      <c r="E359" s="43">
        <v>44855</v>
      </c>
      <c r="F359" s="43">
        <v>44926</v>
      </c>
      <c r="G359" s="30" t="s">
        <v>1515</v>
      </c>
      <c r="H359" s="36" t="s">
        <v>18</v>
      </c>
      <c r="I359" s="34" t="s">
        <v>19</v>
      </c>
      <c r="J359" s="35">
        <v>11618317</v>
      </c>
      <c r="K359" s="30" t="s">
        <v>20</v>
      </c>
      <c r="L359" s="36" t="s">
        <v>46</v>
      </c>
      <c r="M359" s="51" t="s">
        <v>1521</v>
      </c>
      <c r="N359" s="36" t="s">
        <v>23</v>
      </c>
      <c r="O359" s="26"/>
      <c r="P359" s="21">
        <v>4443100</v>
      </c>
      <c r="Q359" s="24" t="s">
        <v>76</v>
      </c>
    </row>
    <row r="360" spans="1:17" ht="15" x14ac:dyDescent="0.25">
      <c r="A360" s="36" t="s">
        <v>1486</v>
      </c>
      <c r="B360" s="42" t="s">
        <v>1500</v>
      </c>
      <c r="C360" s="54">
        <v>52762709</v>
      </c>
      <c r="D360" s="53" t="str">
        <f>VLOOKUP(Tabla1[[#This Row],[Columna1]],[1]CONTRATOS!$C$2:$H$684,6,0)</f>
        <v>NUEVO</v>
      </c>
      <c r="E360" s="43">
        <v>44858</v>
      </c>
      <c r="F360" s="43">
        <v>44926</v>
      </c>
      <c r="G360" s="56" t="s">
        <v>1516</v>
      </c>
      <c r="H360" s="36" t="s">
        <v>18</v>
      </c>
      <c r="I360" s="34" t="s">
        <v>19</v>
      </c>
      <c r="J360" s="35">
        <v>29534560</v>
      </c>
      <c r="K360" s="30" t="s">
        <v>20</v>
      </c>
      <c r="L360" s="36" t="s">
        <v>46</v>
      </c>
      <c r="M360" s="36" t="s">
        <v>44</v>
      </c>
      <c r="N360" s="36" t="s">
        <v>23</v>
      </c>
      <c r="O360" s="26"/>
      <c r="P360" s="21">
        <v>4443100</v>
      </c>
      <c r="Q360" s="24" t="s">
        <v>31</v>
      </c>
    </row>
    <row r="361" spans="1:17" ht="15" x14ac:dyDescent="0.25">
      <c r="A361" s="36" t="s">
        <v>1487</v>
      </c>
      <c r="B361" s="42" t="s">
        <v>576</v>
      </c>
      <c r="C361" s="54">
        <v>53069709</v>
      </c>
      <c r="D361" s="53" t="str">
        <f>VLOOKUP(Tabla1[[#This Row],[Columna1]],[1]CONTRATOS!$C$2:$H$684,6,0)</f>
        <v>NO</v>
      </c>
      <c r="E361" s="43">
        <v>44859</v>
      </c>
      <c r="F361" s="43">
        <v>44926</v>
      </c>
      <c r="G361" s="30" t="s">
        <v>1517</v>
      </c>
      <c r="H361" s="36" t="s">
        <v>18</v>
      </c>
      <c r="I361" s="34" t="s">
        <v>19</v>
      </c>
      <c r="J361" s="35">
        <v>7556595</v>
      </c>
      <c r="K361" s="30" t="s">
        <v>20</v>
      </c>
      <c r="L361" s="36" t="s">
        <v>46</v>
      </c>
      <c r="M361" s="36" t="s">
        <v>44</v>
      </c>
      <c r="N361" s="36" t="s">
        <v>23</v>
      </c>
      <c r="O361" s="26"/>
      <c r="P361" s="21">
        <v>4443100</v>
      </c>
      <c r="Q361" s="24" t="s">
        <v>1502</v>
      </c>
    </row>
  </sheetData>
  <phoneticPr fontId="7" type="noConversion"/>
  <hyperlinks>
    <hyperlink ref="O36" r:id="rId1" xr:uid="{9C17E2BD-0632-45B9-B0DA-DDFA03F906D0}"/>
  </hyperlinks>
  <pageMargins left="0.7" right="0.7" top="0.75" bottom="0.75" header="0.3" footer="0.3"/>
  <pageSetup fitToWidth="0" fitToHeight="0" orientation="portrait"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lc_DocId xmlns="81cc8fc0-8d1e-4295-8f37-5d076116407c">2TV4CCKVFCYA-2105455012-533</_dlc_DocId>
    <_dlc_DocIdUrl xmlns="81cc8fc0-8d1e-4295-8f37-5d076116407c">
      <Url>https://www.minjusticia.gov.co/transparencia/_layouts/15/DocIdRedir.aspx?ID=2TV4CCKVFCYA-2105455012-533</Url>
      <Description>2TV4CCKVFCYA-2105455012-533</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o" ma:contentTypeID="0x0101008662EE9D49EFA44EAE8081C61FD3D821" ma:contentTypeVersion="1" ma:contentTypeDescription="Crear nuevo documento." ma:contentTypeScope="" ma:versionID="3870ed70bf79371bfdd31e408791afb7">
  <xsd:schema xmlns:xsd="http://www.w3.org/2001/XMLSchema" xmlns:xs="http://www.w3.org/2001/XMLSchema" xmlns:p="http://schemas.microsoft.com/office/2006/metadata/properties" xmlns:ns1="http://schemas.microsoft.com/sharepoint/v3" xmlns:ns2="81cc8fc0-8d1e-4295-8f37-5d076116407c" targetNamespace="http://schemas.microsoft.com/office/2006/metadata/properties" ma:root="true" ma:fieldsID="0ca9f3ac2d15db8bb029348aee8f1b74" ns1:_="" ns2:_="">
    <xsd:import namespace="http://schemas.microsoft.com/sharepoint/v3"/>
    <xsd:import namespace="81cc8fc0-8d1e-4295-8f37-5d076116407c"/>
    <xsd:element name="properties">
      <xsd:complexType>
        <xsd:sequence>
          <xsd:element name="documentManagement">
            <xsd:complexType>
              <xsd:all>
                <xsd:element ref="ns1:PublishingStartDate" minOccurs="0"/>
                <xsd:element ref="ns1:PublishingExpirationDate"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cc8fc0-8d1e-4295-8f37-5d076116407c" elementFormDefault="qualified">
    <xsd:import namespace="http://schemas.microsoft.com/office/2006/documentManagement/types"/>
    <xsd:import namespace="http://schemas.microsoft.com/office/infopath/2007/PartnerControls"/>
    <xsd:element name="_dlc_DocId" ma:index="10" nillable="true" ma:displayName="Valor de Id. de documento" ma:description="El valor del identificador de documento asignado a este elemento." ma:internalName="_dlc_DocId" ma:readOnly="true">
      <xsd:simpleType>
        <xsd:restriction base="dms:Text"/>
      </xsd:simpleType>
    </xsd:element>
    <xsd:element name="_dlc_DocIdUrl" ma:index="11"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33F572F-83CD-4452-93A7-F4FAF3D1D105}"/>
</file>

<file path=customXml/itemProps2.xml><?xml version="1.0" encoding="utf-8"?>
<ds:datastoreItem xmlns:ds="http://schemas.openxmlformats.org/officeDocument/2006/customXml" ds:itemID="{1CCDE60B-BE7A-4709-8598-865DB2B58E24}"/>
</file>

<file path=customXml/itemProps3.xml><?xml version="1.0" encoding="utf-8"?>
<ds:datastoreItem xmlns:ds="http://schemas.openxmlformats.org/officeDocument/2006/customXml" ds:itemID="{074FE6D2-FCBF-4652-B83F-032397CCDE88}"/>
</file>

<file path=customXml/itemProps4.xml><?xml version="1.0" encoding="utf-8"?>
<ds:datastoreItem xmlns:ds="http://schemas.openxmlformats.org/officeDocument/2006/customXml" ds:itemID="{E6F52791-2652-4B2A-83A4-6A47BCBC015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CONTRATOS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LEVY ORLANDO CONTRERAS RODRIGUEZ</dc:creator>
  <cp:keywords/>
  <dc:description/>
  <cp:lastModifiedBy>LEVY ORLANDO CONTRERAS RODRIGUEZ</cp:lastModifiedBy>
  <cp:revision/>
  <dcterms:created xsi:type="dcterms:W3CDTF">2019-05-02T16:36:06Z</dcterms:created>
  <dcterms:modified xsi:type="dcterms:W3CDTF">2022-11-01T14:46:25Z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0x0101008662EE9D49EFA44EAE8081C61FD3D821</vt:lpwstr>
  </property>
  <property fmtid="{D5CDD505-2E9C-101B-9397-08002B2CF9AE}" pid="3" name="MediaServiceImageTags">
    <vt:lpwstr/>
  </property>
  <property fmtid="{D5CDD505-2E9C-101B-9397-08002B2CF9AE}" pid="4" name="_dlc_DocIdItemGuid">
    <vt:lpwstr>d837bf1f-57c2-487e-9bfd-1837824992ce</vt:lpwstr>
  </property>
</Properties>
</file>