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G:\ECSC 2024\SINERGIA\REPORTE 2024 DEF\DEFINITIVO\"/>
    </mc:Choice>
  </mc:AlternateContent>
  <xr:revisionPtr revIDLastSave="0" documentId="13_ncr:1_{681598A7-CC3D-4B00-A165-C1DCF8AFF7C7}" xr6:coauthVersionLast="47" xr6:coauthVersionMax="47" xr10:uidLastSave="{00000000-0000-0000-0000-000000000000}"/>
  <bookViews>
    <workbookView showSheetTabs="0" xWindow="-120" yWindow="-120" windowWidth="29040" windowHeight="15840" tabRatio="914" xr2:uid="{00000000-000D-0000-FFFF-FFFF00000000}"/>
  </bookViews>
  <sheets>
    <sheet name="Inicio" sheetId="10" r:id="rId1"/>
    <sheet name="Directorio" sheetId="31" state="hidden" r:id="rId2"/>
    <sheet name="Calendario 2025" sheetId="35" r:id="rId3"/>
    <sheet name="1. Reporte Enero 2025" sheetId="28" r:id="rId4"/>
    <sheet name="2. Reporte Febrero 2025" sheetId="32" r:id="rId5"/>
    <sheet name="3. Reporte Marzo 2025" sheetId="34" r:id="rId6"/>
    <sheet name="ANEXO 1 FISCALIA" sheetId="36" r:id="rId7"/>
    <sheet name="1. Reporte Enero 2024" sheetId="13" r:id="rId8"/>
    <sheet name="2. Reporte Febrero 2024" sheetId="15" r:id="rId9"/>
    <sheet name="3. Reporte Marzo 2024" sheetId="16" r:id="rId10"/>
    <sheet name="4. Reporte Abril 2024" sheetId="17" r:id="rId11"/>
    <sheet name="5. Reporte Mayo 2024" sheetId="18" r:id="rId12"/>
    <sheet name="6. Reporte Junio 2024" sheetId="19" r:id="rId13"/>
    <sheet name="7. Reporte Julio 2024" sheetId="20" r:id="rId14"/>
    <sheet name="8. Reporte Agosto 2024" sheetId="21" r:id="rId15"/>
    <sheet name="9. Reporte Septiembre 2024" sheetId="22" r:id="rId16"/>
    <sheet name="10. Reporte Octubre 2024" sheetId="23" r:id="rId17"/>
    <sheet name="11. Reporte Noviembre 2024" sheetId="24" r:id="rId18"/>
    <sheet name="12. Reporte Diciembre 2024" sheetId="25" r:id="rId19"/>
    <sheet name="Anexo 5 Fiscalia" sheetId="26" r:id="rId20"/>
    <sheet name="Hoja1" sheetId="11" state="hidden" r:id="rId21"/>
  </sheets>
  <definedNames>
    <definedName name="_xlnm._FilterDatabase" localSheetId="7" hidden="1">'1. Reporte Enero 2024'!$B$2:$M$15</definedName>
    <definedName name="_xlnm._FilterDatabase" localSheetId="16" hidden="1">'10. Reporte Octubre 2024'!$B$2:$M$16</definedName>
    <definedName name="_xlnm._FilterDatabase" localSheetId="17" hidden="1">'11. Reporte Noviembre 2024'!$B$2:$M$16</definedName>
    <definedName name="_xlnm._FilterDatabase" localSheetId="18" hidden="1">'12. Reporte Diciembre 2024'!$B$2:$N$17</definedName>
    <definedName name="_xlnm._FilterDatabase" localSheetId="8" hidden="1">'2. Reporte Febrero 2024'!$B$2:$M$15</definedName>
    <definedName name="_xlnm._FilterDatabase" localSheetId="9" hidden="1">'3. Reporte Marzo 2024'!$B$2:$N$15</definedName>
    <definedName name="_xlnm._FilterDatabase" localSheetId="10" hidden="1">'4. Reporte Abril 2024'!$B$2:$M$17</definedName>
    <definedName name="_xlnm._FilterDatabase" localSheetId="11" hidden="1">'5. Reporte Mayo 2024'!$B$2:$M$15</definedName>
    <definedName name="_xlnm._FilterDatabase" localSheetId="12" hidden="1">'6. Reporte Junio 2024'!$B$2:$M$15</definedName>
    <definedName name="_xlnm._FilterDatabase" localSheetId="13" hidden="1">'7. Reporte Julio 2024'!$B$2:$M$15</definedName>
    <definedName name="_xlnm._FilterDatabase" localSheetId="14" hidden="1">'8. Reporte Agosto 2024'!$B$2:$M$16</definedName>
    <definedName name="_xlnm._FilterDatabase" localSheetId="15" hidden="1">'9. Reporte Septiembre 2024'!$B$2:$M$16</definedName>
    <definedName name="Restricciones">Hoja1!$A$1:$A$8</definedName>
    <definedName name="_xlnm.Print_Titles" localSheetId="7">'1. Reporte Enero 2024'!$1:$2</definedName>
    <definedName name="_xlnm.Print_Titles" localSheetId="3">'1. Reporte Enero 2025'!$1:$2</definedName>
    <definedName name="_xlnm.Print_Titles" localSheetId="16">'10. Reporte Octubre 2024'!$1:$2</definedName>
    <definedName name="_xlnm.Print_Titles" localSheetId="17">'11. Reporte Noviembre 2024'!$1:$2</definedName>
    <definedName name="_xlnm.Print_Titles" localSheetId="18">'12. Reporte Diciembre 2024'!$1:$2</definedName>
    <definedName name="_xlnm.Print_Titles" localSheetId="8">'2. Reporte Febrero 2024'!$1:$2</definedName>
    <definedName name="_xlnm.Print_Titles" localSheetId="4">'2. Reporte Febrero 2025'!$1:$2</definedName>
    <definedName name="_xlnm.Print_Titles" localSheetId="9">'3. Reporte Marzo 2024'!$1:$2</definedName>
    <definedName name="_xlnm.Print_Titles" localSheetId="5">'3. Reporte Marzo 2025'!$1:$2</definedName>
    <definedName name="_xlnm.Print_Titles" localSheetId="10">'4. Reporte Abril 2024'!$1:$2</definedName>
    <definedName name="_xlnm.Print_Titles" localSheetId="11">'5. Reporte Mayo 2024'!$1:$2</definedName>
    <definedName name="_xlnm.Print_Titles" localSheetId="12">'6. Reporte Junio 2024'!$1:$2</definedName>
    <definedName name="_xlnm.Print_Titles" localSheetId="13">'7. Reporte Julio 2024'!$1:$2</definedName>
    <definedName name="_xlnm.Print_Titles" localSheetId="14">'8. Reporte Agosto 2024'!$1:$2</definedName>
    <definedName name="_xlnm.Print_Titles" localSheetId="15">'9. Reporte Septiembre 2024'!$1:$2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6" l="1"/>
  <c r="E11" i="36"/>
  <c r="E26" i="26" l="1"/>
</calcChain>
</file>

<file path=xl/sharedStrings.xml><?xml version="1.0" encoding="utf-8"?>
<sst xmlns="http://schemas.openxmlformats.org/spreadsheetml/2006/main" count="3265" uniqueCount="681">
  <si>
    <t>Indicador de primer nivel PND 2022 - 2026: 
Tasa de solución de problemas, conflictos y disputas</t>
  </si>
  <si>
    <t>Información que se deriva de los  principales programas, iniciativas e intervenciones desarrollados por las 6 entidades, 
enfocadas en promover la solución de problemas, desacuerdos, conflictos y disputas de la población y el acceso a la justicia de las personas.</t>
  </si>
  <si>
    <t>Gerente de meta del indicador
Dra. Adriana Arlette Ferrer
Directora de Métodos Alternativos de Solución de Conflictos
Ministerio de Justicia y del Derecho</t>
  </si>
  <si>
    <t>Programa, estrategia o intervención enfocado a promover la solución de problemas, desacuerdos, conflictos y disputas de la población y el acceso a la justicia de las personas</t>
  </si>
  <si>
    <t>Nombre y cargo de quien revisó y aprobó el reporte</t>
  </si>
  <si>
    <t>Principales avances
(300 Caracteres)</t>
  </si>
  <si>
    <t>Cuellos de botella y limitaciones
(300 caracteres)</t>
  </si>
  <si>
    <t>Restricción 1</t>
  </si>
  <si>
    <t>Restricción 2</t>
  </si>
  <si>
    <t>Otra restricción</t>
  </si>
  <si>
    <t>Justificación Avance
(1000 caracteres)</t>
  </si>
  <si>
    <t>Anexos que acompañan al reporte</t>
  </si>
  <si>
    <t>Presupuesto y financiera</t>
  </si>
  <si>
    <t>Fallas en gestión e implementación</t>
  </si>
  <si>
    <t>Fallas en planeación</t>
  </si>
  <si>
    <t>Coordinación interinstitucional</t>
  </si>
  <si>
    <t>Decisiones de Alto Gobierno – Gobernanza</t>
  </si>
  <si>
    <t>Concertaciones o consulta previa</t>
  </si>
  <si>
    <t>Otra ¿Cuál?</t>
  </si>
  <si>
    <t>Entidad que elabora el reporte</t>
  </si>
  <si>
    <t>No Aplica</t>
  </si>
  <si>
    <t>FECHA</t>
  </si>
  <si>
    <t>CIUDAD</t>
  </si>
  <si>
    <t xml:space="preserve">SECCIONAL </t>
  </si>
  <si>
    <t>OBJETIVO</t>
  </si>
  <si>
    <t>DILIGENCIAS EXITOSAS</t>
  </si>
  <si>
    <t>NO ACUERDO</t>
  </si>
  <si>
    <t>3 al 5 de julio</t>
  </si>
  <si>
    <t>Pasto</t>
  </si>
  <si>
    <t>Nariño</t>
  </si>
  <si>
    <t>Apoyo audiencias de conciliación</t>
  </si>
  <si>
    <t>Santa Marta</t>
  </si>
  <si>
    <t xml:space="preserve">Magdalena   </t>
  </si>
  <si>
    <t>10 al 12 de julio</t>
  </si>
  <si>
    <t xml:space="preserve">Barrancabermeja </t>
  </si>
  <si>
    <t xml:space="preserve">Magdalena Medio </t>
  </si>
  <si>
    <t xml:space="preserve">15 al 16 de julio </t>
  </si>
  <si>
    <t>Popayán</t>
  </si>
  <si>
    <t>Cauca</t>
  </si>
  <si>
    <t xml:space="preserve">14 al 17 de julio </t>
  </si>
  <si>
    <t>Chinú</t>
  </si>
  <si>
    <t>Córdoba</t>
  </si>
  <si>
    <t>22 al 24 de julio</t>
  </si>
  <si>
    <t>Barranquilla</t>
  </si>
  <si>
    <t>Atlántico</t>
  </si>
  <si>
    <t>23 al 27 de julio</t>
  </si>
  <si>
    <t>Medellín</t>
  </si>
  <si>
    <t>29 al 30 de julio</t>
  </si>
  <si>
    <t>Fusagasuga</t>
  </si>
  <si>
    <t>Cundinamarca</t>
  </si>
  <si>
    <t>1 al 2 de agosto</t>
  </si>
  <si>
    <t>Bucaramanga</t>
  </si>
  <si>
    <t>Santander</t>
  </si>
  <si>
    <t>12 al 13 de agosto</t>
  </si>
  <si>
    <t>Planeta Rica</t>
  </si>
  <si>
    <t>14 al 17 de agosto</t>
  </si>
  <si>
    <t>Pamplona</t>
  </si>
  <si>
    <t>Norte de Santander</t>
  </si>
  <si>
    <t>15 al 17 de agosto</t>
  </si>
  <si>
    <t>26 al 28 de agosto</t>
  </si>
  <si>
    <t>Moniquirá</t>
  </si>
  <si>
    <t>Boyacá</t>
  </si>
  <si>
    <t>2 al 6 de septiembre</t>
  </si>
  <si>
    <t>Cartagena</t>
  </si>
  <si>
    <t>Bolívar</t>
  </si>
  <si>
    <t>9 al 11 de septiembre</t>
  </si>
  <si>
    <t>11 al 13 de septiembre</t>
  </si>
  <si>
    <t>Chinácota</t>
  </si>
  <si>
    <t>23 al 27 de septimebre</t>
  </si>
  <si>
    <t>8 al 10 de octubre</t>
  </si>
  <si>
    <t>Palmira</t>
  </si>
  <si>
    <t>Valle del Cauca</t>
  </si>
  <si>
    <t>10 de octubre</t>
  </si>
  <si>
    <t>Soacha</t>
  </si>
  <si>
    <t>13 al 15 de noviembre</t>
  </si>
  <si>
    <t>19 al 21 de noviembre</t>
  </si>
  <si>
    <t>25 al 30 de noviembre</t>
  </si>
  <si>
    <t>jornada masiva en varios municipios de Cundinamarca</t>
  </si>
  <si>
    <t>TOTAL</t>
  </si>
  <si>
    <t xml:space="preserve">Área de Solución de Conflictos </t>
  </si>
  <si>
    <t xml:space="preserve">Organizaciones al margen de la ley </t>
  </si>
  <si>
    <t>No aplica</t>
  </si>
  <si>
    <t>Fuente: Sistema de información de los Centros de Conciliación SISEC</t>
  </si>
  <si>
    <t xml:space="preserve">Complicaciones de conectividad, organizaciones al margen de la ley </t>
  </si>
  <si>
    <t xml:space="preserve">Programa de Jornadas de Operacionalización de las unidades móviles de Conciliación Extrajudicial en Derecho y Mediación como mecanismos alternativos de solución de conflictos. </t>
  </si>
  <si>
    <t>Complicaciones de conectividad</t>
  </si>
  <si>
    <t>Afectaciones de Seguridad por atentado terrorista</t>
  </si>
  <si>
    <t xml:space="preserve">Apertura al Programa Stand Juiciosos </t>
  </si>
  <si>
    <t>Alteración del orden público</t>
  </si>
  <si>
    <t>Presupuesto y logística</t>
  </si>
  <si>
    <t>Novedades administrativas, falta de apoyo de las entidades públicas y privadas y alteración del orden público</t>
  </si>
  <si>
    <t>Reducción de la tasa de violencia contra niñas, niños y adolescentes en Colombia</t>
  </si>
  <si>
    <t>Subdirección de Monitoreo y Evaluación de la Dirección de Planeación y Control de la Gestión</t>
  </si>
  <si>
    <t>Se definió la ruta de trabajo para 2024, en el marco de la creación del Sistema Nacional de Justicia Familiar en articulación con el Ministerio de Justicia y del Derecho, teniendo en cuenta las mesas de trabajo jurídicas, técnicas y metodológicas desarrolladas en 2023.</t>
  </si>
  <si>
    <t>Se definió la ruta de trabajo en articulación con el Ministerio de Justicia y del Derecho para la creación del Sistema Nacional de Justicia Familiar como mecanismo para consolidar una justicia cercana a niños, niñas, adolescentes, jóvenes, mujeres y familias para la promoción de los derechos, prevención de las vulneraciones (entre ellas las violencias), protección integral y restablecimiento de derechos, con un enfoque diferencial, que  busca además superar las barreras administrativas y judiciales, activar los canales de atención y adoptar medidas adecuadas y pertinentes.</t>
  </si>
  <si>
    <t>Instituto Colombiano de Bienestar Familiar - ICBF</t>
  </si>
  <si>
    <t>Juan Pablo Monge Castañeda
Subdirector Técnico</t>
  </si>
  <si>
    <t>Dirección de Atención al Usuario e Intervención Temprana y asignaciones - DAUITA</t>
  </si>
  <si>
    <t>La entidad generó un único reporte para la vigencia 2024. Por favor consultar la información en el reporte cualitativo del mes de diciembre de 2024.</t>
  </si>
  <si>
    <t>Ninguna</t>
  </si>
  <si>
    <t>Se participó en los subcomités de atención, acceso a la justicia, prevención y sistemas de información, en el marco del cumplimiento del mecanismo articulador para el abordaje integral de violencias por razones de sexo y género  de las mujeres, niños, niñas y adolescentes.</t>
  </si>
  <si>
    <t>Se dificultó la coordinación intersectorial de orden nacional, departamental, distrital y municipal para la respuesta técnica y operativa que permita abordar integralmente las violencias por razones de sexo y género.</t>
  </si>
  <si>
    <t>Se definió la ruta de trabajo en articulación con entidades del Sistema Nacional de Bienestar Familiar y el Sistema Nacional de Mujeres, desde la implementación del mecanismo articulador para el abordaje integral de violencias por razones de sexo y género como estrategia de gestión en salud pública (Decreto 1710 de 2020),   esta ruta busca fortalecer las instancias de coordinación y articulación intersectorial en el nivel nacional y  territorial para la atención y la prevención de todas las formas de violencias, gestionar la atención integral, la protección y el acceso a la justicia a las víctimas.</t>
  </si>
  <si>
    <t xml:space="preserve">Se estructuraron las líneas de trabajo para la "atención integral de la prevención, promoción y protección en clave de género", en cooperación con Fondo de Poblaciones de las Nacionales Unidas (UNFPA), a fin de aunar esfuerzos respecto a la promoción de Derechos Sexuales y Derechos Reproductivos. </t>
  </si>
  <si>
    <t>Se definieron las siguientes líneas de trabajo para la promoción de Derechos Sexuales y Derechos Reproductivos en cooperación con el Fondo de Poblaciones de las Nacionales Unidas (UNFPA):
1.  Promoción de Derechos Sexuales y Derechos Reproductivos (DSDR): a) Pedagogías para  el reconocimiento y promoción de derechos y transversalización del enfoque diferencial, que incluye fortalecimiento técnico, reconocimiento y promoción de derechos sexuales y reproductivos, y herramientas pedagogías que permitan la superación y estereotipos de género. b) Educación integral en sexualidad.
2. Prevención integral para el abordaje de la erradicación de prácticas nocivas, determinantes sociales de embarazo de niñas y adolescentes mujeres  y otras violencias basadas en género (sexuales, grooming): a) prevención de embarazo en la infancia y la adolescencia. b) Estrategia para la transformación de prácticas nocivas.</t>
  </si>
  <si>
    <t>Se desarrollaron mesas de trabajo internas donde se realizó el análisis para el mapeo de acciones y la oferta institucional actual, con el fin de mitigar y atender las violencias que se presentan hacia niños, niñas y adolescentes, debido a los resultados obtenidos de la tasa de 2023.</t>
  </si>
  <si>
    <t xml:space="preserve">En el marco de la estructuración y consolidación del Pacto Nacional para la prevención de violencias en hacia niños, niñas y adolescentes en Colombia se realizaron mesas de trabajo internas en las que se identificaron las siguientes necesidades que deben ser abordadas en la vigencia 2024:
1. Revisar y ajustar la forma de medición de la tasa de violencia contra niños, niñas y adolescentes, donde se incluyan otras fuentes de información y el análisis de diferentes variables, que permitan tener un panorama completo y así determinar las acciones interinstitucionales a nivel nacional y territorial que incida en la disminución de la tasa.
2.  Fortalecer la articulación interna en el ICBF que permita evidenciar las acciones y la oferta institucional existente para dar respuesta a la atención en violencias, así como la definición de acciones requeridas para la prevención de violencias que deban priorizarse y consolidarse desde el proceso de promoción y prevención. </t>
  </si>
  <si>
    <t>Se definió e inició la organización de la Conferencia Ministerial Mundial para la eliminación de las violencias contra niñas, niños y adolescentes y la Mesa Integral Contra las Violencias hacia la niñez y adolescencia.</t>
  </si>
  <si>
    <t>Se elaboró la ruta metodológica para organización de la primera Conferencia Ministerial Mundial para la eliminación de las violencias contra niñas, niños y adolescentes, la cual se va a desarrollar en Bogotá (Colombia), los días 7 y 8 de noviembre de 2024. Adicionalmente, se conformó un equipo de trabajo con participación de todas las direcciones misionales del ICBF para estructurar la metodología de las mesas de diálogo nacionales preparatorias de la Conferencia, las cuales se realizarán entre la primera y tercera semana de agosto de 2024.
Por otra parte, en coordinación con UNICEF y la Federación Nacional de Departamentos se inició la organización de la "mesa integral contra las violencias hacia la niñez y adolescencia: una prioridad regional 2024 - 2027", y se contó con la participación de Secretarios Departamentales de Gobierno e Integración Social, en el cual el tema principal es la acción integral contra las violencias hacia niñas, niños y adolescentes.</t>
  </si>
  <si>
    <t xml:space="preserve">Se avanzó en la organización de la "mesa integral contra las violencias hacia la niñez y adolescencia: una prioridad regional 2024 - 2027", en coordinación con UNICEF y la Federación Nacional de Departamentos. </t>
  </si>
  <si>
    <t>Se desarrollaron las siguientes acciones para avanzar en la organización de la primera Conferencia Ministerial Mundial para la eliminación de las violencias contra niñas, niños y adolescentes:
1. Presentación ante el Comité Coordinador del ICBF de la ruta metodológica definida.
2. En coordinación con UNICEF y la Federación Nacional de Departamentos el 11 de julio se instaló la "mesa integral contra las violencias hacia la niñez y adolescencia", contando con la participación de Secretarios Departamentales de Gobierno e Integración Social.
3. Se participó en una reunión de alto nivel en el Ministerio de Relaciones Exteriores para definir los aspectos claves de la conferencia.
4. Se realizó una reunión con el Ministerio de Salud y Protección Social y el Ministerio de Educación Nacional para integrarlos como líderes técnicos en el desarrollo de los diálogos con expertos.
5. Se realizó una reunión con organizaciones de la sociedad civil para vincularlas al ciclo de diálogos.</t>
  </si>
  <si>
    <t>Se llevó a cabo un dialogo sobre la coordinación de las secretarías técnicas de los subcomités del mecanismo articulador, con el fin de abordar de manera integral las violencias basadas en el sexo y el género, de acuerdo con el Decreto 1710 de 2020.</t>
  </si>
  <si>
    <t>Se continuó el proceso de estructuración de los diálogos preparatorios de la Conferencia Ministerial Mundial para poner fin a la violencia, generando alianzas con la Oficina de las Naciones Unidas contra la Droga y el Delito (UNODC) y la Oficina de la ONU para los Derechos Humanos (ONU DDHH).</t>
  </si>
  <si>
    <t>En el marco del proceso de estructuración de la metodología de los diálogos preparatorios para la Conferencia Ministerial Mundial para la eliminación de las violencias contra niñas, niños y adolescentes, se desarrollaron las siguientes acciones: 1. Se coordinó la participación del Ministerio de Justicia y del Derecho. 2. Se completó el proceso de selección de la delegación de niños y niñas de otros países. 3. El 24 de septiembre de 2024 el ICBF y el Ministerio de Salud y Protección Social, lideraron el primer diálogo nacional preparatorio con la sociedad civil donde se analizaron las principales áreas que debe fortalecer un sistema de protección integral para la niñez y la adolescencia. La conversación permitió desarrollar un debate alrededor de temas que componen un sistema de protección integral como educación segura e inclusiva, importancia de la formación digital y seguridad en línea; sistema de justicia favorable a la niñez, entre otros.</t>
  </si>
  <si>
    <t>En el marco de la preparación de la Conferencia Ministerial Mundial para la eliminación de las violencias contra niñas, niños y adolescentes, se desarrollaron las siguientes acciones: 1. Reunión con UNICEF para estructurar un evento satélite sobre desinstitucionalización. 2. Mesa de participación con organizaciones de sobrevivientes de violencias contra niñas, niños y adolescentes. 3. Diálogo preparatorio con Gobernadores sobre las acciones que se están adelantando en prevención de violencias. 4. Reunión con entidades del Gobierno Nacional para discutir sobre los compromisos y buenas prácticas identificadas en los diálogos preparatorios realizados. 5. Sesión preparatoria con la Directora General del ICBF y el Ministro de Salud y Protección Social, en esta sesión se discutió sobre los resultados de los diálogos preparatorios, las experiencias de éxito identificadas con todos los sectores y los compromisos de país que deberá refrendar.</t>
  </si>
  <si>
    <t>En el marco del desarrollo de la Conferencia Ministerial Mundial para la eliminación de las violencias contra la niñez, se abordaron los siguientes temas: 1. Se abordó la estrategia “Voces por el Cambio” donde los niños, niñas y jóvenes, compartieron su llamado a la acción; se desarrolló un panel directivo y de personas tomadoras de decisiones, a fin de dialogar y reflexionar sobre qué hace falta para poner fin a la violencia y garantizar un cambio radical, con soluciones efectivas de prevención y así lograr el objetivo de la Agenda 2030 para el Desarrollo Sostenible. 2. Se desarrollaron diálogos y reflexiones acerca de los avances y soluciones de mayor impacto, inversión en sistemas de protección infantil, ampliación de la escala del apoyo a padres, madres y cuidadores(as), violencia contra las adolescentes, entornos escolares seguros y propicios, y prevención de la violencia en situaciones de crisis: conflictos armados y desplazamientos.</t>
  </si>
  <si>
    <t>El ICBF organizó, desarrolló y participó en la agenda de la Primera Conferencia Mundial para poner fin a las violencias contra la niñez, realizado el 6 y 7 de noviembre de 2024.</t>
  </si>
  <si>
    <r>
      <t xml:space="preserve">REPORTE CUALITATIVO DEL INDICADOR DE PRIMER NIVEL
TASA DE SOLUCIÓN DE PROBLEMAS, CONFLICTOS Y DISPUTAS 
</t>
    </r>
    <r>
      <rPr>
        <b/>
        <sz val="11"/>
        <color rgb="FF3333CC"/>
        <rFont val="Century Gothic"/>
        <family val="2"/>
      </rPr>
      <t>ANEXO 1. ESTADISTICAS FISCALIA GENERAL DE LA NACIÓN</t>
    </r>
  </si>
  <si>
    <t>Implementación de las creaciones de cargos permanentes de los Acuerdos PCSJA23-12124, PCSJA23-12125, PCSJA23-12126, PCSJA23-12130 y PCSJA23-12131.</t>
  </si>
  <si>
    <t>Unidad de Desarrollo y Análisis Estadístico</t>
  </si>
  <si>
    <t>Adriana Marcela Sánchez Ospina  - Profesional especializado grado 33</t>
  </si>
  <si>
    <t>Los avances en la implementación de estas creaciones de despachos permiten atender de manera más eficiente y completa la demanda de justicia y por ende la atención de conflictos y disputas en su etapa judicial. Esta estrategia permite ampliar la oferta de servicios del sistema de justicia y robustecer la capacidad institucional de la Rama Judicial.</t>
  </si>
  <si>
    <t>Se buscó garantizar la tutela efectiva de los derechos de esta población desde un principio de igualdad y equidad en el acceso a la justicia y en el marco de la coordinación interjurisdiccional.</t>
  </si>
  <si>
    <t xml:space="preserve">Demora en implementación de los despachos, dado la infraestructura física que debe estar disponible para su funcionamiento. </t>
  </si>
  <si>
    <t>Con la implementación de este enfoque se busca abordar las necesidades particulares de los grupos étnicos, como comunidades indígenas y afrodescendientes, respetando su cosmovisión, autonomía y derechos colectivos, en consonancia con la normativa nacional e internacional sobre derechos humanos y territoriales.</t>
  </si>
  <si>
    <t>A lo largo del año se presentaron cuellos de botella asociados a la coordinación de los Consejos Seccionales de la Judicatura para la redistribución de procesos para equilibrar las cargas de los despachos.</t>
  </si>
  <si>
    <t>Inició del funcionamiento de los juzgados civiles de circuito especializados en restitución de tierras con enfoque étnico.</t>
  </si>
  <si>
    <t>Implementación de proyecto de incorporación del enfoque étnico en la administración de justicia</t>
  </si>
  <si>
    <t>Implementación de proyecto de incorporación del enfoque étnico en la administración de justicia.</t>
  </si>
  <si>
    <t>Fortalecer las capacidades administrativas y profesionales para que los funcionarios judiciales pudieran gestionar de manera más efectiva los conflictos en los que las personas indígenas son parte, sin incurrir en prácticas discriminatorias.</t>
  </si>
  <si>
    <t>Defensoría del Pueblo</t>
  </si>
  <si>
    <t>Dirección de Métodos Alternativos de Solución de Conflictos</t>
  </si>
  <si>
    <t xml:space="preserve">1. Preparación de material pedagógico para la formación de mediadores escolares.
2. Construcción de campaña de difusión y comunicación.
3. Articulación con el MEN para definición de colegios a nivel nacional. </t>
  </si>
  <si>
    <t>1. Inicio del proceso de formación en los colegios priorizados.
2. Reunión con aliados estratégicos del Valle del Cauca (Nestlé Colombia).
3. Implementación de talleres.</t>
  </si>
  <si>
    <t>Diego Fernando Alonso Pinto
Profesional - Contratista</t>
  </si>
  <si>
    <t xml:space="preserve">1. Se realizó la sensibilización con padres de familia y el comité de convivencia de la institución educativa.
2. Creación y construcción de logos y marca de difusión y promoción del concurso.
3. Diagnóstico y cartografía social de las colegios donde se quiere realizar los distintos talleres. </t>
  </si>
  <si>
    <t xml:space="preserve">1. Articulación y formalización de los consentimientos entre Secretarias municipales, Colegios, la UIS y el MJD.
2. Socialización de las bases del concurso y la metodología.
3. Plan piloto de talleres virtuales y presenciales de resolución de conflictos. </t>
  </si>
  <si>
    <t>1. Se realizó la formación a funcionarios de la DMASC en mediación escolar, de este modo, se contará con ellos para realizar el respectivo seguimiento y acompañamiento en los 15 municipios.
2. Se construyó la campaña de ''engache'' que será el canal de comunicación que se tendrá durante todas las etapas del concurso.
3. Se realizó la programación en 10 instituciones educativas: San Andrés Islas (5), Providencia (1), Yopal (2), Tumaco (3), y Andalucía (1).</t>
  </si>
  <si>
    <t>1. En la ciudad de Bucaramanga, en las instalaciones de la Universidad Industrial de Santander, se realizó la formación y capacitación de las personas que estarán implementando el proceso en los 15 municipios priorizados.
2. El 16 de mayo se realizó por la página web y las redes sociales del Ministerio de Justicia y del Derecho, el lanzamiento oficial del Concurso Nacional de Mediación Escolar 2024 en su segunda edición.</t>
  </si>
  <si>
    <t>Mediación Escolar.</t>
  </si>
  <si>
    <t>1. Formación y preparación de gestores locales.
2. Lanzamiento del Concurso Nacional de Mediación Escolar 2024.
3. Implementación de los talleres de resolución de conflictos.</t>
  </si>
  <si>
    <t>1. Jornada de fortalecimiento en Mediación Escolar.
2. Inicio de inscripciones al Concurso Nacional de Mediación Escolar y conversatorio.
3. Implementación de talleres.</t>
  </si>
  <si>
    <t xml:space="preserve">1. Se realizó la jornada de fortalecimiento con los rectores de los 7 colegios de los municipios de: Buenos Aires, El Doncello, Curillo, Morelia, Solita, Fortul, y Saravena.
Se realiza el conversatorio en el municipio de Tumaco como parte de la estrategia de comunicación y divulgación, dando inicio formalmente a las inscripciones al concurso a nivel nacional.
3. Se realizaron talleres en Ubaté y Chía Cundinamarca, Duitama Boyacá.  </t>
  </si>
  <si>
    <t>1. Se realizó la jornada de fortalecimiento con los rectores de los 8 colegios de los municipios de: Ataco, Chaparral, Planadas, Rioblanco, Sardinata, Mesetas, Puerto Lleras, y Uribe.
2. Alianza con la empresa privada, en este caso Nestlé Colombia para el apoyo logístico que se requiere para la operación del Concurso.
3. Se realizaron los talleres de resolución de conflictos en Caparrapí y San Juan de Rio Seco en Cundinamarca.</t>
  </si>
  <si>
    <t xml:space="preserve">1. Implementación de la caja de herramientas de Mediación Escolar en los 15 municipios priorizados y en los municipios del departamento de Chocó, Nariño y Antioquia.
2. Seguimiento de inscripciones y difusión del concurso. 
3. Implementación de talleres de resolución. </t>
  </si>
  <si>
    <t>1. Seguimiento a la implementación de la caja de herramientas.
2. Cierre de inscripciones del Concurso Nacional de Mediación Escolar 2024.
3. Implementación de talleres de resolución de conflictos.</t>
  </si>
  <si>
    <t>1. Para las zonas de Arauca, Tolima y Meta, se realizaron visitas de seguimiento junto con el apoyo del Ministerio de Educación. 
2. Se realiza el cierre de inscripciones al concurso donde se inscribieron 129 instituciones educativas distribuidos de la siguiente manera 59 en la categoría A y 70 en la categoría B.
3. En el marco de la promoción y difusión de la caja de herramientas, se realizan talleres de resolución de conflictos, habilidades blandas, comunicación asertiva dirigido a estudiantes y docentes de 6 colegios en el Archipiélago de San Andrés, Providencia y Santa Catalina, donde se logró la participación de 150 estudiantes y 50 docentes.</t>
  </si>
  <si>
    <t xml:space="preserve">1. Implementación de la caja de herramientas .
2. Revisión de propuestas por parte del MinJusticia y jurado.
</t>
  </si>
  <si>
    <t>1. En los departamentos de Cauca, Caquetá y Norte de Santander, se realizó el acompañamiento en estas instituciones educativas fortaleciendo temas de enseñanza y aprendizaje junto con los gestores locales.
2. De las 129 propuestas recibidas, se revisaron y seleccionaron 10 en calidad de finalistas del Concurso.</t>
  </si>
  <si>
    <t>1. Jornadas de ceremonias de certificación colegios priorizados.
2. Ceremonia de premiación del concurso. 
3. Talleres de resolución de conflictos y fortalecimiento a la implementación de la caja de herramientas.</t>
  </si>
  <si>
    <t xml:space="preserve">1.   Se realizó la certificación a los participantes de la implementación de la caja de herramientas en los 15 municipios priorizados. Total de formados  576 entre 409 estudiantes y 167 docentes.
2.  En la ceremonia pudieron asistir en la ciudad de Bogotá, los 50 estudiantes y docentes finalistas del concurso trasladados desde diferentes puntos del país y 250 estudiantes y docentes invitados de colegios de Altos de Cazuca y localidades del distrito Capital como Kennedy, Engativá, y Usaquén. 
3. Se acompañó el proceso de certificación de Mediación Escolar donde 51 participantes, 35 estudiantes y 6 docentes se graduaron de su proceso de formación. Adicional se realizó el taller de fortalecimiento en la caja de herramientas en el colegio Inmaculado corazón de María, donde participaron 130 estudiantes de los grados octavo, noveno y décimo. </t>
  </si>
  <si>
    <t>La entidad no generó reporte para el mes de diciembre de 2024.</t>
  </si>
  <si>
    <t xml:space="preserve">Entornos protectores para mujeres y personas LGBTQ+ en la ruralidad </t>
  </si>
  <si>
    <t>Dirección de Justicia Formal</t>
  </si>
  <si>
    <t>Julio Cesar Possos Martínez
Profesional - Contratista</t>
  </si>
  <si>
    <t>La implementación de esta estrategia busca asegurar el núcleo esencial de los derechos a la igualdad, al acceso a la justicia, la no discriminación y una vida libre de violencia, con un enfoque particular en mujeres y personas LGBTIQ+. Esto se realiza mediante la integración y coordinación de acciones que contemplan un enfoque diferencial e interseccional, respondiendo así a las necesidades específicas de estos grupos poblacionales y promoviendo su acceso efectivo a la justicia.</t>
  </si>
  <si>
    <t>El análisis detallado de las propuestas asegura que la entidad seleccionada cumpla con los requisitos técnicos, financieros y metodológicos necesarios, garantizando así la implementación efectiva y alineada con los objetivos planteados. Además, este avance refleja un compromiso con la promoción de los derechos fundamentales, ya que la estrategia está diseñada para fortalecer el acceso a la justicia, la igualdad, la no discriminación y una vida libre de violencia para mujeres y personas LGBTIQ+.
La identificación de una organización ejecutora competente es clave para desarrollar acciones con enfoque diferencial e interseccional, respondiendo a las necesidades específicas de los territorios y grupos priorizados.</t>
  </si>
  <si>
    <t>Se firmó el proceso contractual y comenzó su ejecución con actividades clave como el mapeo de actores institucionales, organizaciones sociales y liderazgos comunitarios. También se identificaron barreras para la prevención, atención y protección, y se socializaron las rutas establecidas.</t>
  </si>
  <si>
    <t>Se firmó el proceso contractual que marca el inicio de la ejecución de la estrategia. Este avance permitió iniciar actividades fundamentales, como el mapeo de actores institucionales, organizaciones sociales, liderazgos comunitarios y agremiaciones presentes en los municipios priorizados.
Además, se avanzó en la identificación de las principales barreras que dificultan la prevención, atención, protección y garantía de no repetición en los territorios. Como parte de este proceso, también se realizaron acciones de socialización de las rutas establecidas, con el objetivo de fortalecer la coordinación y el acceso efectivo a mecanismos de justicia y protección.
Este progreso refleja el compromiso de la estrategia con la promoción de los derechos fundamentales, integrando un enfoque diferencial e interseccional para responder a las necesidades específicas de los territorios, priorizando a mujeres y personas LGBTIQ+ en condiciones de vulnerabilidad.</t>
  </si>
  <si>
    <t>Como resultado del proceso de selección MJD-CM-001-2024, se suscribió el contrato No. 626-2024 con la empresa AVANCE ORGANIZACIONAL CONSULTORES SAS BIC por un valor de $790.544.487, iniciando su ejecución el 6 de mayo de 2024. Durante el mes de mayo, el contratista presentó el cronograma y el plan de trabajo, los cuales fueron revisados y aprobados, estableciendo las bases para el desarrollo de las actividades previstas en la estrategia.
Adicionalmente, se realizó la socialización del proyecto y del plan de trabajo con los 15 municipios priorizados, distribuidos en los departamentos de Valle, Antioquia, Chocó y Nariño. Este proceso de socialización permitió coordinar acciones con los actores locales e institucionales, garantizando el alineamiento con las necesidades territoriales y fomentando la participación activa de las comunidades. Este avance marca un hito clave en la implementación de la estrategia en los territorios priorizados.</t>
  </si>
  <si>
    <t>Se realizó un acercamiento territorial en los municipios de Juradó, Bajo Baudó y Bojayá (Chocó) y Necoclí (Antioquia), donde se socializó el proyecto con los enlaces de género de las alcaldías municipales y se coordinó el cronograma para la realización de talleres en cada territorio.</t>
  </si>
  <si>
    <t>Se realizó un acercamiento territorial en los municipios de Juradó, Bajo Baudó y Bojayá en el departamento de Chocó, así como en Necoclí, Antioquia. Durante estas visitas, se socializó el proyecto con los enlaces de género de las respectivas alcaldías municipales, quienes jugarán un papel clave en la implementación de las acciones previstas.
Estas actividades permitieron fortalecer la articulación institucional a nivel local, estableciendo un diálogo directo con los representantes territoriales para garantizar un enfoque coordinado y adaptado a las realidades de cada municipio. Además, se definió y coordinó el cronograma para la realización de talleres, asegurando la participación activa de los actores locales en la estrategia. Este avance es fundamental para sentar las bases del proyecto y garantizar su implementación efectiva en los territorios priorizados.</t>
  </si>
  <si>
    <t>Se ha avanzado significativamente en la etapa de mapeo, recopilación y análisis de información institucional en los 15 municipios priorizados. Este trabajo permitió la elaboración de un documento que sistematiza y analiza los datos recogidos, con un enfoque en las estrategias de prevención y protección dirigidas a mujeres y personas LGBTIQ+ rurales, víctimas de violencia basada en género (VBG), incluyendo las violencias asociadas con el acceso a la tierra.
Adicionalmente, se realizó el mapeo de iniciativas lideradas por organizaciones sociales en estos territorios, lo que enriquece el análisis al incluir perspectivas y acciones comunitarias en el documento. Estos avances permiten construir una visión integral del contexto y las necesidades de cada región priorizada, sentando las bases para una implementación más efectiva y focalizada de las estrategias previstas en el proyecto.</t>
  </si>
  <si>
    <t>Se avanzó con la realización de encuentros comunitarios e institucionales en los 15 municipios priorizados de Antioquia, Meta, Valle y Nariño. En cada municipio se llevaron a cabo cinco encuentros, que contribuyeron al fortalecimiento de los conocimientos en género entre las comunidades e instituciones, así como a la identificación de las barreras de acceso a la justicia que enfrentan en cada territorio.
Con base en los hallazgos obtenidos, se elaboraron informes específicos para cada municipio, donde se detallan las barreras identificadas y se proponen posibles alternativas de solución, considerando el contexto particular y el enfoque territorial. Además, se dio inicio a la construcción de una cartilla pedagógica que incluirá estas experiencias y aprendizajes, la cual se encuentra en proceso de desarrollo y se espera recibir en el mes de noviembre. Estos avances refuerzan el compromiso con la promoción de la justicia en los territorios priorizados.</t>
  </si>
  <si>
    <t>Se avanzó significativamente en la implementación del contrato 626, llevando a cabo encuentros comunitarios e institucionales en los tres municipios pendientes de Antioquia y Nariño que quedaron del mes anterior. En cada municipio se realizaron cinco encuentros, fortaleciendo los conocimientos sobre género en las comunidades e instituciones y permitiendo la identificación de barreras específicas en cada territorio.
Como resultado, se elaboraron informes por municipio que evidencian la aplicación de los criterios de selección y los resultados del proceso, incorporando la sistematización y análisis de información relacionada con organizaciones y agremiaciones identificadas. Adicionalmente, se avanzó en el desarrollo de un documento pedagógico en formato de lectura fácil y diagramado, que establece una ruta clara para la creación de espacios protectores dirigidos a mujeres y personas LGBT rurales, promoviendo la inclusión y el acceso a la justicia.</t>
  </si>
  <si>
    <t>Estrategia RED JUSTAS - Banco Alianzas Justas</t>
  </si>
  <si>
    <t>Dirección de Justicia Transicional.</t>
  </si>
  <si>
    <t>Jairo Alberto Rivera Arias
Profesional - Contratista</t>
  </si>
  <si>
    <t>Se elaboró la ficha técnica de la estrategia Red Justas 2024, pendiente de la revisión jurídica y técnica final para avanzar en el proceso de celebración de convenio de cooperación.</t>
  </si>
  <si>
    <t>Se avanzó en la revisión y ajustes de la ficha técnica por parte del equipo técnico de la Dirección de Justicia Transicional y se inició fase de alistamiento precontractual para la realización del convenio de cooperación.</t>
  </si>
  <si>
    <t>Se inició la fase pre contractual y de alistamiento documental para la celebración del convenio de cooperación ejecutor de la Estrategia Red Justas 2024.</t>
  </si>
  <si>
    <t>Se avanzó en la revisión y ajustes de la ficha técnica por parte del equipo jurídico. Se inició la consolidación de la documentación necesaria para la celebración del convenio de cooperación.</t>
  </si>
  <si>
    <t>Se avanzó la fase pre contractual y de alistamiento documental para la celebración del convenio de cooperación ejecutor de la Estrategia Red Justas 2024.</t>
  </si>
  <si>
    <t>Se avanzó en la revisión final de la ficha técnica por parte de los equipos técnico y jurídico y se realizaron los ajustes a los documentos requeridos para la celebración del Convenio. Se reportó el avance correspondiente a la revisión final de la ficha técnica de la Red Justas. Se cargó como soporte la ficha técnica de Red Justas 2024.</t>
  </si>
  <si>
    <t>Se generó la versión definitiva de la ficha técnica de la Estrategia Red Justas 2024 y se avanzó en los trámites correspondientes para la firma del convenio en el mes de mayo.</t>
  </si>
  <si>
    <t>A través de la Estrategia Red Justas 2024 se implementará el Banco Alianzas Justas en los territorios priorizados, incluidos aquellos del Pacífico Nariñense y los recursos concertados en el Espacio Nacional de Consulta Previa durante la vigencia 2023. Mediante el Banco se apoyarán iniciativas o proyectos de organizaciones de base de los municipios priorizados para su fortalecimiento en la atención y prevención de violencias basadas en género, violencias propias prejuicio, específicamente la violencia sexual.</t>
  </si>
  <si>
    <t>Se llevó a cabo la firma e inicio de ejecución del Convenio entre el Ministerio y la Oficina de Naciones Unidas Contra la Droga y el Delito, para la implementación de la Estrategia Red Justas 2024. Adicionalmente, se inició el alistamiento para lanzar la convocatoria del Banco Alianzas Justas.</t>
  </si>
  <si>
    <t>Se realizó el lanzamiento de la convocatoria del Banco Alianzas Justas en el marco de la Estrategia Red Justas y se avanzó en el alistamiento para la ejecución de las asistencias técnicas en los diez municipios priorizados.</t>
  </si>
  <si>
    <t>Se lanzó la convocatoria para la participación de organizaciones de los territorios priorizados en la línea de acción 1 de la estrategia, Banco Alianzas Justas, que cerrará el próximo 5 de julio. Asimismo, se realizó el alistamiento para la ejecución de las asistencias técnicas planteadas en la línea de acción 2, por parte del equipo técnico de la Oficina de las Naciones Unidas contra la Droga y el Delito, quienes brindarán apoyo integral a las autoridades locales y propias, facilitando la implementación efectiva de las estrategias diseñadas y el fortalecimiento de capacidades en la atención integral de Violencias Basadas en Género y Violencias por Prejuicio. Se reporta avance del 20% correspondiente al diseño de la estrategia (Red Justas) y la celebración del Convenio para la implementación de la Estrategia.</t>
  </si>
  <si>
    <t>Finalizó la convocatoria para las iniciativas y/o proyectos presentados a través del Banco Alianzas Justas con un total de 111 recibidas. Por lo tanto, se inició la revisión de las mismas de acuerdo a los criterios de Banco y los resultados se publicarán en el mes de agosto.</t>
  </si>
  <si>
    <t>Fueron publicados los 26 proyectos que alcanzaron la subfase de evaluación de requisitos mínimos habilitantes del Banco Alianzas Justas. Posteriormente, se seleccionaron los 14 elegidos una vez acabada la fase de evaluación de viabilidad y priorización.</t>
  </si>
  <si>
    <t>Respecto a la línea de acción 1 de la estrategia, correspondiente al Banco Alianzas Justas, se realizó la publicación de los 26 proyectos que alcanzaron la subfase de evaluación de requisitos mínimos habilitantes. Posterior a ello, la Oficina de las Naciones Unidas contra la Droga y el Delito (UNODC), procedió a realizar la subfase de evaluación de viabilidad y priorización, seleccionando a los 14 proyectos definitivos. La publicación de dicho resultado se realizó el 9 de agosto de 2024. Por lo anterior se inició el alistamiento y el proceso de concertación con las organizaciones, para en septiembre llegar a acuerdos para el inicio de la ejecución de los proyectos.</t>
  </si>
  <si>
    <t>Se realizaron las primeras asistencias técnicas para los catorce (14) proyectos seleccionados y viabilizados de las organizaciones de base con el fin de fortalecer sus capacidades para la gestión del proyecto y futuros.</t>
  </si>
  <si>
    <t>Se realizaron las primeras asistencias técnicas para los catorce (14) proyectos seleccionados de los distintos procesos organizativos, con el fin de fortalecer los conocimientos técnicos para desarrollar la iniciativa actual y futuros proyectos destinados al acceso a la justicia de víctimas de violencia basadas en género (VBG) o víctimas de violencia por prejuicio (VxP) en los territorios priorizados por el Banco. De esta manera, se avanzó en la construcción de los marcos lógicos, cronogramas y presupuestos para cada uno de los proyectos subvencionados. Adicionalmente, se reporta avance del 50% del indicador correspondiente a la sumatoria acumulada de las fases finalizadas: 1. Diseño; 10% (reportada previamente), 2. Celebración del convenio; 10% (reportada previamente), 3. Finalización de la convocatoria inicial para la presentación de proyectos; 10% (cumplida en julio), y 4. Evaluación y selección de los proyectos; 20% (cumplida en agosto).</t>
  </si>
  <si>
    <t>Concluyó la asistencia técnica para el fortalecimiento de los proyectos seleccionados y finalizar su diseño. Adicionalmente, se firmó el acuerdo entre cada organización y la Oficina de las Naciones Unidas Contra la Droga y el Delito para iniciar el alistamiento e implementación de cada proyecto.</t>
  </si>
  <si>
    <t>El Banco de Proyectos Alianzas Justas, culminó el segundo bloque temático de las primeras asistencias técnicas para los (14) proyectos seleccionados de los distintos procesos organizativos, con el objetivo de  finalizar su diseño y mediante la firma de un acuerdo entre las organizaciones y el Cooperante, reconocer a las organizaciones como socios implementadores de la Oficina de las Naciones Unidas Contra la Droga y el Delito para la implementación de los proyectos dirigidos al acceso a la justicia y fortalecimiento de capacidades para la atención y prevención de casos de violencia basada en género y violencia por prejuicio con enfoque diferencial. Por lo anterior, en su calidad socios implementadores, en el mes de noviembre se espera que las organizaciones y el Cooperante inicie la ejecución de los proyectos y continuar con las asistencias técnicas de la fase de implementación y seguimiento en cada uno de los proyectos.</t>
  </si>
  <si>
    <t>Se finalizó la fase de alistamiento de los proyectos con la realización de dos jornadas de trabajo en el fortalecimiento de las organizaciones en conocimientos sobre comunicaciones, el uso de la herramienta Storytelling y sobre las fases que componen los proyectos.</t>
  </si>
  <si>
    <t>Se avanza en la implementación de los proyectos seleccionados, sin embargo, su ejecución terminará en la vigencia 2025.</t>
  </si>
  <si>
    <t>Adriana Arlette Ferrer
Directora
Marcelo Rojas
Coordinador PNCEDAAC
Angelita Mariño
Coordinadora PNJE</t>
  </si>
  <si>
    <t>Adriana Arlette Ferrer
Directora
Diana Carolina Leal
Coordinadora PNCEDAAC
William Cruz
Coordinador PNJE</t>
  </si>
  <si>
    <t>1. Programación de municipios priorizados  por parte del MEN para la implementación de la caja de herramientas.
2. Construcción base Concurso Nacional de Mediación Escolar.
3. Programación talleres de resolución de conflictos en las instituciones educativas con altos índices de conflictividad.</t>
  </si>
  <si>
    <t>Adriana Arlette Ferrer
Directora
Ingrid Yanire Hernández
Coordinadora PNCJCC</t>
  </si>
  <si>
    <t>Programa Nacional de Casas de Justicia y Convivencia Ciudadana - PNCJCC</t>
  </si>
  <si>
    <t>Adriana Arlette Ferrer
Directora
Angelita Mariño
Coordinadora PNCJCC</t>
  </si>
  <si>
    <t>Fuente de información</t>
  </si>
  <si>
    <t>Definición de compromisos por parte del DNP respecto de la realización de una mesa de trabajo con el DANE con el objetivo de  movilizar los recursos que permiten aplicar la ECSC, acción concertada en el marco del plan de choque para el cumplimiento del PND 2022-2026.</t>
  </si>
  <si>
    <t xml:space="preserve">El 26 de abril de 2024, el DANE mediante radicado No.20242770076121 atiende la solicitud de elaborar el costeo de la ENJ en aplicación independiente: “...costeo de escenarios para la aplicación de la versión 2024 de la Encuesta de Necesidades Jurídicas”. </t>
  </si>
  <si>
    <t>Operación estadística: Encuesta de Convivencia y Seguridad Ciudadana - ECSC 2024, módulo de Necesidades Jurídicas</t>
  </si>
  <si>
    <t>Oficina Asesora de Planeación</t>
  </si>
  <si>
    <t>Omar Enrique Hanggi Valoyes 
Jefe de la OAP</t>
  </si>
  <si>
    <t>Sistema de información de los Centros de Conciliación SISEC</t>
  </si>
  <si>
    <t>Articulación con el DNP para adelantar de forma conjunta con MinJusticia,  gestiones ante el Consejo Superior de la Judicatura y el MinDefensa con el objetivo de contar con su participación en la suscripción del convenio con el DANE para lograr la aplicación del Módulo de Necesidades Jurídicas.</t>
  </si>
  <si>
    <t xml:space="preserve">El 6 de marzo se remite correo a la Gerencia de meta con el objetivo de que se fortalezcan los reportes del avance del indicador de primer nivel de acuerdo con los lineamientos que emite el DNP. 
El 18 de marzo se realiza mesa de trabajo en el marco del plan de choque, en la que se establece como compromiso que el DNP gestione una mesa de trabajo con DANE para movilizar los recursos que permiten aplicar la ECSC. El 22 de marzo se remite MJD-OFI24-0011538 al DNP con el objetivo de formalizar los acuerdos de actualizar la línea de base del indicador y las mestas 2024 y 2026. </t>
  </si>
  <si>
    <t>La OAP adelantó un ejercicio de levantamiento de cotizaciones para la aplicación de la Encuesta de Necesidades Jurídicas manteniendo las mismas condiciones técnicas de la ECSC 2020 y 2022.  Como resultado se obtuvo respuesta de 3 firmas consultoras.</t>
  </si>
  <si>
    <t>La OAP realizó una exploración del mercado con proveedores para la aplicación de la Encuesta de Necesidades Jurídicas con las empresas que habían trabajado previamente con el DNP o el DANE y que contaban con experiencia en este tipo de ejercicios. Se realizaron reuniones virtuales con los proveedores solicitando la aplicación en las mismas condiciones técnicas de la operación de la ECSC 2020 y 2022 y realizando el cálculo del indicador de primer nivel del PND 2022-2026 “Tasa de solución de problemas, conflictos y disputas”.
El 28 de mayo la OAP remite a la Gerente de meta una propuesta de oficio para que se remita al DANE con el fin de que se pueda avanzar en la ruta que permita aplicar el módulo de Necesidades Jurídicas en 2024.</t>
  </si>
  <si>
    <t>El 6 de junio de 2024, el MJD mediante oficio MJD-OFI24-0023302, reitera al DANE el compromiso adquirido por la Directora del DANE respecto de la aplicación de la ENJ como un módulo de la ECSC. El 18 de junio de 2024, el DANE mediante radicado No. 20242770117991 informa que no se aplicará la ECSC en 2024 y reitera su compromiso de trabajar en forma articulada con el DNP y el MJD para ejecutar acciones orientadas a permitir la producción de la información de Necesidades Jurídicas. 
27 de junio 2024, desde la OAP se remite comunicación al DNP en la que se solicita a la Dirección de Justicia apoyo al MJD para el  proceso de planeación estratégica  programado  para el mes de julio, con el objetivo de  presentar en ese espacio los principales hallazgos encontrados en relación con la ENJ.</t>
  </si>
  <si>
    <t>Articulación con el DNP y el DANE para lograr la participación de otras entidades que puedan realizar aportes de presupuesto para lograr la aplicación del módulo, teniendo en consideración las restricciones presupuestales del DANE para la aplicación de la ECSC 2024.</t>
  </si>
  <si>
    <t>24 de julio de 2024, el MJD, mediante oficio MJD-OFI24-0030592, solicita apoyo técnico del DNP, respecto de la no aplicación de la ECSC y en consecuencia la imposibilidad de aplicar el módulo de Necesidades Jurídicas y la posible afectación a las metas del PND 202-2026, por el incumplimiento en la medición del indicador de primer nivel “Tasa de solución de problemas, conflictos y disputas.
31 de julio 2024, el DNP mediante oficio No. 20245440884411 informa que ha adelantado las respectivas gestiones tanto internas como externas, con el fin de buscar apoyo de nuevos actores, y entendiendo la restricción presupuestal actual, verificar desde la disponibilidad presupuestal para la operación 2024. A la fecha, no se han logrado avances que nos permitan identificar que haya recursos adicionales que puedan entrar a apoyar la operación para el 2024.</t>
  </si>
  <si>
    <t>El 28 de agosto se realiza reunión con la Dirección de Metodología y Producción Estadística – DIMPE del DANE, el DNP y MinJusticia, con el objetivo que DIMPE realice el proceso necesario para incorporar la aplicación del módulo en la ECSC 2024. Ese mismo día se radica el MJD-OFI24-0037273-GPE-10200.</t>
  </si>
  <si>
    <t>El 13 de agosto, en reunión con el DNP, en cabeza del Subdirector de Justicia, se solicita al MJD ajustar la ficha del indicador Tasa de solución de problemas, conflictos y disputas, en el sentido de aplazar la meta para 2024, aduciendo que al no realizarse el operativo de la ECSC2024 no se aplicará el módulo del cual se deriva la medición del indicador. El 22 de agosto, el MJD, mediante oficio MJD-OFI24-0036017, solicita al DNP citación a la Mesa Técnica de Necesidades Jurídicas con el objetivo de revisar las modificaciones sugeridas el 13 de agosto. 
El 28 de agosto se realiza reunión DANE, DNP y MJD, con el objetivo que DIMPE realice el proceso necesario para incorporar la aplicación del módulo, ese mismo día se radica el MJD-OFI24-0037273-GPE-10200. 
El 28 de agosto la OAP mediante memorando MJD-MEM24-0005417 hace entrega a la DMASC los soportes de las actuaciones realizadas en relación con la aplicación del módulo y se informa de la nueva designación como gerente de meta.</t>
  </si>
  <si>
    <t>Adriana Arlette Ferrer
Directora
Gerente de meta</t>
  </si>
  <si>
    <t>Las solicitudes atendidas se derivan de la base de datos del Sistema Nacional de Información de Casas de Justicia y Convivencia Ciudadana, con corte al 31 de diciembre de 2024.
Jornadas móviles con corte al 24 de diciembre de 2024.</t>
  </si>
  <si>
    <t>A través del sistema de información de Minjusticia, los Centros de Recepción e Información CRI registraron un total de 68.952 solicitudes de atención para el mes de noviembre de 2024.</t>
  </si>
  <si>
    <t>Sistema Nacional de Información de Casas de Justicia y Convivencia Ciudadana de MinJusticia
Solicitudes atendidas con corte al 31 de diciembre de 2024.
Jornadas móviles con corte al 24 de diciembre de 2024</t>
  </si>
  <si>
    <t>Sistema Nacional de Información de Casas de Justicia y Convivencia Ciudadana de MinJusticia
Solicitudes atendidas con corte al 31 de diciembre de 2024.</t>
  </si>
  <si>
    <t>Para noviembre de 2024 se registró un total de 68.952 solicitudes de atención. Por departamento los 5 más representativos fueron: Antioquia (26,0%), Cundinamarca (14,0%), Valle del Cauca (13,8%), Huila (5,9%) y Nariño (3,6%). Las 5 entidades que mayor número de solicitudes de atención recibió fueron: Comisarias de familia (21,7%), Inspecciones de Policía (16,2%), Registraduría (10,5%), Enlace de víctimas (Alcaldía) (10,3%) y Personería Municipal (9,0%).</t>
  </si>
  <si>
    <t>Se avanzó en el proceso de contratación, vinculante a la fase de análisis de las propuestas presentadas por los proponentes en el concurso de méritos. Este paso permitió identificar a la firma encargada de ejecutar la estrategia en los diversos territorios, garantizando su implementación efectiva.</t>
  </si>
  <si>
    <t>En el marco del proceso de contratación, se recibieron y atendieron oportunamente las observaciones presentadas por los interesados al pliego de condiciones definitivo. Esto permitió emitir la Adenda No. 1, que incluyó ajustes al pliego definitivo, la ficha técnica y los formatos editables para la presentación de las ofertas. Adicionalmente, se expidió la Adenda No. 2, que modificó el cronograma del proceso con el propósito de otorgar tiempo suficiente al comité evaluador para analizar y verificar las observaciones y subsanaciones realizadas durante el término de traslado del informe preliminar.
Al cierre del proceso se presentaron 10 oferentes, lo que evidenció un interés significativo en la convocatoria. Tras un riguroso proceso de evaluación y verificación del cumplimiento de los requisitos jurídicos, técnicos y financieros, se seleccionó la propuesta de la firma AVANCE ORGANIZACIONAL CONSULTORES S.A.S. BIC, avanzando hacia la implementación de la estrategia planteada.</t>
  </si>
  <si>
    <t>Como resultado del proceso MJD-CM-001-2024, se suscribió el contrato No. 626-2024 con AVANCE ORGANIZACIONAL CONSULTORES SAS BIC por $790.544.487. Inició su ejecución el 6 de mayo. Se presentó el cronograma, plan de trabajo, y se socializó el proyecto con 15 municipios priorizados en 4 departamentos.</t>
  </si>
  <si>
    <t>Se realizó reunión con las secretarías técnicas de los subcomités del mecanismo articulador, en la que se dialogó entorno a la articulación interna y con otras instancias de coordinación, como la Comisión Intersectorial para la prevención del reclutamiento, la utilización y la violencia sexual contra niños, niñas y adolescentes por grupos armados al margen de la ley y por grupos delictivos organizados (CIPRUNNA) y el Sistema Nacional de Atención y Reparación Integral a las Víctimas (SNARIV). En el marco de la organización de la primera Conferencia Ministerial Mundial para la eliminación de las violencias contra niñas, niños y adolescentes se realizaron varias reuniones intersectoriales donde se definieron las temáticas para el ciclo de diálogos preparatorios: a) gestión del Estado para la protección integral; b) Derecho a la verdad, justicia, reparación y garantías de no repetición para niñas, niños y adolescentes; c) Entornos protectores y ambientes seguros; y d) desafíos globales.</t>
  </si>
  <si>
    <t>Se desarrollaron espacios de diálogo con entidades del Gobierno Nacional, Congresistas, Gobernadores, UNICEF, comisión accidental de infancia sobre violencias, niñas, niños y adolescentes, para la preparación de la Primera Conferencia Ministerial Mundial para poner fin a la violencia contra la niñez</t>
  </si>
  <si>
    <t>Se realizaron encuentros comunitarios e institucionales en los 15 municipios de Antioquia, Meta, Valle y Nariño, fortaleciendo conocimientos en género e identificando barreras de acceso a la justicia. Se elaboraron informes territoriales y se inició la construcción de una cartilla pedagógica.</t>
  </si>
  <si>
    <t>Se avanzó en la ejecución del contrato 626 con encuentros comunitarios en 3 municipios de Antioquia y Nariño, fortaleciendo conocimientos en género e identificando barreras territoriales. Se elaboraron informes por municipio y se desarrolló un documento pedagógico con rutas para espacios protectores</t>
  </si>
  <si>
    <t>No, se hará trimestralmente</t>
  </si>
  <si>
    <t>Apoyo en Jornadas de conciliación en aquellos delitos que pueden ser querellables este apoyo se da en la medida de continuar o finalizar las investigaciones que se encuentran en curso en la entidad.</t>
  </si>
  <si>
    <t xml:space="preserve">Martha Cecilia Rodríguez Bernal
Directora </t>
  </si>
  <si>
    <t>Se atendieron 101 diligencias de conciliación en  5 regiones del país (Antioquia, Córdoba, Magdalena, Magdalena Medio, Valle del Cauca, en donde 92 fueron efectivas  (equivalente al 91%).</t>
  </si>
  <si>
    <t>Las diligencias se dan en la medida de los casos  que permiten ser conciliables y aquellos en que las victimas permiten ir a estas instancias, en muchos casos se espera llegar a las ultimas instancias de castigo en el proceso penal.
la DAUITA es el área con cobertura nacional que con su equipo de fiscales de intervención temprana, receptores y orientadores  están prestos a realizar y sugerir estas jornadas de conciliación como instrumento de descongestión de casos en investigación</t>
  </si>
  <si>
    <t>Estadística DAUITA</t>
  </si>
  <si>
    <t xml:space="preserve">Centros de Conciliación de la  Policía Nacional </t>
  </si>
  <si>
    <t>Programa Nacional de Conciliación Extrajudicial en Derecho, Arbitraje y Amigable Composición - PNCEDAAC y el Programa Nacional de Justicia en Equidad - PNJE.</t>
  </si>
  <si>
    <t>Fiscalía General de la Nación</t>
  </si>
  <si>
    <t>Mayor césar augusto morales cárdenas jefe Área de Solución de Conflictos (E)</t>
  </si>
  <si>
    <t>Mayor César Augusto Morales Cárdenas 
Jefe Área de Solución de Conflictos (E)</t>
  </si>
  <si>
    <t xml:space="preserve">	Juan Pablo Monge Castañeda
Subdirector de Monitoreo y Evaluación</t>
  </si>
  <si>
    <t>La tasa de violencia no ha sufrido una baja significativa debido a que es necesario una acción más integral y coordinada desde toda las instituciones cuya misión está asociada a la  disminución de esta tasa.</t>
  </si>
  <si>
    <t>Desde el ICBF se ha hecho seguimiento a los reportes del INMLYCF que dan cuenta de exámenes médicolegales por presunto delito sexual, violencia interpersonal y violencia intrafamiliar, que componen la tasa de violencias. Se ha evidenciado en el periodo de enero a noviembre 2024 una ligera disminución en los registros de presunto delito sexual (1709 casos menos que en 2023) y violencia interpersonal (761 casos menos que en 2023), comparativamente con el mismo periodo del año inmediatamente anterior. Pero, hay un aumento en los registros de violencia intrafamiliar, lo que hace que la tasa no disminuya en la proporción esperada (1.417 casos más que en 2023).
Bajo este marco, el ICBF organizó la Primera Conferencia Mundial para Poner Fin a las Violencias contra la niñez. Además, se abordó la estrategia "Voces por el Cambio" y desarrolló un panel, a fin de dialogar y reflexionar sobre ¿Qué hace falta y qué está en juego? para poner fin a la violencia contra los niños y las niñas.</t>
  </si>
  <si>
    <t>Para la vigencia 2024 se ha observado por parte del ICBF una ligera disminución en los registros de presunto delito sexual y violencia interpersonal, pero, hay un aumento en los registros de violencia intrafamiliar, lo que hace que la tasa no disminuya en la proporción esperada.</t>
  </si>
  <si>
    <t>María Alejandra Palomino
Directora (encargada)</t>
  </si>
  <si>
    <t>Se dio inicio a las etapas precontractual y contractual para la implementación de la estrategia. Este proceso incluyó un estudio de sector y de mercado que permitió la contratación de una persona jurídica encargada de liderar el proyecto, siguiendo los lineamientos establecidos por MinJusticia.</t>
  </si>
  <si>
    <t>A través del sistema de información de Minjusticia, los Centros de Recepción e Información CRI registraron un total de 36.710 solicitudes de atención para el mes de enero de 2024.
Se adelantaron jornadas móviles donde se atendieron 509 personas.</t>
  </si>
  <si>
    <t>Apropiación en el presupuesto del Ministerio de Justicia y del Derecho de la vigencia 2024 de $500 millones, como aporte para el convenio a suscribir con el DANE y el DNP para la aplicación del módulo de Necesidades Jurídicas en el marco de la Encuesta de Convivencia y Seguridad Ciudadana ECSC 2024.</t>
  </si>
  <si>
    <t>En virtud de la reunión realizada el 12 de octubre de 2023, entre el señor Ministro Néstor Ozuna y  la directora del DANE, doctora Piedad Urdinola Contreras, en la que se estableció como compromiso la aplicación del módulo de Necesidades Jurídicas en el marco de la ECSC que se realice en 2024, con un aporte del Ministerio de Justicia y del Derecho de $500 millones y del DNP de $900 millones, el MJD apropió en su presupuesto 2024 lo correspondiente.</t>
  </si>
  <si>
    <t>Nombre de la dependencia que reporta la información</t>
  </si>
  <si>
    <t>SISEC sistema de información de los centros de conciliación</t>
  </si>
  <si>
    <t xml:space="preserve">1. Para dio inicio a la sensibilización como primera etapa de la caja de herramientas, se realizó los primeros grupos focales con los distintos actores de las instituciones educativas priorizadas.
2. Se realizó la construcción de logos del concurso en mesas de trabajo con mediadores escolares de colegios de localidades de Bosa, Kennedy y Engativá. </t>
  </si>
  <si>
    <t>A través del sistema de información de Minjusticia, los Centros de Recepción e Información CRI registraron un total de 58.773 solicitudes de atención para el mes de febrero de 2024.
Se adelantaron jornadas móviles donde se atendieron 1.202 personas.</t>
  </si>
  <si>
    <t>Restricciones presupuestales del DANE que no permiten garantizar la aplicación de la Encuesta de Convivencia y Seguridad Ciudadana en  2024</t>
  </si>
  <si>
    <t xml:space="preserve">1. Se realizó la firma de los consentimientos y compromisos por parte de las 15 Instituciones educativas. 
2. Se presentó para el aval por parte de la DMASC, el documento oficial del concurso, con el cual se dio inicio y la posterior publicación en la página web del Ministerio. 
3. Se realizó el primer taller presencial en el municipio de Suarez, Cauca. </t>
  </si>
  <si>
    <t>A través del sistema de información de Minjusticia, los Centros de Recepción e Información CRI registraron un total de 51.218 solicitudes de atención para el mes de marzo de 2024.
Se adelantaron jornadas móviles donde se atendieron 627 personas.</t>
  </si>
  <si>
    <t>A través del sistema de información de Minjusticia, los Centros de Recepción e Información CRI registraron un total de 75.042 solicitudes de atención para el mes de abril de 2024.
Se adelantaron jornadas móviles donde se atendieron 442 personas.</t>
  </si>
  <si>
    <t xml:space="preserve">Proyección de costos por parte del DANE de 4 escenarios posibles para la aplicación del Módulo. La comunicación remitida por el DANE fue compartida por el DNP al Consejo Superior de la Judicatura con el objetivo de que esa entidad defina su participación y aportes para el convenio. </t>
  </si>
  <si>
    <t>Se realizaron talleres enfocados en la prevención de la Explotación Sexual y Comercial de Niñas, Niños y Adolescentes (ESCNNA). Durante las sesiones, se contó con la participación activa de niñas, niños y adolescentes, quienes compartieron sus preocupaciones y propuestas de temas de interés.</t>
  </si>
  <si>
    <t xml:space="preserve">Los días 2, 3 y 8 de mayo de 2024, se realizaron talleres sobre la prevención de la Explotación Sexual y Comercial de Niñas, Niños y Adolescentes (ESCNNA). Estos talleres contaron con la participación activa de niñas, niños y adolescentes, quienes tuvieron la oportunidad de dialogar sobre sus imaginarios, preocupaciones y propuestas relacionadas con el tema. Este intercambio de ideas permitió definir estrategias de prevención en el marco de la protección integral."
Los talleres se realizaron en los barrios Manrique, el Poblado y Laureles de la cuidad de Medellín (Antioquia), áreas con alta visibilidad de esta problemática; cada barrio contó con la participación de 75 niñas, niños y adolescentes, acompañados de sus madres, padres, cuidadores y líderes comunitarios. 
También se logró el desarrolló de un taller en la Casa Atrapasueños en la cuidad de Cartagena (Bolívar). </t>
  </si>
  <si>
    <t>A través del sistema de información de Minjusticia, los Centros de Recepción e Información CRI registraron un total de 70.989 solicitudes de atención para el mes de mayo de 2024.
Se adelantaron jornadas móviles donde se atendieron 438 personas.</t>
  </si>
  <si>
    <t>A través del sistema de información de Minjusticia, los Centros de Recepción e Información CRI registraron un total de 57.890 solicitudes de atención para el mes de junio de 2024.
Se adelantaron jornadas móviles donde se atendieron 455 personas.</t>
  </si>
  <si>
    <t>Articulación con el DNP y el DANE para lograr cumplir con el compromiso establecido en el PND 2022-2026 de aplicar el Módulo de Necesidades Jurídicas y contar con la fuente de información para el cálculo del indicador de primer nivel "Tasa de solución de problemas, conflictos y disputas"</t>
  </si>
  <si>
    <t>El 19 de julio cerró la convocatoria para la participación de organizaciones de los territorios priorizados a través del Banco Alianzas Justas. Teniendo como resultado 111 propuestas, las cuales fueron revisadas, para determinar los proyectos que alcanzaron la subfase de evaluación de requisitos mínimos habilitantes y continuar a la subfase de evaluación de viabilidad. La publicación del resultado de la subfase en mención se realizará el 1 de agosto de 2024.</t>
  </si>
  <si>
    <t>A través del sistema de información de Minjusticia, los Centros de Recepción e Información CRI registraron un total de 76.080 solicitudes de atención para el mes de julio de 2024.
Se adelantaron jornadas móviles donde se atendieron 711 personas.</t>
  </si>
  <si>
    <t xml:space="preserve">1. Se adelanta la implementación de la estrategia en los municipios focalizados. Sumado al apoyo técnico y financiero del  Programa de Justicia Inclusiva de USAID se avanza en la implementación de la caja de herramientas en los municipios de San Pedro de Urabá, Chigorodó y Mutatá (Antioquia) y  la Tola, Magúi Payán, Olaya Herrera, Ricaurte, Santa Barbara (Nariño) para un total de 529 nuevos mediadores escolares para estas zonas del país. 
2. Se han inscrito 95 instituciones educativas al concurso y se avanza en el fortaleciendo de la difusión y promoción con el apoyo de las secretarias municipales de educación. 
3. Se realizó la certificación de 50 mediadores escolares en el municipio de Andalucía en el departamento del valle del Cauca. </t>
  </si>
  <si>
    <t>A través del sistema de información de Minjusticia, los Centros de Recepción e Información CRI registraron un total de 74.495 solicitudes de atención para el mes de agosto de 2024.
Se adelantaron jornadas móviles donde se atendieron 297 personas.</t>
  </si>
  <si>
    <t>A través del sistema de información de Minjusticia, los Centros de Recepción e Información CRI registraron un total de 83.978 solicitudes de atención para el mes de septiembre de 2024.
Se adelantaron jornadas móviles donde se atendieron 109 personas.</t>
  </si>
  <si>
    <t>A través del sistema de información de Minjusticia, los Centros de Recepción e Información CRI registraron un total de 85.644 solicitudes de atención para el mes de octubre de 2024.
Se adelantaron jornadas móviles donde se atendieron 211 personas.</t>
  </si>
  <si>
    <t>En la línea de acción 1 de la Estrategia Red Justas, correspondiente al Banco de Proyectos Alianzas Justas, se realizaron dos jornadas de trabajo en el fortalecimiento organizacional de las 14 organizaciones seleccionadas y socias implementadoras de UNDOC, con el objetivo de mejorar la ejecución de los proyectos. En la primera jornada de trabajo se abordaron las temáticas de comunicaciones y el uso de la herramienta Storytelling, con el fin de mejorar la asertividad e impacto en la visibilización de los resultados e impactos de cada uno de los proyectos sociales planteados. Por otra parte, la segunda jornada, trató sobre las distintas etapas de un proyecto, detallando los objetivos y actividades que deben realizarse en cada fase.</t>
  </si>
  <si>
    <t>Apoyo en Jornadas de conciliación en aquellos delitos que pueden ser querellables este apoyo se da en la medida de continuar o finalizar las investigaciones que se encuentran en curso en la entidad</t>
  </si>
  <si>
    <t>Se atendieron 2.879 diligencias de conciliación en  13 regiones del país (Antioquia, Bolívar, Boyacá, Cauca, Córdoba, Cundinamarca, Magdalena, Magdalena Medio, Medellín, Nariño, Santander, Norte de Santander, Valle del Cauca, en donde 2.625 fueron efectivas  (equivalente al 91,2%).</t>
  </si>
  <si>
    <t>Las diligencias se dan en la medida de los casos  que permiten ser conciliables y aquellos en que las victimas permiten ir a estas instancias, en muchos casos se espera llegar a las ultimas instancias de castigo en el proceso penal.
la DAUITA es el área con cobertura nacional que con su equipo de fiscales de intervención temprana, receptores y orientadores  están prestos a realizar y sugerir estas jornadas de conciliación como instrumento de descongestión de casos en investigación.</t>
  </si>
  <si>
    <t>Estadística interna consolidada de cada seccional</t>
  </si>
  <si>
    <t xml:space="preserve">Para el mes de enero de 2025 se llevará a cabo una estrategia de jornadas en intervención de Conciliación Extrajudicial en Derecho y Mediación para la paz  en los 16 Centros de Conciliación de la Policía Nacional, el cual abarcará territorios de difícil acceso a la justicia. </t>
  </si>
  <si>
    <t>Se atendieron observaciones al pliego definitivo en SECOP II, generando las Adendas 1 y 2 con ajustes en pliegos, formatos y cronograma. Al cierre, con 10 oferentes, se seleccionó a AVANCE ORGANIZACIONAL CONSULTORES S.A.S. BIC tras la evaluación técnica y financiera</t>
  </si>
  <si>
    <t>Se realizó el mapeo y análisis de información en 15 municipios, consolidando un documento con datos sobre estrategias de prevención y protección para mujeres y personas LGBTIQ+ rurales víctimas de VBG. Se identificaron iniciativas de organizaciones sociales para fortalecer un enfoque integral.</t>
  </si>
  <si>
    <t>Se avanzó en el mapeo y fortalecimiento de iniciativas en municipios priorizados, usando el archivo de mapeo como insumo clave para las matrices finales. Se entregó un documento preliminar de sistematización y se preparan análisis adicionales, que serán complementados con visitas individuales.</t>
  </si>
  <si>
    <t>Se realizó trabajo de campo en los 15 municipios priorizados, avanzando en el Fortalecimiento con organizaciones locales. Se implementó una metodología específica, entregando materiales pedagógicos accesibles mediante QR. Se  certificó a 328 personas en dos jornadas, y otras están en ejecución.</t>
  </si>
  <si>
    <t>Se llevó a cabo el trabajo de campo en los 15 municipios priorizados, avanzando en la etapa de Fortalecimiento Ciudadano con organizaciones de base locales. Se implementó una metodología diseñada específicamente, acompañada de contenidos y materiales pedagógicos entregados a las personas participantes. Estos materiales, accesibles mediante códigos QR con información del Ministerio de Justicia, facilitaron el acceso a herramientas clave para el éxito de las jornadas.
Hasta la fecha, se han desarrollado dos jornadas de "entrenamiento ciudadano", certificando a 328 personas y fortaleciendo sus capacidades para incidir en procesos locales. Las jornadas en Acandí, Apartadó, Necoclí y Samaniego están en ejecución, mientras que en los demás municipios se han completado exitosamente. Estos avances consolidan la estrategia y fomentan la participación activa en los territorios priorizados.</t>
  </si>
  <si>
    <t>En diciembre de 2024 finalizó el contrato No. 626-2024, fortaleciendo la Estrategia de Entornos Protectores en 15 municipios. Se elaboró un plan de acción, una cartilla y un informe con enfoque diferencial para comunidades rurales en Nariño, Valle, Chocó y Antioquia.</t>
  </si>
  <si>
    <t>Las actividades de cierre del contrato No. 626-2024 con la empresa AVANCE ORGANIZACIONAL CONSULTORES SAS BIC, en diciembre, se enfocaron en acciones estratégicas para fortalecer el acceso a la justicia en el marco de la Estrategia de Entornos Protectores. Se estructuró participativamente la estrategia en 15 municipios priorizados, asegurando planes de acción adaptados a las necesidades de acceso a la justicia para mujeres y personas LGBTIQ+. Además, se elaboró una cartilla pedagógica con enfoque diferencial y de género, y un informe con conclusiones por territorio. Estas acciones se cumplieron a satisfacción, consolidando un modelo de protección integral y colaborativo en comunidades rurales de Nariño, Valle del Cauca, Chocó y Antioquia.</t>
  </si>
  <si>
    <t>Se iniciaron las fases precontractual y contractual para implementar la estrategia, incluyendo un estudio de sector y mercado que permitió contratar una entidad jurídica para liderar el proyecto según los lineamientos de MinJusticia.</t>
  </si>
  <si>
    <t>Esta estrategia tiene como objetivo garantizar el núcleo esencial de los derechos a la igualdad, el acceso a la justicia, la no discriminación y una vida libre de violencia, con especial énfasis en mujeres y personas LGBTIQ+. Para ello, se implementan acciones integradas y coordinadas que incorporan un enfoque diferencial e interseccional, permitiendo responder a las necesidades específicas de estos grupos poblacionales. A través de esta intervención, se busca eliminar barreras estructurales que limitan el ejercicio pleno de sus derechos y fortalecer mecanismos que faciliten su acceso efectivo a la justicia. La estrategia también promueve la articulación interinstitucional y el desarrollo de políticas públicas que reconozcan la diversidad y garanticen condiciones de equidad, contribuyendo así a la construcción de una sociedad más justa e inclusiva.</t>
  </si>
  <si>
    <t xml:space="preserve">Comisarias protectoras </t>
  </si>
  <si>
    <t>Se encuentra en fase de planeación la estrategia Comisarías Protectoras, enfocada en establecer las bases para su implementación efectiva. Su propósito es fortalecer el papel de las Comisarías de Familia en la garantía del acceso a la justicia y la erradicación de violencias en el contexto familiar, con especial énfasis en las zonas rurales, donde la cobertura y el acceso a estos servicios suelen ser más limitados. Esta iniciativa, fundamentada en la Ley 2126 de 2021, busca garantizar la operatividad, el fortalecimiento y la articulación de las Comisarías de Familia mediante un enfoque interdisciplinario, formación continua del personal y cooperación con actores locales e institucionales. Durante esta fase, se definen acciones concretas, mecanismos de monitoreo y evaluación, y estrategias de articulación interinstitucional que permitirán asegurar el éxito de su implementación y sostenibilidad a largo plazo, garantizando su impacto.</t>
  </si>
  <si>
    <t>Está en fase de planeación para definir las bases de su implementación. Su objetivo es fortalecer el papel de las Comisarías de Familia en el acceso a la justicia y la erradicación de violencias en el contexto familiar, con especial atención en las zonas rurales.</t>
  </si>
  <si>
    <t>Aprobación de funcionamiento de consultorios jurídicos</t>
  </si>
  <si>
    <t>Katerine Orejuela Arcia
Coordinadora Grupo de Consultorios Jurídicos</t>
  </si>
  <si>
    <t>El Ministerio de Justicia y del Derecho aprobó  1 solicitud de funcionamiento de consultorio jurídico de Institución de Educación Superior</t>
  </si>
  <si>
    <t>El Ministerio de Justicia y del Derecho aprobó  1 solicitud de funcionamiento de consultorio jurídico de Institución de Educación Superior.</t>
  </si>
  <si>
    <t>La entidad no generó reporte para el mes de septiembre de 2024.</t>
  </si>
  <si>
    <t>La entidad no generó reporte para el mes de noviembre de 2024.</t>
  </si>
  <si>
    <t>La entidad no generó reporte para el mes de enero de 2025.</t>
  </si>
  <si>
    <t>A1. Ficha técnica Red Justas</t>
  </si>
  <si>
    <t>A2. Convenio Cooperación UNODC 643</t>
  </si>
  <si>
    <t>A3. Informe de la convocatoria de Alianzas Justas</t>
  </si>
  <si>
    <t>A4. Resultados_Viabilidad y Elegibilidad</t>
  </si>
  <si>
    <t>A5. Hoja con la desagregación de las sesiones de conciliación</t>
  </si>
  <si>
    <t>Se generó la versión definitiva de la ficha técnica de la Estrategia Red Justas 2024 para continuar con el proceso de celebración del convenio que implementará la estrategia en la vigencia 2024 "acceso a la justicia y fortaleciendo las capacidades de sus organizaciones" para el acompañamiento y seguimiento de casos con enfoque diferencial de género y étnico de las mujeres y personas LGTBIQ+ negras, afrocolombianas, raizales y palenqueras víctimas de violencia sexual del conflicto armado.</t>
  </si>
  <si>
    <t>Adriana Arlette Ferrer
Directora
Angelita Cecilia Mariño Puentes
Coordinadora PNCJCCC</t>
  </si>
  <si>
    <t>A través del sistema de información de Minjusticia, los Centros de Recepción e Información CRI registraron un total de 50.559 solicitudes de atención para el mes de enero de 2025.</t>
  </si>
  <si>
    <t>Para enero de 2025 se registró un total de 50,559 solicitudes de atención. Por departamento los 5 más representativos fueron: Antioquia (23%), Valle del Cauca (17%), Cundinamarca (15%), Nariño (5%) y Santander (5%). Las 5 entidades que mayor número de solicitudes de atención recibió fueron: Comisarias de familia (25.3%), Inspecciones de Policía (18.3%), Registraduría (16.2%), Personería Municipal (11.1%) y Asesorías de Coordinación (4.0%).</t>
  </si>
  <si>
    <t>Sistema Nacional de Información de Casas de Justicia y Convivencia Ciudadana de MinJusticia
Solicitudes atendidas con corte al 24 de febrero de 2025.</t>
  </si>
  <si>
    <t>La posesión y puesta en funcionamiento de los despachos, se realizó a lo largo del primer trimestre, lo cual permite robustecer y ampliar la oferta de justicia del nivel nacional.  En total, se crearon 345 despachos en las diferentes jurisdicciones y niveles jerárquicos impactando 154 municipios.</t>
  </si>
  <si>
    <t>A partir de la inclusión transitoria de un perfil de antropólogo en el Consejo Seccional de la Judicatura del Meta, se logró sensibilizar a los servidores sobre la diversidad étnica de su territorio y las diferentes cosmovisiones que deben ser tenidas en cuenta a la hora de administrar justicia.</t>
  </si>
  <si>
    <t>Se inició el funcionamiento de los juzgados civiles de circuito especializados en restitución de tierras con enfoque étnico, para dar respuesta a los desafíos que supone la etapa judicial de la restitución de los derechos territoriales de las comunidades étnicas.</t>
  </si>
  <si>
    <t>La presentación de reportes mensuales resulta inviable, dado que los avances en las estrategias y políticas de tutela efectiva y acceso a la justicia no se reflejan en ese periodo de tiempo.</t>
  </si>
  <si>
    <t>Adicionalmente, se informa que en la página web de la Rama Judicial puede acceder a la información de gestión de los despachos judiciales desde el año 2010. Esta información está disponible en la sección “Servicios” del sitio web, haciendo clic en “Estadísticas Judiciales” o ingresando directamente al siguiente enlace: https://bit.ly/355TmQE.</t>
  </si>
  <si>
    <t>Mesa de Trabajo Interinstitucional del indicador de primer nivel: Tasa de solución de problemas, conflicto y disputas</t>
  </si>
  <si>
    <t>Id</t>
  </si>
  <si>
    <t>Hora de inicio</t>
  </si>
  <si>
    <t>Hora de finalización</t>
  </si>
  <si>
    <t>Nombre completo del participante</t>
  </si>
  <si>
    <t>Entidad que representa</t>
  </si>
  <si>
    <t>Nombre completo de la dependencia que representa</t>
  </si>
  <si>
    <t>Cargo que ocupa en la Entidad</t>
  </si>
  <si>
    <t>Número de celular</t>
  </si>
  <si>
    <t>Correo electrónico1</t>
  </si>
  <si>
    <t>¿Usted fue designado como "enlace técnico" para liderar la elaboración mensual del reporte cualitativo del indicador de primer nivel: Tasa de solución de problemas, conflictos y disputas?</t>
  </si>
  <si>
    <t>Adolfo Alexander Reyes Martinez</t>
  </si>
  <si>
    <t>Dirección de Planeacion y Desarrollo</t>
  </si>
  <si>
    <t>Profesional Especializado II</t>
  </si>
  <si>
    <t>3006008374</t>
  </si>
  <si>
    <t>adolfo.reyes@fiscalia.gov.co</t>
  </si>
  <si>
    <t>Si</t>
  </si>
  <si>
    <t>Jorge Enrique Hurtado Higuera</t>
  </si>
  <si>
    <t>Dirección de Planeación y Desarrollo</t>
  </si>
  <si>
    <t>3183777233</t>
  </si>
  <si>
    <t>jorhurta@fiscalia.gov.co</t>
  </si>
  <si>
    <t xml:space="preserve">María Alvarez </t>
  </si>
  <si>
    <t>Intervención temprana</t>
  </si>
  <si>
    <t>maría.alvarez@fiscalia.gov.co</t>
  </si>
  <si>
    <t>MY Cesar Augusto Morales Cardenas</t>
  </si>
  <si>
    <t>Policía Nacional - Unidad INGER</t>
  </si>
  <si>
    <t>Area de Solución de Conflictos</t>
  </si>
  <si>
    <t>Jefe Area de Solución de Conflictos</t>
  </si>
  <si>
    <t>3008950040</t>
  </si>
  <si>
    <t>cesar.morales2826@correo.policia.gov.co</t>
  </si>
  <si>
    <t>CT Cristian Fernando Espitia Duarte</t>
  </si>
  <si>
    <t>Area de Solucion de Conflictos</t>
  </si>
  <si>
    <t>3227216919</t>
  </si>
  <si>
    <t>cristian.espitia1029@correo.policia.gov.co</t>
  </si>
  <si>
    <t>IJ Jaime Alonso Salinas</t>
  </si>
  <si>
    <t>Oficina de Planeación</t>
  </si>
  <si>
    <t>3155216461</t>
  </si>
  <si>
    <t>alonso.salinas@correo.policia.gov.co</t>
  </si>
  <si>
    <t>APA12 Estefany Carolina Arévalo Romero</t>
  </si>
  <si>
    <t>3108031018</t>
  </si>
  <si>
    <t>ec.arevalo@correo.policia.gov.co</t>
  </si>
  <si>
    <t>Policía Nacional</t>
  </si>
  <si>
    <t>inger.plane@policia.gov.co</t>
  </si>
  <si>
    <t>Adriana Arlette Ferrer</t>
  </si>
  <si>
    <t>MinJusticia</t>
  </si>
  <si>
    <t>DMASC</t>
  </si>
  <si>
    <t>Directora</t>
  </si>
  <si>
    <t>adriana.ferrer@minjusticia.gov.co</t>
  </si>
  <si>
    <t>Omar Enrique Hanggi Valoyes</t>
  </si>
  <si>
    <t xml:space="preserve">Oficina Asesora de Planeación </t>
  </si>
  <si>
    <t>Jefe OAP</t>
  </si>
  <si>
    <t>3006291878</t>
  </si>
  <si>
    <t>Omar.hanggi@minjusticia.gov.co</t>
  </si>
  <si>
    <t xml:space="preserve">Olga Lucía Sánchez Mendieta </t>
  </si>
  <si>
    <t xml:space="preserve">Oficina Asesora de Planeacion </t>
  </si>
  <si>
    <t xml:space="preserve">Contratista </t>
  </si>
  <si>
    <t>3114430965</t>
  </si>
  <si>
    <t>olga.sanchez@minjusticia.gov.co</t>
  </si>
  <si>
    <t>11/12/24, 9:22:37 AM</t>
  </si>
  <si>
    <t>11/12/24, 11:34:10 AM</t>
  </si>
  <si>
    <t xml:space="preserve">Martha Jimena Bayona </t>
  </si>
  <si>
    <t>Profesional especializado DMASC</t>
  </si>
  <si>
    <t>3118824647</t>
  </si>
  <si>
    <t>martha.bayona@minjusticia.gov.co</t>
  </si>
  <si>
    <t>Ingrid Yanire Hernández Peña</t>
  </si>
  <si>
    <t>Coordinadora GCJ</t>
  </si>
  <si>
    <t>3042927060</t>
  </si>
  <si>
    <t>ingrid.hernandez@minjusticia.gov.co</t>
  </si>
  <si>
    <t>Liliana Flórez</t>
  </si>
  <si>
    <t>Coordinador grupo de Sistemas Locales de Justicia</t>
  </si>
  <si>
    <t>3108092771</t>
  </si>
  <si>
    <t>liliana.flórez@minjusticia.gov.co</t>
  </si>
  <si>
    <t>Angelita Cecilia Mariño Puentes</t>
  </si>
  <si>
    <t>Coordinadora GJE</t>
  </si>
  <si>
    <t>3008341934</t>
  </si>
  <si>
    <t>angelita.marino@minjusticia.gov.co</t>
  </si>
  <si>
    <t>Jimmy David Sánchez Calvo</t>
  </si>
  <si>
    <t>Profesional especializado</t>
  </si>
  <si>
    <t>3045452944</t>
  </si>
  <si>
    <t>jimmy.sanchez@minjusticia.gov.co</t>
  </si>
  <si>
    <t>Marcelo Fernando Rojas Castillo</t>
  </si>
  <si>
    <t>Coordinador PNCEDAAC</t>
  </si>
  <si>
    <t>3145134137</t>
  </si>
  <si>
    <t>marcelo.rojas@minjusticia.gov.co</t>
  </si>
  <si>
    <t>Jairo Alberto Rivera Arias</t>
  </si>
  <si>
    <t>Dirección de Justicia Transicional</t>
  </si>
  <si>
    <t>3502475465</t>
  </si>
  <si>
    <t>jairo.rivera@minjusticia.gov.co</t>
  </si>
  <si>
    <t>Julio Cesar Possos</t>
  </si>
  <si>
    <t>3126634548</t>
  </si>
  <si>
    <t>julio.possos@minjusticia.gov.co</t>
  </si>
  <si>
    <t>Ricardo David Zambrano</t>
  </si>
  <si>
    <t>ricardo.zambrano@minjusticia.gov.co</t>
  </si>
  <si>
    <t>Jeantit Camilo Cortés Mora</t>
  </si>
  <si>
    <t>ICBF</t>
  </si>
  <si>
    <t>Subdirección de Monitoreo y Evaluación</t>
  </si>
  <si>
    <t>Contratista</t>
  </si>
  <si>
    <t>3108879004</t>
  </si>
  <si>
    <t>Jeantit.Cortes@icbf.gov.co
 camilocortesm@gmail.com</t>
  </si>
  <si>
    <t>Juan Nicolás Hernández Pérez</t>
  </si>
  <si>
    <t>Rama Judicial - CJS</t>
  </si>
  <si>
    <t>Profesional Universitario G-16</t>
  </si>
  <si>
    <t>3144866319</t>
  </si>
  <si>
    <t>jhernandp@cendoj.ramajudicial.gov.co</t>
  </si>
  <si>
    <t>Adriana Marcela Sanchez Ospina</t>
  </si>
  <si>
    <t>3162250003</t>
  </si>
  <si>
    <t>asanchezo@cendoj.ramajudicial.gov.co</t>
  </si>
  <si>
    <t>Jhon Wilfer Virguez Sierra</t>
  </si>
  <si>
    <t>jvirguezs@cendoj.ramajudicial.gov.co</t>
  </si>
  <si>
    <t>Jennifer Auxiliadora Thowinson de la Asuncion</t>
  </si>
  <si>
    <t>DNP</t>
  </si>
  <si>
    <t>Dirección de seguimiento y evaluación de políticas públicas</t>
  </si>
  <si>
    <t>3157286839</t>
  </si>
  <si>
    <t>jthowinson@dnp.gov.co</t>
  </si>
  <si>
    <t>No</t>
  </si>
  <si>
    <t xml:space="preserve">Juan Camilo Serrano Uribe </t>
  </si>
  <si>
    <t>Subdirección de Justicia</t>
  </si>
  <si>
    <t>3004754624</t>
  </si>
  <si>
    <t>jserrano@dnp.gov.co</t>
  </si>
  <si>
    <t>Lina M Moncaleano</t>
  </si>
  <si>
    <t>Prof Especializado</t>
  </si>
  <si>
    <t>6013815000</t>
  </si>
  <si>
    <t>limoncaleano@dnp.gov.co</t>
  </si>
  <si>
    <t>Darlan Correal Rodríguez</t>
  </si>
  <si>
    <t>3188710733</t>
  </si>
  <si>
    <t>dcorreal@dnp.gov.co</t>
  </si>
  <si>
    <t>Juan David Pérez de la Torre</t>
  </si>
  <si>
    <t>3174016706</t>
  </si>
  <si>
    <t>juaperez@dnp.gov.co</t>
  </si>
  <si>
    <t>Sylvana María Peña Saffon</t>
  </si>
  <si>
    <t>3143323370</t>
  </si>
  <si>
    <t>sypena@dnp.gov.co</t>
  </si>
  <si>
    <t>Diana Carolina Galindo Garcia</t>
  </si>
  <si>
    <t>digalindo@defensoria.gov.co</t>
  </si>
  <si>
    <t>Alejandra Milena Meza Torres</t>
  </si>
  <si>
    <t>alemeza@defensoria.gov.co</t>
  </si>
  <si>
    <t>Edwin Caceres</t>
  </si>
  <si>
    <t>Area de Solucion de Conflictos GENRERA EL REPORTE</t>
  </si>
  <si>
    <t>Fecha de actualización: 24 de febrero 2025</t>
  </si>
  <si>
    <t>Por parte del Área de Solución de conflictos se despliega la orden de servicios 003 INGER-PLANE con el fin de garantizar los actos administrativos de desplazamiento de las unidades.</t>
  </si>
  <si>
    <t>Durante el mes de enero de 2025, los 16 centros de conciliación a nivel nacional llevaron a cabo 32 jornadas de operacionalización, en las cuales se realizaron 201 audiencias de conciliación.</t>
  </si>
  <si>
    <t>Desde el ICBF se llevaron a cabo jornadas de planeación para el desarrollo de acciones de articulación interna e intersectorial en la gestión de la disminución de la tasa de violencia hacia niñas, niños y adolescentes.</t>
  </si>
  <si>
    <t>El ICBF a través de la Subdirección General inicia la planeación de acciones enfocadas a la prevención de violencias, para lo cual se revisa la ficha técnica, se formula un indicador de gestión interno para el desarrollo de acciones por parte de las Direcciones Regionales de ICBF y se organiza el cronograma para iniciar la gestión del indicador.</t>
  </si>
  <si>
    <t>Desde el ICBF fueron desarrollados espacios de trabajo con la Regional Bogotá y Cundinamarca para avanzar en la sensibilización y promoción de Derechos Sexuales y Derechos Reproductivos de la población vinculada al Sistema de Responsabilidad Penal para Adolescentes.</t>
  </si>
  <si>
    <t>Desde el ICBF se llevó a cabo: 1. El desarrollo de espacios de trabajo con la Regional Bogotá y Cundinamarca, en el marco del Convenio de Cooperación Internacional entre el Fondo de Población de las Naciones Unidas (UNFPA) e ICBF, cuyo objeto esta relacionado en promover el reconocimiento y la garantía de los derechos sexuales, los derechos reproductivos y el derecho a una vida libre de violencias y de prácticas nocivas de niñas, niños y adolescentes; y 2. Reunión con el Ministerio de Cultura en el marco del Convenio Interadministrativo tripartito con esta entidad y Fundación Batuta, para articular acciones de fortalecimiento a la atención integral de niñas, niños, adolescentes, jóvenes y familias, que permita materializar el logro y mantenimiento de la paz total.</t>
  </si>
  <si>
    <t>Por arte del Área de Solución de conflictos se despliega la orden de servicios 017 INGER-PLANE con el fin de garantizar los actos administrativos de desplazamiento de las unidades.</t>
  </si>
  <si>
    <t xml:space="preserve">Durante el mes de febrero de 2024, los 16 centros de conciliación a nivel nacional llevaron a cabo 25  jornadas de operacionalización, en las cuales se realizaron 189 casos  audiencias de conciliación. </t>
  </si>
  <si>
    <t xml:space="preserve">Durante el mes de marzo de 2024, los 16 centros de conciliación a nivel nacional llevaron a cabo 26  jornadas de operacionalización, en las cuales se realizaron 192 audiencias de conciliación. </t>
  </si>
  <si>
    <t>Por arte del Área de Solución de conflictos se despliega la orden de servicios 008 INGER-PLANE con el fin de garantizar los actos administrativos de desplazamiento de las unidades.</t>
  </si>
  <si>
    <t>Presupuesto</t>
  </si>
  <si>
    <t xml:space="preserve">Durante el mes de abril de 2024, los 16 centros de conciliación a nivel nacional llevaron a cabo 29  jornadas de operacionalización, en las cuales se realizaron 267 audiencias de conciliación. </t>
  </si>
  <si>
    <t xml:space="preserve">Durante el mes de mayo de 2024, los 16 centros de conciliación a nivel nacional llevaron a cabo 32  jornadas de operacionalización, en las cuales se realizaron 288 audiencias de conciliación. </t>
  </si>
  <si>
    <t xml:space="preserve">Durante el mes de Junio de 2024, los 16 centros de conciliación a nivel nacional llevaron a cabo 24  jornadas de operacionalización, en las cuales se realizaron 218 audiencias de conciliación. </t>
  </si>
  <si>
    <t>Por arte del Área de Solución de conflictos se despliega la orden de servicios 016 INGER-PLANE con el fin de garantizar los actos administrativos de desplazamiento de las unidades.</t>
  </si>
  <si>
    <t xml:space="preserve">Durante el mes de julio de 2024, los 16 centros de conciliación a nivel nacional llevaron a cabo 30  jornadas de operacionalización, en las cuales se realizaron 222 audiencias de conciliación. </t>
  </si>
  <si>
    <t xml:space="preserve">Durante el mes de agosto de 2024, los 16 centros de conciliación a nivel nacional llevaron a cabo 26  jornadas de operacionalización, en las cuales se realizaron 242 audiencias de conciliación. </t>
  </si>
  <si>
    <t>Por arte del Área de Solución de conflictos se despliega la orden de servicios 028 INGER-PLANE con el fin de garantizar los actos administrativos de desplazamiento de las unidades.</t>
  </si>
  <si>
    <t>Durante el mes de octubre de 2024, los 16 centros de conciliación a nivel nacional llevaron a cabo 32  jornadas de operacionalización, en las cuales se realizaron 562 audiencias de conciliación.</t>
  </si>
  <si>
    <t>Durante el mes de noviembre de 2024, los 16 centros de conciliación a nivel nacional llevaron a cabo 30   jornadas de operacionalización, en las cuales se realizaron 308 audiencias de conciliación.</t>
  </si>
  <si>
    <t>Durante el mes de diciembre de 2024, los 16 centros de conciliación a nivel nacional llevaron a cabo 30   jornadas de operacionalización, en las cuales se realizaron 308 audiencias de conciliación.</t>
  </si>
  <si>
    <t>La entidad no generó reporte para el mes de febrero de 2025.</t>
  </si>
  <si>
    <t>Aplica para el reporte trimestral.</t>
  </si>
  <si>
    <t>A través del sistema de información de Minjusticia, los Centros de Recepción e Información CRI registraron un total de 70.956 solicitudes de atención para el mes de febrero de 2025.</t>
  </si>
  <si>
    <t>Se avanzó en el proceso de contratación, específicamente en la fase de análisis de las propuestas presentadas por los proponentes en el concurso de méritos, para  ejecutar la estrategia en los territorios priorizados.</t>
  </si>
  <si>
    <t>Se priorizaron territorios con mayor necesidad de fortalecer sus Comisarías de Familia, basado en informes de Inspección, Vigilancia y Control. Se consideraron variables como su inclusión en Entornos Protectores (2023-2024) y criterios técnicos, optimizando la respuesta estatal frente a la violencia</t>
  </si>
  <si>
    <t xml:space="preserve">No aplica </t>
  </si>
  <si>
    <t>Durante el proceso precontractual, se realizó un análisis riguroso de las propuestas presentadas en el concurso de méritos. Esta evaluación, basada en criterios técnicos y de calidad,  el cual permitirá seleccionar la firma con mayores capacidades para ejecutar la estrategia planificada en los distintos territorios. El análisis incluyó la verificación de experiencia, cumplimiento de requisitos, metodologías de implementación y capacidad operativa, garantizando que la entidad seleccionada cuente con los recursos y el conocimiento necesario para llevar a cabo el proyecto de manera efectiva. La selección de la  firma asegura una implementación eficiente de las acciones definidas, alineada con los estándares establecidos y los objetivos estratégicos. Asimismo, se establecerán mecanismos de seguimiento y evaluación para supervisar el desarrollo del proyecto y garantizar el cumplimiento de los resultados esperados.</t>
  </si>
  <si>
    <t>Se priorizaron los territorios que requieren un fortalecimiento especial en sus Comisarías de Familia, con base en el análisis de informes generados por el equipo de Inspección, Vigilancia y Control del Ministerio de Justicia y del Derecho. Estos informes permitieron identificar los municipios con mayores necesidades de intervención. Para la selección, se consideraron variables estratégicas como la inclusión en la estrategia de Entornos Protectores (2023-2024) y factores técnicos definidos por el equipo de Comisarías de Familia. Este enfoque busca optimizar los esfuerzos institucionales y garantizar una atención efectiva a la población, fortaleciendo la respuesta estatal frente a la violencia en el contexto familiar. Asimismo, se pretende mejorar la capacidad de respuesta de las Comisarías, promoviendo estrategias integrales para la prevención, protección y acceso a la justicia de las personas afectadas.</t>
  </si>
  <si>
    <t>Información reportada por las direcciones seccionales</t>
  </si>
  <si>
    <t>Organizaciones al margen de la Ley</t>
  </si>
  <si>
    <t xml:space="preserve">Sensibilización de la comunidad policial y civil </t>
  </si>
  <si>
    <t>Capacitar a personal de la policía nacional y comunidad civil, con el fin de divulgar el portafolio de servicios de los centros de conciliación.</t>
  </si>
  <si>
    <t xml:space="preserve">Lineamientos institucionales </t>
  </si>
  <si>
    <t>Rama Judicial</t>
  </si>
  <si>
    <t>Rama Ejecutiva  
Sector Justicia y del Derecho</t>
  </si>
  <si>
    <t>Rama Ejecutiva 
Sector de Defensa Nacional</t>
  </si>
  <si>
    <t>Rama Ejecutiva 
Sector Igualdad y Equidad</t>
  </si>
  <si>
    <t>Ubicación dentro de la Estructura del Estado</t>
  </si>
  <si>
    <t>Para febrero de 2025 se registró un total de 70.956 solicitudes de atención. Por departamento los 5 más representativos fueron: Antioquia (24,8 %), Valle del Cauca (16.3%), Cundinamarca (14.7%), Nariño (4.7%) y Arauca (3.5%).  Las 5 entidades que mayor número de solicitudes de atención recibió fueron: Comisarias de familia (22,1%), Inspecciones de Policía (15,7%), Registraduría (12,4%), Personería Municipal (11,0%) y Enlace de victimas (Alcaldía) (7,9%).</t>
  </si>
  <si>
    <t>Sistema Nacional de Información de Casas de Justicia y Convivencia Ciudadana de MinJusticia
Solicitudes atendidas con corte al 07 de marzo de 2025.</t>
  </si>
  <si>
    <t>El reporte se alimenta de las acciones reportadas por: Fiscalía, Policía Nacional, ICBF y MinJusticia.</t>
  </si>
  <si>
    <t>El Ministerio de Justicia y del Derecho realizó seguimiento durante todo el mes a las trasferencias realizadas por el Cooperante del Convenio entre finales de enero y principios de febrero. Debido a que pesar de haberse realizado los desembolsos no se hicieron efectivos y genera retrasos.</t>
  </si>
  <si>
    <t>Los procedimientos internos del Cooperante han dificultado el inicio en la implementación de los proyectos y el desembolso de los recursos para su ejecución.</t>
  </si>
  <si>
    <t>Seguimiento Estrategia Red Justas.</t>
  </si>
  <si>
    <t>Aclaración frente al reporte del mes anterior y reporte. El mes anterior se indicó que las organizaciones recibirían los desembolsos de recursos a inicios del mes de febrero, en razón a que el Cooperante informó que el 100% de las transacciones necesarias para estos desembolsos se realizaron entre finales de enero y hasta el 05 de febrero, como así fue efectivamente. Sin embargo, debido a situaciones internas y especificas del Cooperante los desembolsos han tenido retrasos y corte del 28 de febrero no se han reflejado en las cuentas de las organizaciones beneficiarias de los proyectos del Banco Alianzas Justas.</t>
  </si>
  <si>
    <t>i). Lineamientos institucionales, ii). Organizaciones al margen de la ley, y iii).  Los procedimientos internos del Cooperante han dificultado el inicio en la implementación de los proyectos y el desembolso de los recursos para su ejecución.</t>
  </si>
  <si>
    <t>Retrasos administrativos del Cooperante.</t>
  </si>
  <si>
    <t>Durante el mes de febrero de 2025, los 16 centros de conciliación a nivel nacional llevaron a cabo 28 jornadas de operacionalización, en las cuales se realizaron 183 audiencias de conciliación.</t>
  </si>
  <si>
    <t>A través de los sistemas de información de MinJusticia, los operadores registraron un total de 11.577 solicitudes atendidas en Conciliación en Derecho y 2.753 solicitudes (casos) de consulta para la oferta de Conciliación en Equidad.</t>
  </si>
  <si>
    <t>POLICIA Y COMUNIDAD: recibieron capacitación sobre los servicios de los Centros de Conciliación. ICBF: sensibilización y promoción en Derechos Sexuales y Reproductivos. MINJUSTICIA: los operadores registraron 11.577 casos atendidos en Conciliación en Derecho, 2.753 en Equidad y  70.956 en los CRI.</t>
  </si>
  <si>
    <t>Teniendo en cuenta que la consolidación de la información y en especial la confirmación de las jornadas de conciliación en que participa la Fiscalía requiere de una comunicación directa con las seccionales y de estas con las unidades locales, solicitamos que el reporte cualitativo del indicador de primer nivel (Tasa de solución de problemas, conflictos y disputas) por parte sea trimestral en lo que corresponde a la Fiscalía. Por lo anterior los reportes se harán en los meses de abril, julio, octubre y enero respectivamente.</t>
  </si>
  <si>
    <t xml:space="preserve">Estrategia de jornadas en sensibilización en Conciliación Extrajudicial en Derecho y Mediación para la paz la cual abarcará la comunidad policial y civil ofreciendo el portafolio de servicios como mecanismo de divulgación; en ese sentido en el mes de febrero se realizaron 73 charlas sensibilizando 2.068 uniformados y 363 civiles </t>
  </si>
  <si>
    <t>1). PONAL: Llevaron a cabo 28 jornadas y 183 audiencias de conciliación. Además se realizaron 73 charlas sensibilizando 2.068 uniformados y 363 civiles; 2). ICBF: Espacios de trabajo con la Regional Bogotá y Cundinamarca, en el marco del Convenio UNFPA e ICBF (objeto: promover el reconocimiento y la garantía de los derechos sexuales, reproductivos y a una vida libre de violencias y de prácticas nocivas de NNA); 3). MINJUSTICIA: I). Frente a las Comisaría de Familia se priorizaron territorios con mayor necesidad, basado en informes de Inspección, Vigilancia y Control. Se consideraron variables como su inclusión en Entornos Protectores (2023-2024) y criterios técnicos, optimizando la respuesta estatal frente a la violencia; II). Desde la DMASC se dió inició a las actividades del proceso precontractual para el procesamiento, análisis y divulgación de los resultados del Módulo de Necesidades Jurídicas de la ECSC-2024, donde se incluyó la medición del indicador de primer nivel TSPCD 2024.</t>
  </si>
  <si>
    <r>
      <t xml:space="preserve">La información de los casos atendidos de la Conciliación en Derecho se derivan de la base de datos del Sistema de Información de la Conciliación, Arbitraje y Amigable Composición - SICAAC, </t>
    </r>
    <r>
      <rPr>
        <sz val="10"/>
        <color theme="1"/>
        <rFont val="Century Gothic"/>
        <family val="2"/>
      </rPr>
      <t>con fecha de corte al 07 de marzo de 2025.</t>
    </r>
    <r>
      <rPr>
        <sz val="10"/>
        <rFont val="Century Gothic"/>
        <family val="2"/>
      </rPr>
      <t xml:space="preserve">
La información de los casos atendidos de la Conciliación en Equidad se derivan de la base de datos del Sistema Nacional de Información de Casas de Justicia y Convivencia Ciudad</t>
    </r>
    <r>
      <rPr>
        <sz val="10"/>
        <color theme="1"/>
        <rFont val="Century Gothic"/>
        <family val="2"/>
      </rPr>
      <t>ana, con fecha de corte 31 de diciembre de 2024</t>
    </r>
  </si>
  <si>
    <r>
      <rPr>
        <sz val="10"/>
        <color theme="1"/>
        <rFont val="Century Gothic"/>
        <family val="2"/>
      </rPr>
      <t>A través de los sistemas de información de Minjusticia, los operadores registraron 12.755 solicitudes atendidas en Conciliación en Derecho y 3.122 para Conciliación en Equidad.</t>
    </r>
    <r>
      <rPr>
        <sz val="10"/>
        <rFont val="Century Gothic"/>
        <family val="2"/>
      </rPr>
      <t xml:space="preserve">
95 Conciliadores en Equidad nombrados. Se aprobó la creación de 2 centros. 8 visitas de inspección, vigilancia y control.</t>
    </r>
  </si>
  <si>
    <t>A través de los sistemas de información de Minjusticia, los operadores registraron 12.052 solicitudes atendidas en Conciliación en Derecho y 2.583 para Conciliación en Equidad.
268 Conciliadores en Equidad nombrados. Se aprobó la creación de 5 Centros. 22 visitas de inspección, vigilancia y control.</t>
  </si>
  <si>
    <r>
      <t>La información de los casos atendidos de la Conciliación en Derecho se derivan de la base de datos del Sistema de Información de la Conciliación, Arbitraje y A</t>
    </r>
    <r>
      <rPr>
        <sz val="10"/>
        <color theme="1"/>
        <rFont val="Century Gothic"/>
        <family val="2"/>
      </rPr>
      <t>migable Composición - SICAAC, con fecha de corte al 07 de marzo de 2025.</t>
    </r>
    <r>
      <rPr>
        <sz val="10"/>
        <rFont val="Century Gothic"/>
        <family val="2"/>
      </rPr>
      <t xml:space="preserve">
La información de los casos atendidos de la Conciliación en Equidad se derivan de la base de datos del Sistema Nacional de Información de Casas de Justicia y Convivencia Ciudad</t>
    </r>
    <r>
      <rPr>
        <sz val="10"/>
        <color theme="1"/>
        <rFont val="Century Gothic"/>
        <family val="2"/>
      </rPr>
      <t>ana, con fecha de corte 31 de diciembre de 2024</t>
    </r>
  </si>
  <si>
    <t>La información de los casos atendidos de la Conciliación en Derecho se derivan de la base de datos del Sistema de Información de la Conciliación, Arbitraje y Amigable Composición - SICAAC, con fecha de corte al 07 de marzo de 2025.
La información de los casos atendidos de la Conciliación en Equidad se derivan de la base de datos del Sistema Nacional de Información de Casas de Justicia y Convivencia Ciudadana, con fecha de corte 31 de diciembre de 2024</t>
  </si>
  <si>
    <t>A través de los sistemas de información de Minjusticia, los operadores registraron 15.673 solicitudes atendidas en Conciliación en Derecho y 3.702 para Conciliación en Equidad.
234 Conciliadores en Equidad nombrados. Se aprobó la creación de 1 centro. 18 visitas de inspección, vigilancia y control.</t>
  </si>
  <si>
    <t>A través de los sistemas de información de Minjusticia, los operadores registraron 17.255 solicitudes atendidas en Conciliación en Derecho y 3.415 para Conciliación en Equidad.
87 Conciliadores en Equidad nombrados. Se aprobó la creación de 2 centros. 15 visitas de inspección, vigilancia y control.</t>
  </si>
  <si>
    <t>ENERO 2025</t>
  </si>
  <si>
    <r>
      <t xml:space="preserve">REPORTE CUALITATIVO DEL INDICADOR DE PRIMER NIVEL (CONSOLIDADO)
</t>
    </r>
    <r>
      <rPr>
        <b/>
        <sz val="11"/>
        <color rgb="FF3333CC"/>
        <rFont val="Verdana"/>
        <family val="2"/>
      </rPr>
      <t>TASA DE SOLUCIÓN DE PROBLEMAS, CONFLICTOS Y DISPUTAS</t>
    </r>
    <r>
      <rPr>
        <b/>
        <sz val="11"/>
        <rFont val="Verdana"/>
        <family val="2"/>
      </rPr>
      <t xml:space="preserve">
PLAN NACIONAL DE DESARROLLO 2022-2026 </t>
    </r>
  </si>
  <si>
    <t>FEBRERO 2025</t>
  </si>
  <si>
    <t>ENERO 2024</t>
  </si>
  <si>
    <t>FEBRERO 2024</t>
  </si>
  <si>
    <t>MARZO 2024</t>
  </si>
  <si>
    <t>ABRIL 2024</t>
  </si>
  <si>
    <t>MAYO 2024</t>
  </si>
  <si>
    <t>JUNIO 2024</t>
  </si>
  <si>
    <t>JULIO 2024</t>
  </si>
  <si>
    <t>AGOSTO 2024</t>
  </si>
  <si>
    <t>SEPTIEMBRE 2024</t>
  </si>
  <si>
    <t>OCTUBRE 2024</t>
  </si>
  <si>
    <t>NOVIEMBRE 2024</t>
  </si>
  <si>
    <t>DICIEMBRE 2024</t>
  </si>
  <si>
    <t>Año 2024</t>
  </si>
  <si>
    <t>Año 2025</t>
  </si>
  <si>
    <t>Consolidado del reporte cualitativo mensual</t>
  </si>
  <si>
    <t>A través de los sistemas de información de Minjusticia, los operadores registraron 13.508 solicitudes atendidas en conciliación en derecho y 2.996 para Conciliación en Equidad.
48 Conciliadores en Equidad nombrados. Se aprobó la creación de 2 Centros. 17 visitas de inspección, vigilancia y control.</t>
  </si>
  <si>
    <t>A través de los sistemas de información de MinJusticia, los operadores registraron 14.268 solicitudes atendidas en Conciliación en Derecho y 2.968 para Conciliación en Equidad.
41 Conciliadores en Equidad nombrados. Se aprobó la creación de 1 centro. 4 visitas de inspección, vigilancia y control.</t>
  </si>
  <si>
    <t>A través de los sistemas de información de MinJusticia, los operadores registraron 13.560 solicitudes atendidas en Conciliación en Derecho y 2.731 para Conciliación en Equidad.
27 Conciliadores en Equidad nombrados. Se aprobó la creación de 2 centros. 27 visitas de inspección, vigilancia y control.</t>
  </si>
  <si>
    <t>A través de los sistemas de información de MinJusticia, los operadores registraron 17.426 solicitudes atendidas en Conciliación en Derecho y 3.287 para Conciliación en Equidad.
48 Conciliadores en Equidad nombrados. Se aprobó la creación de 2 centros. 19 visitas de inspección, vigilancia y control.</t>
  </si>
  <si>
    <t>A través de los sistemas de información de MinJusticia, los operadores registraron 17.653 solicitudes atendidas en Conciliación en Derecho y 3.561 en Conciliación en Equidad.
64 Conciliadores en Equidad nombrados. Se aprobó la creación de 7 centros.  26 visitas de inspección, vigilancia y control.</t>
  </si>
  <si>
    <t>A través de los sistemas de información de MinJusticia, los operadores registraron 16.494 solicitudes atendidas en Conciliación en Derecho y 2.521 para Conciliación en Equidad.
25 Conciliadores en Equidad nombrados. Se aprobó la creación de 8 centros.  26 visitas de inspección, vigilancia y control.</t>
  </si>
  <si>
    <t>A través de los sistemas de información de MinJusticia, los operadores registraron un total de 14.024 solicitudes atendidas en Conciliación en Derecho y 1.851 solicitudes (casos) de consulta para la oferta de Conciliación en Equidad.</t>
  </si>
  <si>
    <t>La información de los casos atendidos de la Conciliación en Derecho se derivan de la base de datos del Sistema de Información de la Conciliación, Arbitraje y Amigable Composición - SICAAC, con fecha de corte al 7 de marzo de 2025.
La información de los casos atendidos de la Conciliación en Equidad se derivan de la base de datos del Sistema Nacional de Información de Casas de Justicia y Convivencia Ciudadana, con fecha de corte 31 de diciembre de 2024</t>
  </si>
  <si>
    <t>MARZO 2025</t>
  </si>
  <si>
    <t>A través de los sistemas de información de MinJusticia, los operadores registraron un total de 16.353 solicitudes atendidas en Conciliación en Derecho y 1.802 solicitudes (casos) de consulta para la oferta de Conciliación en Equidad.</t>
  </si>
  <si>
    <t>La información de los casos atendidos de la Conciliación en Derecho se derivan de la base de datos del Sistema de Información de la Conciliación, Arbitraje y Amigable Composición - SICAAC, con fecha de corte al 07 de marzo de 2025.
La información de los casos atendidos de la Conciliación en Equidad se derivan de la base de datos del Sistema Nacional de Información de Casas de Justicia y Convivencia Ciudadana, con fecha de corte 7 de febrero de 2025.</t>
  </si>
  <si>
    <t>Durante el mes de enero de 2024, los 16 centros de conciliación a nivel nacional llevaron a cabo 18 jornadas de operacionalización, en las cuales se  realizaron 162 audiencias de conciliación.</t>
  </si>
  <si>
    <r>
      <rPr>
        <sz val="10"/>
        <color theme="1"/>
        <rFont val="Century Gothic"/>
        <family val="2"/>
      </rPr>
      <t>Conciliación en Derecho: 10.432 solicitudes atendidas, 46,2% llegaron a un acuerdo mediante acta total - parcial. Las áreas más solicitadas son Civil y comercial (46,4%), Familia (35,0%) y Laboral (10,9%). Por departamento los 5 más representativos frente a casos atendidos fueron: Cundinamarca(38,5%), Antioquia (9,2%), Santander 6,0%), Atlántico (5,6%) y Valle del Cauca (5,0%).</t>
    </r>
    <r>
      <rPr>
        <sz val="10"/>
        <rFont val="Century Gothic"/>
        <family val="2"/>
      </rPr>
      <t xml:space="preserve">
Conciliación en Equidad: De las 1.487 consultas, los 5 motivos con mayor registro fueron: Citaciones (24,1%), Convivencia vecinos (14,6%), Bienes (11,8%), Conflictos personales (11,6%) y Deudas (11,1%). Los 5 departamentos más representativos fueron: Antioquia (32,3%), Valle del Cauca (18,8%), Atlántico (17,8%), Magdalena (10,2%) y Tolima (6,8%).
Conciliadores nombrados: 27 de Francisco Pizarro, 27 Barbacoas (Nariño) y 28 Corinto (Cauca).
Los 3 centros corresponden a: Corporación Conciliadores sirviendo al norte, Corporación Universitaria U de Colombia y Fundación para el desarrollo económico y libertad financiera de los latinoamericanos.</t>
    </r>
  </si>
  <si>
    <t>La planificación del servicio para las jornadas de operacionalización,  el área de Solución de Conflictos proyecta los actos administrativos necesarios para el servicio. Lo anterior con el fin de asegurar la movilización de las unidades bajo condiciones de seguridad.</t>
  </si>
  <si>
    <t>Conciliación en Derecho: 12.755 solicitudes atendidas, 48,2% llegaron a un acuerdo mediante acta total - parcial. Las áreas más solicitadas son Civil y comercial (46,6%), Familia (33,8%) y Laboral (13,2%). Por departamento los 5 más representativos frente a casos atendidos fueron: Cundinamarca(34,7%), Antioquia (10,8%), Santander (7,3%), Valle del Cauca (5,9%) y Atlántico (4,7%).
Conciliación en Equidad: De las 3.122 consultas, los 5 motivos con mayor registro fueron: Citaciones (19,4%), Convivencia vecinos (17,0%), Arriendos (13,0%), Bienes (12,8%), y Conflictos personales (10,5%) . Los 5 departamentos más representativos fueron: Antioquia (37,0%), Valle del Cauca (28,9%), Atlántico (9,1%), Tolima (6,2%) y Magdalena (5,0%).
Conciliadores nombrados: 60 corresponden al municipio de Popayán (Cauca) y 35 Bosconia (Cesar).
Los 2 centros corresponden a: Universidad de Sucre y Personería Municipal de Ibagué. Las 8 visitas se realizaron en la ciudad de Bogotá.</t>
  </si>
  <si>
    <t>Para febrero de 2024 se registró un total de 58.773 solicitudes de atención. Por departamento los 5 más representativos fueron: Antioquia (27,2%), Valle del Cauca (14,9%), Cundinamarca (8,3%), Nariño (6,8%) y Santander (3,8%). Las 5 entidades que mayor número de solicitudes de atención recibió fueron: Comisarias de familia (22,9%), Inspecciones de Policía (17,6%), Enlace de víctimas (Alcaldía) (9,5%), Registraduría (7,9%) y Personería Municipal (7,2%).
Por otra parte, se adelantaron trece (13) jornadas móviles en los municipios de Puerto Tejada, Buenos Aires, Caloto, Piendamó y Popayán (Cauca), donde se atendieron 1.202 personas.</t>
  </si>
  <si>
    <t>Andrés Díaz Leal
Jefe de la OAP</t>
  </si>
  <si>
    <r>
      <t xml:space="preserve">REPORTE CUALITATIVO DEL INDICADOR DE PRIMER NIVEL (CONSOLIDADO)
</t>
    </r>
    <r>
      <rPr>
        <b/>
        <sz val="12"/>
        <color rgb="FF333399"/>
        <rFont val="Verdana"/>
        <family val="2"/>
      </rPr>
      <t>TASA DE SOLUCIÓN DE PROBLEMAS, CONFLICTOS Y DISPUTAS</t>
    </r>
    <r>
      <rPr>
        <b/>
        <sz val="12"/>
        <color rgb="FF7CBF33"/>
        <rFont val="Verdana"/>
        <family val="2"/>
      </rPr>
      <t xml:space="preserve">
</t>
    </r>
    <r>
      <rPr>
        <b/>
        <sz val="12"/>
        <rFont val="Verdana"/>
        <family val="2"/>
      </rPr>
      <t xml:space="preserve">PLAN NACIONAL DE DESARROLLO 2022-2026 </t>
    </r>
  </si>
  <si>
    <t xml:space="preserve">El 1 de febrero la OAP remite a la Gerente de Meta, doctora Karen Lorena Amaya, correo electrónico con la recomendación de remitir una comunicación oficial al DANE con el objetivo de definir la ruta de acción a seguir para lograr la aplicación de la ENJ 2024, teniendo en consideración que el DANE manifiesta no contar con presupuesto aprobado para la Encuesta de Convivencia y Seguridad Ciudadana 2024 y que tras adelantar gestiones con el Consejo Superior de la Judicatura y con el Ministerio de Defensa, no se han obtenido resultados positivos respecto de aportes presupuestales adicionales. El 9 de febrero la OAP remite la propuesta de oficio a la Gerente de meta. </t>
  </si>
  <si>
    <t>Mayor César Augusto Morales Cárdenas
 Jefe Área de Solución de Conflictos (E)</t>
  </si>
  <si>
    <t>Durante el mes de septiembre de 2024, los 16 centros de conciliación a nivel nacional llevaron a cabo 28  jornadas de operacionalización, en las cuales se realizaron 580 audiencias de conciliación, realización del Festival de la Conciliación .</t>
  </si>
  <si>
    <t>Informe del Festival de la Conciliación para el Cambio - Vigencia 2024</t>
  </si>
  <si>
    <r>
      <t xml:space="preserve">REPORTE CUALITATIVO DEL INDICADOR DE PRIMER NIVEL (CONSOLIDADO)
</t>
    </r>
    <r>
      <rPr>
        <b/>
        <sz val="12"/>
        <color rgb="FF0070C0"/>
        <rFont val="Verdana"/>
        <family val="2"/>
      </rPr>
      <t>TASA DE SOLUCIÓN DE PROBLEMAS, CONFLICTOS Y DISPUTAS</t>
    </r>
    <r>
      <rPr>
        <b/>
        <sz val="12"/>
        <color rgb="FF7CBF33"/>
        <rFont val="Verdana"/>
        <family val="2"/>
      </rPr>
      <t xml:space="preserve">
</t>
    </r>
    <r>
      <rPr>
        <b/>
        <sz val="12"/>
        <rFont val="Verdana"/>
        <family val="2"/>
      </rPr>
      <t xml:space="preserve">PLAN NACIONAL DE DESARROLLO 2022-2026 </t>
    </r>
  </si>
  <si>
    <r>
      <t xml:space="preserve">REPORTE CUALITATIVO DEL INDICADOR DE PRIMER NIVEL (CONSOLIDADO)
</t>
    </r>
    <r>
      <rPr>
        <b/>
        <sz val="12"/>
        <color rgb="FF0070C0"/>
        <rFont val="Verdana"/>
        <family val="2"/>
      </rPr>
      <t xml:space="preserve">TASA DE SOLUCIÓN DE PROBLEMAS, CONFLICTOS Y DISPUTAS
</t>
    </r>
    <r>
      <rPr>
        <b/>
        <sz val="12"/>
        <rFont val="Verdana"/>
        <family val="2"/>
      </rPr>
      <t xml:space="preserve">PLAN NACIONAL DE DESARROLLO 2022-2026 </t>
    </r>
  </si>
  <si>
    <t>Retrasos provenientes de trámites administrativos de Cooperante.</t>
  </si>
  <si>
    <t>Se realizaron los primeros cuatro (04) de catorce (14) desembolsos dirigidos a los proyectos del Banco Alianzas Justas, de los cuales tres (03) son para organizaciones de base de mujeres y/o personas LGTBIQ++ negras, afrocolombianas, raizales y palenqueras de Pacífico Nariñense. Estos desembolsos estaban proyectados para ser realizados el 15 de enero, sin embargo, se presentaron nuevos retrasos administrativos derivados de la gestión interna del Cooperante. Finalmente se realizaron los primeros cuatro el día 30 de enero. Los restantes serán realizados la primera semana de febrero.</t>
  </si>
  <si>
    <t>Seguimiento estrategia Red Justas 2024.</t>
  </si>
  <si>
    <t>Para enero de 2024 se registró un total de 36.710 solicitudes de atención. Por departamento los 5 más representativos fueron: Antioquia (30,5%), Cundinamarca (11,8%), Valle del Cauca (9,7%), Santander (3,8%) y Putumayo (3,6%). Las 5 entidades que mayor número de solicitudes de atención recibió fueron: Comisarias de familia (26,9%), Inspecciones de Policía (20,6%), Personería Municipal (9,4%), Registraduría (8,9%) y Enlace de víctimas (Alcaldía) (6,3%).
Por otra parte, se adelantaron seis (6) jornadas móviles en los municipios de Santander de Quilichao, Corinto (Cauca), Túquerres y Tumaco (Nariño), donde se atendieron 509 personas.</t>
  </si>
  <si>
    <r>
      <rPr>
        <sz val="10"/>
        <color theme="1"/>
        <rFont val="Century Gothic"/>
        <family val="2"/>
      </rPr>
      <t>Conciliación en Derecho: 12.052 solicitudes atendidas, 49,0% llegaron a un acuerdo mediante acta total - parcial. Las áreas más solicitadas son Civil y comercial (42,7%), Familia (37,9%) y Laboral (13,1%). Por departamento los 5 más representativos frente a casos atendidos fueron: Cundinamarca(31,1%), Antioquia (10,2%), Atlántico (7,5%), Valle del Cauca (7,4%) y Santander (6,6%).</t>
    </r>
    <r>
      <rPr>
        <sz val="10"/>
        <rFont val="Century Gothic"/>
        <family val="2"/>
      </rPr>
      <t xml:space="preserve">
</t>
    </r>
    <r>
      <rPr>
        <sz val="10"/>
        <color theme="1"/>
        <rFont val="Century Gothic"/>
        <family val="2"/>
      </rPr>
      <t>Conciliación en Equidad: De las 2.583 consultas, los 5 motivos con mayor registro fueron: Convivencia vecinos (18,6%), Conflictos personales (14,9%), Bienes (14,6%), Citaciones (13,8%) y Arriendos (9,9%)</t>
    </r>
    <r>
      <rPr>
        <sz val="10"/>
        <rFont val="Century Gothic"/>
        <family val="2"/>
      </rPr>
      <t>. Los 5 departamentos más representativos fueron: Valle del Cauca (31,0%), Antioquia (30,3%), Atlántico (10%), Tolima (5%) y Magdalena (4,3%).
De los conciliadores nombrados: 32 de López de Micay (Cauca), 38  de Morales (Bolívar), 27 de Villa Garzón (Putumayo), 35 de Quibdó (Chocó), 30 de Cali (Valle del Cauca) y 106 en Bogotá.
Los 5 centros corresponden a: Universidad Pontificia Bolivariana Seccional Bucaramanga, Fundación Red de Sostenibilidad Social, Fundación San Juan XXIII, Fundación Juntos Restableciendo Lazos, Fundación Unidos Ágora, Notaría 39 del Círculo de Bogotá. Las 22 visitas se realizaron en Atlántico, Bogotá D.C., Norte de Santander, Cundinamarca, Antioquia, Quindío y Valle del Cauca.</t>
    </r>
  </si>
  <si>
    <t>Para marzo de 2024 se registró un total de 51.218 solicitudes de atención. Por departamento los 5 más representativos fueron: Antioquia (22,1%), Valle del Cauca (16,5%), Cundinamarca (7,2%), Nariño (6,5%) y Huila (4,3%). Las 5 entidades que mayor número de solicitudes de atención recibió fueron: Comisarias de familia (19,9%), Inspecciones de Policía (15,2%), Enlace de víctimas (Alcaldía) (11,5%), Personería Municipal (7,1%) y Registraduría 6,9%).
Por otra parte, se adelantaron cinco (5) jornadas móviles en los municipios de Palmira, Pradera y Tuluá (Valle del Cauca), donde se atendieron 627 personas.</t>
  </si>
  <si>
    <t>Conciliación en Derecho: 15.673 solicitudes atendidas, 46,4% llegaron a un acuerdo mediante acta total - parcial. Las áreas más solicitadas son Civil y comercial (43,2%), Familia (39,6%) y Laboral (10,6%). Por departamento los 5 más representativos frente a casos atendidos fueron: Cundinamarca (31,4%), Antioquia (11,2%), Valle del Cauca (7,4%), Santander (6,2%) y Atlántico (5,7%).
Conciliación en Equidad: De las 3,702 consultas, los 5 motivos con mayor registro fueron: Conflictos personales (17,0%), Convivencia vecinos (13,9%), Citaciones (13,7%), Bienes (12,6%) y Arriendos (10,8%). Los 5 departamentos más representativos fueron: Valle del Cauca (33,0%), Antioquia (26,9%), Atlántico (9,0%), Magdalena (6,0%) y Tolima (4,1%).
Conciliadores nombrados: 32 de Santa Rosa del Sur, 36 Simití, (Bolívar), 27 de Córdoba (Nariño), 31 en Agustín Codazzi (Cesar), 26 de Valencia (Córdoba), 45 de San Juan del Cesar (La Guajira), 22 de San Onofre (Sucre) y 15 de Soacha.
El centro corresponde a la Notaría 39 del Círculo de Bogotá. Las 18 visitas se realizaron  en Bogotá D.C., Cundinamarca, Antioquia, Boyacá, Valle del Cauca, Bolívar y Magdalena.</t>
  </si>
  <si>
    <t>Conciliación en Derecho: 17.255 solicitudes atendidas, 46,0% llegaron a un acuerdo mediante acta total - parcial. Las áreas más solicitadas son Civil y comercial (46,2%), Familia (40,8%) y Laboral (8,4%). Por departamento los 5 más representativos frente a casos atendidos fueron: Cundinamarca (33,8%), Antioquia (14,1%), Valle del Cauca (6,7%), Santander (5,2%) y Atlántico (4,5%).
Conciliación en Equidad (mayo 2024): De las 3.415 consultas, los 5 motivos con mayor registro fueron: Citaciones (16,5%), Conflictos personales (16,5%), Bienes (14,7%), Convivencia vecinos (12,7%), y Deuda (12%). Los 5 departamentos más representativos fueron: Antioquia (27,7%), Valle del Cauca (27,3%), Atlántico (11,0%), Magdalena (6,2%) y Córdoba (5,1%).
Conciliadores nombrados (mayo 2024): 46 de Acandí y 41 de Medio Atrato (Chocó).
Los 2 centros corresponden a Fundación MCBROWN Ferro para la orientación y apoyo integral; y Fundación Concerta -Soluciones Integrales. Las 15 visitas se realizaron en Atlántico, Bogotá, Antioquia, Magdalena y Boyacá.</t>
  </si>
  <si>
    <t>Para mayo de 2024 se registró un total de 70.989 solicitudes de atención. Por departamento los 5 más representativos fueron: Antioquia (22,8%), Valle del Cauca (15,6%) Cundinamarca (11,2%), Huila (4,8%) y Boyacá (3,9%). Las 5 entidades que mayor número de solicitudes de atención recibió fueron: Comisarias de familia (20,6%), Inspecciones de Policía (16,6%), Enlace de víctimas (Alcaldía) (9,9%), Personería Municipal (8,7%) y Registraduría (8,0%).
Por otra parte, se adelantaron cuatro (4) jornadas móviles en Agua Blanca y Siloé de la ciudad de Cali (Valle del Cauca), donde se atendieron 438 personas.</t>
  </si>
  <si>
    <t>Conciliación en Derecho: 13.508 solicitudes atendidas, 44,6% llegaron a un acuerdo mediante acta total - parcial. Las áreas más solicitadas son Civil y comercial (51,9%), Familia (39,7%) y Laboral (1,9%). Por departamento los 5 más representativos frente a casos atendidos fueron: Cundinamarca (39,7%), Antioquia (10,7%), Santander (6,3%), Valle del Cauca (6,0%) y Atlántico (4,3%).
Conciliación en Equidad: De las 2.996 consultas,  los 5 motivos con mayor registro fueron: Citaciones (19,7%), Bienes (17%), Conflictos personales (12,1%), Deuda (11,7%) y Arriendos (10,5%). Los 5 departamentos más representativos fueron: Antioquia (30,6%), Valle del Cauca (17,8%), Atlántico (12,2%), Magdalena (6,8%) y Córdoba (6,3%).
Conciliadores nombrados: 22 de Zambrano y 26 de María la Baja (Bolívar). Los 2 centros corresponden a la Universidad de La Guajira y Fundación Nizea. Las 17 visitas se realizaron en Cauca, Nariño y Bogotá D.C..</t>
  </si>
  <si>
    <t>Para junio de 2024 se registró un total de 57.890 solicitudes de atención. Por departamento los 5 más representativos fueron: Antioquia (22,4%), Valle del Cauca (16,2%), Cundinamarca (12,0%), Nariño (5,3%) y Boyacá (4,0%). Las 5 entidades que mayor número de solicitudes de atención recibió fueron: Comisarias de familia (21,8%), Inspecciones de Policía (16,4%), Personería Municipal (9,8%), Registraduría (9,3%) y Enlace de víctimas (Alcaldía) (8,3%).
Por otra parte, se adelantaron cuatro (4) jornadas móviles en Alfonso López de la Ciudad de Cali y de Buenaventura (Valle del Cauca), donde se atendieron 455 personas.</t>
  </si>
  <si>
    <t>Conciliación en Derecho: 14.268 solicitudes atendidas, 42,5% llegaron a un acuerdo mediante acta total - parcial. Las áreas más solicitadas son Civil y comercial (56,6%), Familia (34,3%) y Laboral (3,3%). Por departamento los 5 más representativos frente a casos atendidos fueron: Cundinamarca (37,5%), Antioquia (10,9%), Valle del Cauca (8,8%), Santander (7,8%), y Atlántico (4,5%).
Conciliación en Equidad (julio 2024): De las 2.848 consultas, los 5 motivos con mayor registro fueron: Citaciones (25,1%), Bienes (15%), Arriendos (13.4%), Deuda (11,7%) y Conflictos personales (9,1%). Los 5 departamentos más representativos fueron: Antioquia (32,1%), Atlántico (13,8%), Valle del Cauca (12,0%), Magdalena (7%) y Tolima (6,2%). 
Los 41 conciliadores en equidad nombrados pertenecen al municipio de Arenal (Bolívar).
El centro corresponden a la Fundación Impactando territorios y las 4 visitas se realizaron en Cundinamarca y Bogotá D.C..</t>
  </si>
  <si>
    <t>Para julio de 2024 se registró un total de 76.080 solicitudes de atención. Por departamento los 5 más representativos fueron: Antioquia (22,5%), Cundinamarca (14,4%), Valle del Cauca (13,8%), Nariño (4,7%) y Huila (4,7%). Las 5 entidades que mayor número de solicitudes de atención recibió fueron: Comisarias de familia (22,4%), Inspecciones de Policía (16,7%), Personería Municipal (10,0%), Registraduría (9,0%) y Enlace de víctimas (Alcaldía) (8,7%).
Por otra parte, se adelantaron cuatro (4) jornadas móviles en Tadó y Condoto (Chocó), donde se atendieron 711 personas.</t>
  </si>
  <si>
    <t>Durante el mes de agosto, se expidió la resolución 1357 de 2024, mediante la cual se aprueba el funcionamiento del Consultorios Jurídico de la Universidad Nacional Abierta y a Distancia, sede Bogotá.</t>
  </si>
  <si>
    <t xml:space="preserve">Conciliación en Derecho: 13.560 solicitudes atendidas, 46,2% llegaron a un acuerdo mediante acta total - parcial. Las áreas más solicitadas son Civil y comercial (49,5%), Familia (39,3%) y Laboral (5,8%). Por departamento los 5 más representativos frente a casos atendidos fueron: Cundinamarca (33,3%), Antioquia (13,4%), Valle del Cauca (9,1%), Santander (7,8%), y Atlántico (3,4%).
Conciliación en Equidad (agosto 2024): De las 2.731 consultas, los 5 motivos con mayor registro fueron: Citaciones (25,6%), Bienes (18,1%), Arriendos (12,3%), Deuda (11,1%) y Conflictos personales (8,3%). Los 5 departamentos más representativos fueron: Antioquia (31,3%), Atlántico (11,7%), Valle del Cauca (10,4%), Magdalena (7,4%) y Tolima (4,9%).
                                                                                                       Los 27 conciliadores en equidad nombrados pertenecen al municipio de Chigorodó (Antioquia). Los 2 centros corresponden a Notaría 31 de Bogotá D.C y Universidad Antonio Nariño, Seccional Neiva. Las 27 visitas se realizaron en Valle el Cauca, Boyacá, Santander, Atlántico, Santander, Tolima, Cundinamarca Cesar, Antioquia y Huila. </t>
  </si>
  <si>
    <t>Para agosto de 2024 se registró un total de 74.495 solicitudes de atención. Por departamento los 5 más representativos fueron: Antioquia (23,5%), Valle del Cauca (15,9%), Cundinamarca (13,7%), Huila (4,8%) y Nariño (4,5%). Las 5 entidades que mayor número de solicitudes de atención recibió fueron: Comisarias de familia (21,9%), Inspecciones de Policía (15,9%), Registraduría (9,7%), Personería Municipal (9,2%) y Enlace de víctimas (Alcaldía) (8,5%).
Por otra parte, se adelantaron tres (3) jornadas móviles en Quibdó (Chocó) y Buga (Valle del Cauca), donde se atendieron 297 personas.</t>
  </si>
  <si>
    <t>Se resalta que parte de las estadísticas de la Conciliación en el mes de septiembre se derivan de la realización del Festival de la Conciliación (23 de septiembre al 04 de octubre de 2025).
Conciliación en Derecho: 17.426 solicitudes atendidas, 44,4% llegaron a un acuerdo mediante acta total - parcial. Las áreas más solicitadas son Civil y comercial (45,7%), Familia (36,5%) y Laboral (10,8%). Por departamento los 5 más representativos frente a casos atendidos fueron: Cundinamarca (33,4%), Antioquia (13,5%), Valle del Cauca (8,6%), Santander (7,4%), y Atlántico (4,2%).
Conciliación en Equidad: De las 3.287 consultas, los 5 motivos con mayor registro fueron: Citaciones (26,9%), Bienes (16,7%), Deuda (11%) Arriendos (10,6%), y Conflictos personales (9,8%). Los 5 departamentos más representativos fueron: Antioquia (35,5%), Atlántico (11,7%), Magdalena (7,1%), Valle del Cauca (7,1%), y Córdoba (4,6%).
                                                                                                               Conciliadores nombrados: 24 de Palmitos y 24 de Ovejas (Sucre). Los 2 centros corresponden a: Centro Antioqueño de Conciliación y Consultorio Jurídico de la facultad de Ciencias Jurídicas de Horizonte, Fundación Universitaria. Las 19 visitas se realizaron en Cundinamarca, Atlántico, Norte de Santander, Meta, Valle el Cauca y Huila.</t>
  </si>
  <si>
    <t>Se resalta que parte de las estadísticas de las atenciones en las Casas de Justicia y Centros en el mes de septiembre se derivan de la realización del Festival de la Conciliación (23 de septiembre al 04 de octubre de 2025).
Para septiembre de 2024 se registró un total de 83.978 solicitudes de atención. Por departamento los 5 más representativos fueron: Antioquia (24,9%), Valle del Cauca (14,1%), Cundinamarca (11,7%), Huila (4,9%) y Nariño (4,3%). Las 5 entidades que mayor número de solicitudes de atención recibió fueron: Comisarias de familia (20,8%), Inspecciones de Policía (15,0%), Registraduría (9,2%), Enlace de víctimas (Alcaldía) (8,2%) y Personería Municipal (8,2%).
Por otra parte, se adelantaron dos (2) jornadas móviles en Istmina (Chocó), donde se atendieron 109 personas.</t>
  </si>
  <si>
    <t>Durante el mes de octubre, se expidió la resolución 2053 de 2024, mediante la cual se aprueba el funcionamiento del Consultorios Jurídico de la Corporación Universitaria Autónoma del Norte, sede Cúcuta.</t>
  </si>
  <si>
    <t>Se resalta que parte de las estadísticas de la Conciliación en el mes de septiembre se derivan de la realización del Festival de la Conciliación (23 de septiembre al 04 de octubre de 2025).
Conciliación en Derecho: 17.653 solicitudes atendidas, 45,6% llegaron a un acuerdo mediante acta total - parcial. Las áreas más solicitadas son Civil y comercial (46,0%), Familia (38,6%) y Laboral (8,6%). Por departamento los 5 más representativos frente a casos atendidos fueron: Cundinamarca (32,9%), Antioquia (12,4%), Valle del Cauca (9,8%), Santander (7,5%), y Atlántico (3,9%).
Conciliación en Equidad: De las 3.561 consultas, los 5 motivos con mayor registro fueron: Citaciones (25,9%), Bienes (16,4%), Deuda (13,6%) Arriendos (11%),  y Conflictos personales (10%). Los 5 departamentos más representativos fueron: Antioquia (38,3%), Atlántico (12,8%), Magdalena (8,6%), Valle del Cauca (7,9%),  y Norte de Santander (4,0%). 
Conciliadores nombrados: 39 de Guapi (Cauca) y 35 de Magüi Payan (Nariño). Los 7 centros corresponden a: Notaria 2° de Tuluá, Fundación Centro de Conciliación y Arbitraje La Sabana, Asociación Justicia Social &amp; Transparencia Judicial, Asociación Legal EASE, Centro de Conciliación y Arbitraje Moniquirá, Fundación PACTUM, Fundación FUNDEJUD.  Las 26 visitas se realizaron en Santander, Cundinamarca, Chocó, Nariño, Boyacá, Atlántico, Caldas, Meta, Valle del Cauca, Antioquia y Bogotá.</t>
  </si>
  <si>
    <t>Se resalta que parte de las estadísticas de las atenciones en las Casas de Justicia y Centros en el mes de septiembre se derivan de la realización del Festival de la Conciliación (23 de septiembre al 04 de octubre de 2025).
Para octubre de 2024 se registró un total de 85.644 solicitudes de atención. Por departamento los 5 más representativos fueron: Antioquia (25,5%), Valle del Cauca (13,1%), Cundinamarca (12,1%), Huila (5,9%) y Nariño (4,1%). Las 5 entidades que mayor número de solicitudes de atención recibió fueron: Comisarias de familia (21,1%), Inspecciones de Policía (15,2%), Registraduría 10,8%, Enlace de victimas (Alcaldía) (9,3%) y Personería Municipal (8,2%).
Por otra parte, se adelantaron cuatro (4) jornadas móviles en Guachené y Toribio (Cauca), donde se atendieron 211 personas.</t>
  </si>
  <si>
    <t>Conciliación en Derecho: 16.494 solicitudes atendidas, 43,8% llegaron a un acuerdo mediante acta total - parcial. Las áreas más solicitadas son Civil y comercial (44,4%), Familia (38,2%) y Laboral (10,1%). Por departamento los 5 más representativos frente a casos atendidos fueron: Cundinamarca (32,7%), Antioquia (9,8%), Valle del Cauca (8,5%), Santander (7,4%), y Norte de Santander (4,8%).
Conciliación en Equidad: De las 2.521 consultas, los 5 motivos con mayor registro fueron: Citaciones (22%), Bienes (19%), Conflictos personales (14,5%) Deudas (13,9%),  y Arriendos (10,3%). Los 5 departamentos más representativos fueron: Antioquia (38,6%), Atlántico (10,9%), Magdalena (9,7%), Valle del Cauca (8,4%),  y Norte de Santander (4,8%). 
Los 25 conciliadores en equidad nombrados de Ricaurte (Nariño). Los 8 centros son: Corporación Colombiana 5020; Universidad Antonio Nariño; Centro de Justicia Alternativa y Conciliación; Personería de Tocancipá; Corporación Centro Colombiano de la Conciliación y Amigable, Composición Dialogando; Fundación Justicia y Transición Conciliarte; Centro de Conciliación de la Cámara de Comercio de Cartago; y Centro Montserrat.  Las 26 visitas se realizaron en Bogotá, Bolívar, Caquetá, Cauca, Atlántico, Cesar, Risaralda y Boyacá.</t>
  </si>
  <si>
    <t>A través del sistema de información de Minjusticia, los Centros de Recepción e Información CRI registraron un total de 51.331 solicitudes de atención para el mes de diciembre de 2024.
Se adelantaron jornadas móviles donde se atendieron 165 personas.</t>
  </si>
  <si>
    <t>Para diciembre de 2024 se registró un total de 51.331 solicitudes de atención. Por departamento los 5 más representativos fueron: Antioquia (22,2%), Valle del Cauca (14,5%), Cundinamarca (14,2%), Huila (7,7%) y Nariño (4,6%). Las 5 entidades que mayor número de solicitudes de atención recibió fueron: Comisarias de familia (22,8%), Inspecciones de Policía (15,7%), Registraduría (10,5%), Personería Municipal (8,6%) y Enlace de víctimas (Alcaldía) (8,3%).
Por otra parte, se adelantaron tres (3) jornadas móviles en Florida- Valle del Cauca  y Popayán, donde se atendieron 165 personas.</t>
  </si>
  <si>
    <t>Finalizando el cuarto trimestre del año 2024, los 16 Centros de Conciliación de la Policía Nacional en cabeza de los señores directores y en colaboración con Policía Judicial, se realizó un análisis de conflictividad en materia de convivencia con el fin de establecer las zonas, municipios, localidades y barrios con mayor afectación, lo anterior para identificar y priorizar estos lugares logrando desescalonar el conflicto.</t>
  </si>
  <si>
    <t>Al momento se han identificado los lugares donde se desarrollarán las actividades y se están adelantando los actos administrativos para la autorización de los desplazamientos.</t>
  </si>
  <si>
    <t>En este consolidado influye información de la Fiscalía, Policía Nacional, ICBF y MinJusticia.</t>
  </si>
  <si>
    <t>Capacitar a personal de la Policía Nacional y civil, con el fin de divulgar el portafolio de servicios de los Centros de Conciliación.</t>
  </si>
  <si>
    <t xml:space="preserve">Estrategia de jornadas en sensibilización en Conciliación Extrajudicial en Derecho y Mediación para la paz la cual abarcará la comunidad policial y civil ofreciendo el portafolio de servicios como mecanismo de divulgación; en ese sentido en el ms de febrero se realizaron 61 charlas sensibilizando 1.635 uniformados y 377 civiles </t>
  </si>
  <si>
    <t>Se realizaron los primeros cuatro transferencias de recursos dirigidos a los proyectos del Banco Alianzas Justas, de los cuales tres son para organizaciones de base de mujeres y/o personas LGTBIQ++ negras, afrocolombianas, raizales y palenqueras de Pacífico Nariñense. Esto da inicio a la fase de implementación.</t>
  </si>
  <si>
    <t xml:space="preserve">Conciliación en Derecho: 16.353 solicitudes atendidas, 31,1% llegaron a un acuerdo mediante acta total - parcial. Las áreas más solicitadas son Civil y comercial (64,5%), Familia (22,3%) y Laboral (8,6%). Por departamento los 5 más representativos frente a casos atendidos fueron: Cundinamarca (56,6%), Antioquia (6,7%), Santander (4,4%), Norte de Santander (4,0%) y Valle del Cauca (3,8%).
Conciliación en Equidad (enero 2025): De las 1.802 consultas, los 5 motivos con mayor registro fueron: Citaciones (27,7%), Arriendos (13,9%), Bienes (11,6%), Deudas (9,9%) y Conflictos personales (9,7%). Los 5 departamentos más representativos fueron: Magdalena (21,0%), Atlántico (19,0%), Antioquia (18,5%), Valle del Cauca (13%) y Tolima (7,8%). </t>
  </si>
  <si>
    <t>La información de los casos atendidos de la Conciliación Extrajudicial en Derecho se derivan de la base de datos del Sistema de Información de la Conciliación, Arbitraje y Amigable Composición - SICAAC, con fecha de corte al 07 de marzo de 2025.
La información de los casos atendidos de la Conciliación en Equidad se derivan de la base de datos del Sistema Nacional de Información de Casas de Justicia y Convivencia Ciudadana, con fecha de corte 04 de marzo de 2025</t>
  </si>
  <si>
    <t>Policía Nacional: Organizaciones al margen de la ley.</t>
  </si>
  <si>
    <t>i). ICBF: Se dificultó la coordinación intersectorial para la respuesta técnica y operativa que permita abordar integralmente las violencias por razones de sexo y género; y ii). MinJusticia: Restricciones presupuestales del DANE que no permiten garantizar la aplicación de la ECSC-2024.</t>
  </si>
  <si>
    <t>i). Policía Nacional: Organizaciones al margen de la ley; y ii). MinJusticia: Restricciones presupuestales del DANE que no permiten garantizar la aplicación de la ECSC-2024</t>
  </si>
  <si>
    <t>i). Policía Nacional: Presupuesto; y ii). MinJusticia:  Restricciones presupuestales del DANE que no permiten garantizar la aplicación de la ECSC-2024.</t>
  </si>
  <si>
    <t>MinJusticia:  Restricciones presupuestales del DANE que no permiten garantizar la aplicación de la ECSC-2024.</t>
  </si>
  <si>
    <t>i). Policía Nacional: Complicaciones de conectividad, organizaciones al margen de la ley; y ii). MinJusticia:  Restricciones presupuestales del DANE que no permiten garantizar la aplicación de la ECSC-2024.</t>
  </si>
  <si>
    <t>i). Policía Nacional: Organizaciones al margen de la Ley; y ii). MinJusticia:  Restricciones presupuestales del DANE que no permiten garantizar la aplicación de la ECSC-2024.</t>
  </si>
  <si>
    <t>Policía Nacional: Organizaciones al margen de la Ley.</t>
  </si>
  <si>
    <t>Policía Nacional: Complicaciones de conectividad</t>
  </si>
  <si>
    <t>Policía Nacional: Organizaciones al margen de la Ley</t>
  </si>
  <si>
    <t>El reporte se alimenta de las acciones reportadas por:  Policía Nacional, ICBF y MinJusticia.</t>
  </si>
  <si>
    <t>PONAL: 18 jornadas de operacionalización. ICBF: Se definió ruta de trabajo 2024, en el marco de la creación del Sistema Nacional de Justicia Familiar. MINJUSTICIA: Los operadores registraron 10.432 casos atendidos en Conciliación en Derecho, 1.487 en Equidad y  36.710 en los  CRI.</t>
  </si>
  <si>
    <t>1. Para dar inicio a la implementación, se realizaron las primeras reuniones de sensibilización con los 15 secretarios de educación de los municipios PDET y los 15 rectores de los colegios.
2. Primer borrador del documento.
3. Priorización de municipios en Cundinamarca y Cauca.</t>
  </si>
  <si>
    <t>PONAL: 25 jornadas de operacionalización. ICBF: Se participó en los subcomités de atención, acceso a la justicia, prevención y sistemas de información. MINJUSTICIA: Los operadores registraron 12.755 casos atendidos en Conciliación en Derecho, 3.122 en Equidad y  58.773 en los  CRI.</t>
  </si>
  <si>
    <t>1). PONAL: 18 jornadas y 162 audiencias de conciliación; 2). ICBF: Ruta de trabajo en articulación con MinJusticia para la creación del Sistema Nacional de Justicia Familiar  con enfoque diferencial, que  busca superar las barreras administrativas y judiciales, activar los canales de atención y adoptar medidas adecuadas y pertinentes; 3). MINJUSTICIA: i). Etapa precontractual para la implementación de la estrategia Entornos protectores para mujeres y personas LGBTQ+ en la ruralidad; ii). Ficha técnica de la estrategia Red Justas 2024  para avanzar en el proceso de celebración convenio de cooperación; iii). 82 Conciliadores en equidad nombrados: 27  Francisco Pizarro, 27 Barbacoas y 28 Corinto; iv). Se aprobó la creación de 3 Centros de Conciliación; v). 6 jornadas móviles en Santander de Quilichao, Corinto, Túquerres y Tumaco, donde se atendieron 509 personas; y vi). Sensibilización a 15 secretarios de educación y 15 rectores de colegios para implementar la Mediación Escolar.</t>
  </si>
  <si>
    <r>
      <rPr>
        <sz val="10"/>
        <color theme="1"/>
        <rFont val="Century Gothic"/>
        <family val="2"/>
      </rPr>
      <t>A través de los sistemas de información de Minjusticia, los operadores registraron 10.432 solicitudes atendidas en Conciliación en Derecho y 1.487 para  Conciliación en Equidad.</t>
    </r>
    <r>
      <rPr>
        <sz val="10"/>
        <rFont val="Century Gothic"/>
        <family val="2"/>
      </rPr>
      <t xml:space="preserve">
82 Conciliadores en Equidad nombrados y se aprobó la creación de 3 Centros de Conciliación.</t>
    </r>
  </si>
  <si>
    <r>
      <t>1). PONAL: 25 jornadas y 189 audiencias de conciliación; 2). ICBF: Se definió la ruta de trabajo en articulación con entidades del Sistema Nacional de Bienestar Familiar y el Sistema Nacional de Mujeres, desde la implementación del mecanismo articulador para el abordaje integral de violencias por razones de sexo y género como estrategia de gestión en salud pública (Decreto 1710 de 2020)</t>
    </r>
    <r>
      <rPr>
        <sz val="10"/>
        <color rgb="FFFF0000"/>
        <rFont val="Century Gothic"/>
        <family val="2"/>
      </rPr>
      <t>;</t>
    </r>
    <r>
      <rPr>
        <sz val="10"/>
        <rFont val="Century Gothic"/>
        <family val="2"/>
      </rPr>
      <t xml:space="preserve"> 3). MINJUSTICIA: i). Se avanzó en el proceso de contratación, frente al análisis de las propuestas presentadas por los proponentes en el concurso de méritos de la estrategia Entornos protectores para mujeres y personas LGBTQ+; ii). Revisión y ajustes a la Ficha técnica de la estrategia Red Justas 2024; iii). 95 Conciliadores en equidad nombrados: 60 Popayán y 35 Bosconia; iv). Se aprobó la creación de 2 centros de conciliación; v). 8 visitas de inspección, vigilancia y control; y vi). 13 jornadas móviles en Puerto Tejada, Buenos Aires, Caloto, Piendamó y Popayán donde se atendieron 1.202 personas.</t>
    </r>
  </si>
  <si>
    <t>1). PONAL: 26 jornadas y 192 audiencias de conciliación; 2). MINJUSTICIA: i).Se formalizó el proceso contractual de la estrategia Entornos protectores para mujeres y personas LGBTQ+, dando inicio a actividades fundamentales como el mapeo de actores institucionales, organizaciones sociales, liderazgos comunitarios y agremiaciones presentes en los municipios priorizados; ii). Revisión final de la Ficha técnica de la Red Justas - Banco Alianzas Justas; iii). Firma de los consentimientos y compromisos por parte de las 15 Instituciones educativas priorizadas para la implementación de la Mediación Escolar; iv). 268 Conciliadores en Equidad nombrados: 32 López de Micay, 38  Morales, 27 Villa Garzón, 35 Quibdó, 30 Cali y 106 Bogotá; v). Se aprobó la creación de 5 Centros; vi). 22 visitas de inspección, vigilancia y control; y vii). 5 jornadas móviles en Palmira, Pradera y Tuluá, donde se atendieron 627 personas.</t>
  </si>
  <si>
    <t>Policía Nacional de Colombia - PONAL</t>
  </si>
  <si>
    <t>Consejo Superior de la Judicatura - CSJ</t>
  </si>
  <si>
    <t>Ministerio de Justicia y del Derecho - MINJUSTICIA</t>
  </si>
  <si>
    <t>PONAL: 26 jornadas de operacionalización. ICBF: Se definieron líneas de trabajo para la promoción de Derechos Sexuales y Reproductivos en cooperación con el Fondo UNFPA. MINJUSTICIA: Los operadores registraron 12.052 casos atendidos en Conciliación en Derecho, 2.583 en Equidad y  51.218 en los  CRI.</t>
  </si>
  <si>
    <t>PONAL: 29 jornadas de operacionalización. ICBF: Mesas de trabajo para el mapeo de acciones y oferta institucional, con el fin de mitigar y atender las violencias de NNA. MINJUSTICIA: Los operadores registraron 15.673 casos atendidos en Conciliación en Derecho y 3.702 en Equidad y  75.042 en los CRI.</t>
  </si>
  <si>
    <r>
      <t xml:space="preserve">Texto a consignarse en SINERGIA.
Igualmente se hizo un vínculo con la página del MinJusticia para acceder al reporte completo:
</t>
    </r>
    <r>
      <rPr>
        <b/>
        <sz val="12"/>
        <color rgb="FF3333CC"/>
        <rFont val="Century Gothic"/>
        <family val="2"/>
      </rPr>
      <t xml:space="preserve"> https://www.minjusticia.gov.co/sej </t>
    </r>
  </si>
  <si>
    <t>PONAL: 32 jornadas de operacionalización. ICBF: Talleres enfocados en la prevención de la Explotación Sexual y Comercial de Niñas, Niños y Adolescentes (ESCNNA). MINJUSTICIA: Los operadores registraron 17.255 casos atendidos en Conciliación en Derecho y 3.415 en Equidad y  70.989 en los CRI.</t>
  </si>
  <si>
    <r>
      <t>1). PONAL: 32 jornadas y 288 audiencias de conciliación; 2). ICBF: Talleres sobre prevención de la Explotación Sexual y Comercial de NNA, donde se tuvo la oportunidad de dialogar sobre sus imaginarios, preocupaciones y propuestas, permitiendo definir estrategias de prevención en el marco de la protección integral</t>
    </r>
    <r>
      <rPr>
        <sz val="10"/>
        <color rgb="FFFF0000"/>
        <rFont val="Century Gothic"/>
        <family val="2"/>
      </rPr>
      <t>;</t>
    </r>
    <r>
      <rPr>
        <sz val="10"/>
        <rFont val="Century Gothic"/>
        <family val="2"/>
      </rPr>
      <t xml:space="preserve"> 3). MINJUSTICIA: i). Socialización del proyecto Entornos protectores para mujeres y personas LGBTQ+ y plan de trabajo en 15 municipios del Valle, Antioquia, Chocó y Nariño; ii). Red Justas 2024 - Banco Alianzas Justas, se implementará en territorios priorizados del Pacífico Nariñense dirigido a iniciativas o proyectos de organizaciones de base para la atención y prevención de la violencia basada en género y violencia sexual; iii). 87 Conciliadores en Equidad nombrados: 46 Acandí y 41 Medio Atrato; iv). Se aprobó la creación de 2 centros; v). 15 visitas de inspección, vigilancia y control; y vi). 4 jornadas móviles en Agua Blanca y Siloé, donde se atendieron 438 personas.</t>
    </r>
  </si>
  <si>
    <t xml:space="preserve">PONAL: 24 jornadas de operacionalización. ICBF: Organización de la Conferencia Ministerial Mundial para la eliminación de las violencias contra NNA. MINJUSTICIA: Los operadores registraron 13.508 casos atendidos en Conciliación en Derecho y 2.996 en Equidad y  57.890 en los CRI.
</t>
  </si>
  <si>
    <r>
      <t>1). PONAL: 24 jornadas y 218 audiencias de conciliación; 2). ICBF: i). Ruta metodológica para la organización de la primera Conferencia Ministerial Mundial para la eliminación de las violencias contra NNA, a realizarse el 7 y 8 de noviembre en Bogotá D.C. y ii). Coordinación con UNICEF y Fededepartamentos, la organización de "la Mesa Integral Contra las Violencias hacia la niñez y adolescencia"</t>
    </r>
    <r>
      <rPr>
        <sz val="10"/>
        <color rgb="FFFF0000"/>
        <rFont val="Century Gothic"/>
        <family val="2"/>
      </rPr>
      <t>;</t>
    </r>
    <r>
      <rPr>
        <sz val="10"/>
        <rFont val="Century Gothic"/>
        <family val="2"/>
      </rPr>
      <t xml:space="preserve"> 3). MINJUSTICIA: i). Socialización del proyecto Entornos protectores para mujeres y personas LGBTQ+ en Juradó, Bajo Baudó, Bojayá y Necoclí con los enlaces de género de las  alcaldías; ii). Lanzamiento convocatoria Banco Alianzas Justas y se avanzó en el alistamiento para la asistencia técnica a los 10 municipios priorizados; iii). 48 Conciliadores en Equidad nombrados: 22 Zambrano y 26 María la Baja; iv). Se aprobó la creación de 2 centros; v). 17 visitas de inspección, vigilancia y control; y vi). 4 jornadas móviles en  Alfonso López y Buenaventura, donde se atendieron 455 personas.</t>
    </r>
  </si>
  <si>
    <t xml:space="preserve">PONAL: 30 jornadas de operacionalización. ICBF: Se avanzó en la organización de la "Mesa integral contra las violencias hacia la niñez y adolescencia",. MINJUSTICIA: Los operadores registraron 14.268 casos atendidos en Conciliación en Derecho y 2.968 en Equidad y 76.080 en los CRI.
</t>
  </si>
  <si>
    <r>
      <t xml:space="preserve">1). PONAL: 30 jornadas y 222 audiencias de conciliación; 2). ICBF: Se avanzó en la organización "Mesa integral contra las violencias hacia la niñez y adolescencia", en coordinación con UNICEF y Fededepartamentos. </t>
    </r>
    <r>
      <rPr>
        <sz val="10"/>
        <color rgb="FFFF0000"/>
        <rFont val="Century Gothic"/>
        <family val="2"/>
      </rPr>
      <t>;</t>
    </r>
    <r>
      <rPr>
        <sz val="10"/>
        <rFont val="Century Gothic"/>
        <family val="2"/>
      </rPr>
      <t xml:space="preserve"> 3). MINJUSTICIA: i). Se avanzó en el mapeo, recopilación y análisis de información en los 15 municipios. Elaboración de un documento que sistematiza y analiza los datos recogidos, con un enfoque en las estrategias de prevención y protección dirigidas a mujeres y personas LGBTIQ+ rurales, víctimas de violencia basada en género, incluyendo las violencias asociadas con el acceso a la tierra; ii). Finalizó la convocatoria de iniciativas y/o proyectos presentados al Banco Alianzas Justas con 111 recibidas y los resultados se publicarán en agosto; iii). 41 Conciliadores en Equidad nombrados de Arenal ; iv). Se aprobó la creación de 1 centro; v). 4 visitas de inspección, vigilancia y control; y vi). 4 jornadas móviles en Tadó y Condoto, donde se atendieron 711 personas.</t>
    </r>
  </si>
  <si>
    <t>PONAL: 26 jornadas de operacionalización. ICBF: dialogo sobre la coordinación de las secretarías técnicas (Decreto 1710 de 2020). MINJUSTICIA: Los operadores registraron 13.560 casos atendidos en Conciliación en Derecho y 2.731 en Equidad y 74.495 en los CRI.</t>
  </si>
  <si>
    <t>Se logró un avance significativo en el mapeo y fortalecimiento de iniciativas de organizaciones y agremiaciones en los municipios priorizados. Se recibió el archivo de mapeo de organizaciones sociales, un insumo clave para la elaboración de las matrices finales de mapeo de actores institucionales y sociales, contribuyendo a una comprensión integral de las dinámicas locales y las capacidades organizativas en los territorios. El contratista entregó un documento preliminar de sistematización de resultados, incluyendo el mapeo de estas iniciativas, lo que permite identificar oportunidades y áreas clave para fortalecer estrategias en los municipios priorizados. Además, se preparan análisis adicionales para enriquecer el documento y garantizar su utilidad para el Ministerio. Este trabajo será complementado con los resultados de las visitas individuales a organizaciones sociales, programadas para finalizar en septiembre, fortaleciendo el análisis.</t>
  </si>
  <si>
    <r>
      <t>1). PONAL: 26 jornadas y 242 audiencias de conciliación; 2). ICBF: Dialogo sobre la coordinación de las secretarías técnicas de los subcomités del mecanismo articulador, con el fin de abordar de manera integral las violencias basadas en el sexo y el género, de acuerdo con el Decreto 1710 de 2020</t>
    </r>
    <r>
      <rPr>
        <sz val="10"/>
        <color rgb="FFFF0000"/>
        <rFont val="Century Gothic"/>
        <family val="2"/>
      </rPr>
      <t>;</t>
    </r>
    <r>
      <rPr>
        <sz val="10"/>
        <rFont val="Century Gothic"/>
        <family val="2"/>
      </rPr>
      <t xml:space="preserve"> 3). MINJUSTICIA: i). Entornos protectores, se avanzó en el mapeo y fortalecimiento de la iniciativa, como en el documento preliminar de sistematización; ii). Aprobación solicitud de funcionamiento 1 consultorio jurídico; iii). 26 proyectos que alcanzaron la subfase de evaluación de requisitos mínimos habilitantes del Banco Alianzas Justas. La UNODC, procedió a realizar la subfase de evaluación de viabilidad y priorización, seleccionando a los 14 proyectos definitivos; iv). 27 Conciliadores en Equidad nombrados en Chigorodó; v). Se aprobó la creación de 2 centros; vi). 27 visitas de inspección, vigilancia y control; y vii). 3 jornadas móviles en Quibdó y Buga, donde se atendieron 297 personas.</t>
    </r>
  </si>
  <si>
    <t>PONAL: 28 jornadas de operacionalización. ICBF: diálogos preparatorios Conferencia Ministerial Mundial para poner fin a la violencia, generando alianzas UNODC y ONU DDHH. MINJUSTICIA: Los operadores registraron 17.426 casos atendidos en Conciliación en Derecho y 3.287 en Equidad y 83.978 en los CRI.</t>
  </si>
  <si>
    <r>
      <t>1). PONAL: 28 jornadas y 580 audiencias de conciliación; 2). ICBF: Diálogos preparatorios para la Conferencia Ministerial Mundial para la eliminación de las violencias contra NNA,  se desarrollaron las siguientes acciones: i). Participación de MINJUSTICIA, ii). Selección de la delegación de niños y niñas de otros países, y iii). ICBF y MINSALUD, lideraron el primer diálogo nacional preparatorio con la sociedad civil</t>
    </r>
    <r>
      <rPr>
        <sz val="10"/>
        <color rgb="FFFF0000"/>
        <rFont val="Century Gothic"/>
        <family val="2"/>
      </rPr>
      <t>;</t>
    </r>
    <r>
      <rPr>
        <sz val="10"/>
        <rFont val="Century Gothic"/>
        <family val="2"/>
      </rPr>
      <t xml:space="preserve"> 3). MINJUSTICIA: i). Entornos protectores, se realizó trabajo de campo en los 15 municipios, avanzando en el fortalecimiento con organizaciones locales. Se  certificó a 328 personas en dos jornadas; ii). Se realizaron las primeras asistencias técnicas para los 14 proyectos seleccionados y viabilizados de las organizaciones de base; iii). 48 Conciliadores en Equidad nombrados: 24 de Palmitos y 24 de Ovejas; vi). Se aprobó la creación de 2 centros; v). 19 visitas de inspección, vigilancia y control; y vi). 2 jornadas móviles en Istmina, donde se atendieron 109 personas.</t>
    </r>
  </si>
  <si>
    <t xml:space="preserve">PONAL: 32 jornadas de operacionalización. ICBF: diálogos preparatorios Conferencia Ministerial Mundial para poner fin a la violencia con Entidades, Congresistas y UNICEF. MINJUSTICIA: Los operadores registraron 17.653 casos atendidos en Conciliación en Derecho y 3.561 en Equidad y 85.644 en los CRI
</t>
  </si>
  <si>
    <r>
      <t>1). PONAL: 32 jornadas y 562 audiencias de conciliación; 2). ICBF: Diálogos preparatorios para la Conferencia Ministerial Mundial para la eliminación de las violencias contra NNA, acciones: i). Reunión con UNICEF para estructurar un evento satélite sobre desinstitucionalización. ii). Mesa de participación con organizaciones de sobrevivientes de violencias contra NNA. iii). Diálogo preparatorio con Gobernadores y entidades y iv). Sesión ICBF y MINSALUD</t>
    </r>
    <r>
      <rPr>
        <sz val="10"/>
        <color rgb="FFFF0000"/>
        <rFont val="Century Gothic"/>
        <family val="2"/>
      </rPr>
      <t>;</t>
    </r>
    <r>
      <rPr>
        <sz val="10"/>
        <rFont val="Century Gothic"/>
        <family val="2"/>
      </rPr>
      <t xml:space="preserve"> 3). MINJUSTICIA: i). Entornos protectores, se realizaron encuentros comunitarios e institucionales en los 15 municipios. Se inició la construcción de una cartilla pedagógica; ii). Firma del acuerdo entre cada organización y la UNODC para el alistamiento e implementación de cada proyecto; iii). 64 Conciliadores en Equidad nombrados: 39 de Guapi y 35 de Magüi Payan; iv). Se aprobó la creación de 7 centros; v). 26 visitas de inspección, vigilancia y control; y vi). 4 jornadas móviles en Guachené y Toribio, donde se atendieron 211 personas.</t>
    </r>
  </si>
  <si>
    <t>PONAL: 30 jornadas de operacionalización. ICBF: organizó, desarrolló y participó en Conferencia Mundial para poner fin a las violencias contra la niñez, 6-7 de noviembre. MINJUSTICIA: Los operadores registraron 16.494 casos atendidos en Conciliación en Derecho y 2.521 en Equidad y 68.952 en los CRI.</t>
  </si>
  <si>
    <r>
      <t>1). PONAL: 30 jornadas y 308 audiencias de conciliación; 2). ICBF: En la Conferencia se abordaron temas: i). La estrategia “Voces por el Cambio” donde los niños, niñas y jóvenes, compartieron su llamado a la acción; ii). Diálogos y reflexiones acerca de los avances y soluciones de mayor impacto, inversión en sistemas de protección infantil, ampliación de la escala del apoyo a padres, madres y cuidadores(as), violencia contra las adolescentes, entornos escolares seguros y propicios, y prevención de la violencia en situaciones de crisis</t>
    </r>
    <r>
      <rPr>
        <sz val="10"/>
        <color rgb="FFFF0000"/>
        <rFont val="Century Gothic"/>
        <family val="2"/>
      </rPr>
      <t>;</t>
    </r>
    <r>
      <rPr>
        <sz val="10"/>
        <rFont val="Century Gothic"/>
        <family val="2"/>
      </rPr>
      <t xml:space="preserve"> 3). MINJUSTICIA: i). Entornos protectores, encuentros comunitarios en 3 municipios. Informes por municipio y un documento pedagógico con rutas para espacios protectores; ii). 2 jornadas de fortalecimiento a organizaciones en comunicaciones, uso herramienta Storytelling y fases que componen los proyectos; iii). 25 conciliadores en equidad nombrados de Ricaurte; iv). Se aprobó la creación de 8 centros; y v). 26 visitas de inspección, vigilancia y control.</t>
    </r>
  </si>
  <si>
    <t>El reporte se alimenta de las acciones reportadas por: Fiscalía, Policía Nacional, ICBF, CSJ y MinJusticia.</t>
  </si>
  <si>
    <t>1). FISCALIA: Las diligencias se dan en la medida de los casos permiten ser conciliables y aquellos en que las victimas permiten ir a estas instancias, en muchos casos se espera llegar a las ultimas instancias de castigo en el proceso penal. DAUITA es el área con cobertura nacional que con su equipo de fiscales de intervención temprana, receptores y orientadores  están prestos a realizar y sugerir estas jornadas de conciliación como instrumento de descongestión de casos en investigación. 2). PONAL: 30 jornadas y 308 audiencias de conciliación; 3). ICBF: Seguimiento a los reportes INMLYCF de exámenes médicolegales por presunto delito sexual, violencia interpersonal y violencia intrafamiliar, que componen la tasa de violencias y 4). MINJUSTICIA: i). Finalizó contrato de fortalecimiento Estrategia de Entornos Protectores, se elaboró plan de acción, cartilla e informe con enfoque diferencial; ii). 3 jornadas móviles en Florida y Popayán, donde se atendieron 165 personas.</t>
  </si>
  <si>
    <t>FISCALIA: 2.879 diligencias de conciliación. CSJ: Crearon 345 despachos de diferentes jurisdicciones y niveles jerárquicos en 154 municipios. MINJUSTICIA: Los operadores registraron 14.024 casos atendidos en Conciliación en Derecho y 1.851 en Equidad y 51.331 en los CRI.</t>
  </si>
  <si>
    <t>FISCALIA: 101 diligencias de conciliación. PONAL: 32  jornadas de operacionalización. MINJUSTICIA: Los operadores registraron 16.353 casos atendidos en Conciliación en Derecho y 1.802 en Equidad y 50.559 en los CRI.</t>
  </si>
  <si>
    <t>i). PONAL: Organizaciones al margen de la Ley; y Lineamientos institucionales; ii). MINJUSTICIA; Retrasos provenientes de trámites administrativos de Cooperante.</t>
  </si>
  <si>
    <t xml:space="preserve"> 1). PONAL: i). 32 jornadas y 201 audiencias de conciliación y ii). Capacitación a personal de la Policía Nacional y civil, con el fin de divulgar el portafolio de servicios de los Centros de Conciliación; 2). ICBF: Jornadas de planeación para el desarrollo de acciones de articulación interna e intersectorial en la gestión de la disminución de la tasa de violencia hacia NNA; y 3). MINJUSTICIA: i). Comisarias Protectoras: Está en fase de planeación para definir las bases de su implementación. Su objetivo: fortalecer el papel de las Comisarías de Familia en el acceso a la justicia y la erradicación de violencias en el contexto familiar, con especial atención en las zonas rurales; y ii). Se realizaron las primeras 4 transferencias de recursos dirigidos a los proyectos del Banco Alianzas Justas, de los cuales 3 son para organizaciones de base de mujeres y/o personas LGTBIQ++ negras, afrocolombianas, raizales y palenqueras de Pacífico Nariñense. Esto da inicio a la fase de implementación.</t>
  </si>
  <si>
    <t>Subdirección General del ICBF</t>
  </si>
  <si>
    <t>En el marco del Convenio de Cooperación Internacional con el Fondo de Población de las Naciones Unidas (UNFPA), se avanza en el desplazamiento a Caquetá para el trabajo de los ejes de Educación Integral en Sexualidad , prácticas nocivas:  matrimonios infantiles, las uniones tempranas y forzadas (MIUTF), la mutilación genital femenina (MGF) y Derechos Sexuales Derechos Reproductivos.</t>
  </si>
  <si>
    <t>Para el mes de marzo el ICBF trabajó en los siguientes puntos:
1. Consolidación de propuesta movilización y/o campaña para hacer frente a las violencias hacia niñas, niños y adolescentes, que permita visibilizar acciones, estrategias, proyectos y procesos que se desarrollan en el ICBF para la prevención y atención de las violencias.
2. Desarrollo de mesa técnica ampliada del Modelo de Enfoque Diferencial de Derechos para la discusión y reflexión de la Ley 2447 de 2025 por medio de la cual se prohíben los matrimonios infantiles y Uniones Tempranas y forzadas (MIUTF). Se genera articulación con Profamilia, Fondo de Población de las Naciones Unidas (UNFPA), UNICEF y Observatorio de la Niñez frente a los avances, desafíos y aportes respecto al tema.</t>
  </si>
  <si>
    <t>Fuente: Sistema de información de los Centros de Conciliación SISEC, Cronograma de Jornadas de Operacionalización orden de servicios INGER-PLANE 003</t>
  </si>
  <si>
    <t>Capacitar a personal de la Policía Nacional y comunidad civil, con el fin de divulgar el portafolio de servicios de los centros de conciliación.</t>
  </si>
  <si>
    <t>Se apoyó la socialización del protocolo para mujeres rurales, se participó en la mesa del MinInterior sobre garantías, se articuló con la Embajada de Canadá y se acompañó a comisarías en la implementación de la Guía de Atención a mujeres y personas LGBTIQ+.</t>
  </si>
  <si>
    <t>Se avanza en la implementación de la Estrategia Comisarías Protectoras en 13 municipios priorizados. Se notificó a las alcaldías y se solicitó un espacio de articulación en abril para presentarla y promover la protección frente a violencias familiares.</t>
  </si>
  <si>
    <t>Se continúa con la implementación progresiva de la Estrategia Comisarías Protectoras en los 13 municipios priorizados. En este marco, se notificó oficialmente a las alcaldías municipales sobre la priorización y el alcance de la Estrategia, con el objetivo de avanzar en la construcción de agendas conjuntas para su puesta en marcha en el territorio. Como parte de esta acción, se solicitó la realización de un espacio de articulación institucional durante la primera semana de abril, en el que se presentará formalmente la Estrategia a los alcaldes y equipos técnicos territoriales. Esta socialización busca fortalecer el compromiso de los entes territoriales con la implementación, así como promover la articulación con otros actores institucionales para el fortalecimiento del ecosistema de protección frente a las violencias en el contexto familiar. Asimismo, se espera que este espacio permita definir rutas de acción concretas y adecuadas a las realidades locales.</t>
  </si>
  <si>
    <t>8 al 10 de Enero</t>
  </si>
  <si>
    <t>Tunja</t>
  </si>
  <si>
    <t>Boyaca</t>
  </si>
  <si>
    <t>11 al 13 de Febrero</t>
  </si>
  <si>
    <t>24 y 25 de febrero</t>
  </si>
  <si>
    <t>Sincelejo</t>
  </si>
  <si>
    <t>Sucre</t>
  </si>
  <si>
    <t>12 al 14 de marzo</t>
  </si>
  <si>
    <t>Cali</t>
  </si>
  <si>
    <t>A1. Hoja con la desagregación de las sesiones de conciliación</t>
  </si>
  <si>
    <t>El Ministerio de Justicia y del Derecho aprobó  1 solicitud de funcionamiento en nueva sede de consultorio jurídico de Institución de Educación Superior, en la ciudad de Bucaramanga.</t>
  </si>
  <si>
    <t>En el mes de marzo, se expidió la resolución 0294 de 2025, mediante la cual se aprueba el traslado de la sede de funcionamiento de la Institución Universitaria Uniciencia en la ciudad de Bucaramanga.</t>
  </si>
  <si>
    <r>
      <rPr>
        <sz val="10"/>
        <color theme="1"/>
        <rFont val="Century Gothic"/>
        <family val="2"/>
      </rPr>
      <t>Conciliación en Derecho: 12.780 solicitudes atendidas, 37,8% llegaron a un acuerdo mediante acta total - parcial. Las áreas más solicitadas son Civil y comercial (43,8%), Familia (41,2%) y Laboral (8,9%). Por departamento los 5 más representativos frente a casos atendidos fueron: Cundinamarca (33,2%),  Antioquia (11,7%), Valle del Cauca (8,6%), Santander (8,2%) y Atlántico (3,5%).</t>
    </r>
    <r>
      <rPr>
        <sz val="10"/>
        <rFont val="Century Gothic"/>
        <family val="2"/>
      </rPr>
      <t xml:space="preserve">
Conciliación en Equidad: De las 2.806 consultas, los 5 motivos con mayor registro fueron: Citaciones (21,6%),  Bienes (17,6%), Arriendos (11,7%) , Deudas (10,8%) y Conflictos personales (9,9%). Los 5 departamentos más representativos fueron: Antioquia (34,8%), Magdalena (14,2%), Atlántico (10,6%), Bolívar (7,8%) y Valle del Cauca (6,3%).</t>
    </r>
  </si>
  <si>
    <r>
      <t>La información de los casos atendidos de la Conciliación en Derecho se derivan de la base de datos del Sistema de Información de la Conciliación, Arbitraje y A</t>
    </r>
    <r>
      <rPr>
        <sz val="10"/>
        <color theme="1"/>
        <rFont val="Century Gothic"/>
        <family val="2"/>
      </rPr>
      <t>migable Composición - SICAAC, con fecha de corte al 04 de abril de 2025.</t>
    </r>
    <r>
      <rPr>
        <sz val="10"/>
        <rFont val="Century Gothic"/>
        <family val="2"/>
      </rPr>
      <t xml:space="preserve">
La información de los casos atendidos de la Conciliación en Equidad se derivan de la base de datos del Sistema Nacional de Información de Casas de Justicia y Convivencia Ciudad</t>
    </r>
    <r>
      <rPr>
        <sz val="10"/>
        <color theme="1"/>
        <rFont val="Century Gothic"/>
        <family val="2"/>
      </rPr>
      <t>ana, con fecha de</t>
    </r>
    <r>
      <rPr>
        <sz val="10"/>
        <rFont val="Century Gothic"/>
        <family val="2"/>
      </rPr>
      <t xml:space="preserve"> corte 02 de abril de 2025.</t>
    </r>
  </si>
  <si>
    <r>
      <t xml:space="preserve">Conciliación en Derecho: 11.577 solicitudes atendidas, 38,6% llegaron a un acuerdo mediante acta total - parcial. </t>
    </r>
    <r>
      <rPr>
        <sz val="10"/>
        <color rgb="FFFF0000"/>
        <rFont val="Century Gothic"/>
        <family val="2"/>
      </rPr>
      <t>L</t>
    </r>
    <r>
      <rPr>
        <sz val="10"/>
        <rFont val="Century Gothic"/>
        <family val="2"/>
      </rPr>
      <t>as áreas más solicitadas fueron: Civil y comercial (43,0%), Familia (38,7%) y Laboral (12,9%) . Por departamento los 5 más representativos: Cundinamarca (33,3%),  Antioquia (13,2%), Valle del Cauca (7,4%), Santander (6,8%) y Atlántico (4,3%). 
Conciliación en Equidad (febrero 2025): De las 2.753 consultas, los 5 motivos con mayor registro fueron: Citaciones (27,5%), Bienes (15,3%), Deuda (10,6%), Arriendo (10,4%) y Personas (8,5%). Los 5 departamentos más representativos fueron: Antioquia (25,9%), Magdalena (21,3%), Atlántico (10%), Valle del Cauca (8,8%) y Bolívar (6,6%).</t>
    </r>
  </si>
  <si>
    <t>Para marzo de 2025 se registró un total de 73.181 solicitudes de atención. Por departamento, los 5 más representativos fueron: Antioquia (27,4 %), Valle del Cauca (16.2%), Cundinamarca (13.7%), Nariño (4.1%) y Huila (3.7%).  Las 5 entidades que mayor número de solicitudes de atención recibió fueron: Comisarias de familia (21,5%), Inspecciones de Policía (15,4%), Registraduría (10,4%), Personería Municipal (9,9%) y Enlace de victimas (Alcaldía) (9,3%).</t>
  </si>
  <si>
    <t>A través del sistema de información de Minjusticia, los Centros de Recepción e Información CRI registraron un total de 73.181 solicitudes de atención para el mes de marzo de 2025.</t>
  </si>
  <si>
    <t>Sistema Nacional de Información de Casas de Justicia y Convivencia Ciudadana de MinJusticia
Solicitudes atendidas con corte al 02 de abril de 2025.</t>
  </si>
  <si>
    <t>Se realizaron diversos Comités Técnicos entre el Cooperante y el Ministerio. Estos espacios tuvieron como objetivo analizar los retrasos presentados en los desembolsos a las 14 organizaciones seleccionadas, así como identificar y proponer soluciones que permitieran superar los cuellos de botella. Paralelamente, se desarrolló una mesa de trabajo con la participación directa de las organizaciones, en la cual se socializaron los avances del proceso y se acordó que el equipo técnico del Cooperante realizaría reuniones . Estas reuniones permitirán revisar en detalle los ajustes técnicos y operativos para los proyectos. Como resultado, se logró que 13 de las 14 organizaciones recibieran en sus cuentas bancariasmlos respectivos desembolsos, quedando únicamente una pendiente de recibir los recursos, situación que continúa siendo objeto de seguimiento por parte del equipo técnico. Adicionalmente, se inició el ajuste de la ficha para la Estrategia en la 2025.</t>
  </si>
  <si>
    <t>Organizaciones al margen de la Ley, alteración del orden publico en Cúcuta impidió la movilización de la unidad móvil de conciliación</t>
  </si>
  <si>
    <t xml:space="preserve">Durante el mes de marzo de 2025, los 16 centros de conciliación a nivel nacional llevaron a cabo 25 jornadas de operacionalización, en las cuales se realizaron 310 audiencias de conciliación. Se expide la resolución 0168 del 12 de febrero del 2025, por la cual se crea el Centro de Conciliación de la Policía Nacional sede Caquetá. </t>
  </si>
  <si>
    <t>Se hicieron efectivos los desembolsos de los recursos a las organizaciones beneficiarias, quedando una pendiente. También, los proyectos se ajustaron en su cronograma para iniciar su ejecución. Adicionalmente, inició el ajuste de la Estrategia para la vigencia 2025 en su ficha técnica.</t>
  </si>
  <si>
    <t>A través de los sistemas de información de Minjusticia, los operadores registraron un total de 12.780 solicitudes atendidas en Conciliación en Derecho y 2.806 solicitudes (casos) de consulta para la oferta de Conciliación en Equidad.</t>
  </si>
  <si>
    <r>
      <t>1). PONAL: 29 jornadas y 267 audiencias de conciliación; 2). ICBF: En el marco de la estructuración y consolidación del Pacto Nacional para la prevención de violencias en NNA en Colombia se realizaron mesas de trabajo donde se identificaron necesidades que deben ser abordadas en la vigencia 2024</t>
    </r>
    <r>
      <rPr>
        <sz val="10"/>
        <color rgb="FFFF0000"/>
        <rFont val="Century Gothic"/>
        <family val="2"/>
      </rPr>
      <t>;</t>
    </r>
    <r>
      <rPr>
        <sz val="10"/>
        <rFont val="Century Gothic"/>
        <family val="2"/>
      </rPr>
      <t xml:space="preserve"> 3). MINJUSTICIA: i). Se presentaron 10 oferentes y se seleccionó la propuesta de AVANCE ORGANIZACIONAL CONSULTORES S.A.S. BIC, y con lo cual se avanza en la implementación de la estrategia Entornos protectores para mujeres y personas LGBTQ+; ii). Revisión final de la Ficha técnica de la Red Justas; iii). 234 Conciliadores en Equidad nombrados: 32 Santa Rosa del Sur, 36 Simití, 27 de Córdoba, 31 en Agustín Codazzi, 26 de Valencia, 45 de San Juan del Cesar, 22 de San Onofre y 15 de Soacha; iv). Se aprobó la creación de 1 centro; v). 18 visitas de inspección, vigilancia y control; y vi). 4 jornadas móviles en El Carmen del Darién y Nóvita, donde se atendieron 442 personas.</t>
    </r>
  </si>
  <si>
    <t>Para abril de 2024 se registró un total de 75.042 solicitudes de atención. Por departamento los 5 más representativos fueron: Antioquia (23,0%), Valle del Cauca (16,0%), Cundinamarca (8,8%), Nariño (4,7%) y Huila (4,5%). Las 5 entidades que mayor número de solicitudes de atención recibió fueron: Comisarias de familia (19,8%), Inspecciones de Policía (15,4%), Enlace de víctimas (Alcaldía) (10,6%), Personería Municipal (8,2%) y Registraduría (7,0%).
Por otra parte, se adelantaron cuatro (4) jornadas móviles en los municipios de El Carmen del Darién y Nóvita (Chocó), donde se atendieron 442 personas.</t>
  </si>
  <si>
    <t>Operación estadística: Encuesta de Convivencia y Seguridad Ciudadana - ECSC 2024, módulo de Necesidades Jurídicas y acciones de mejora al reporte cualitativo del indicador de primer nivel "Tasa de solución de problemas, conflictos y disputas".</t>
  </si>
  <si>
    <t>En el marco de la reunión del 28 de agosto DANE - DNP - MINJUSTICIA, se adelantó un ejercicio de revisión y generación de una versión simplificada del módulo de Necesidades Jurídicas, la cual se puso a consideración del equipo técnico del DANE, para determinar su viabilidad de inclusión en la ECSC 2024, cuyo operativo de campo se adelantaría en el último trimestre de 2024.</t>
  </si>
  <si>
    <t>Construcción de la versión simplificada del módulo de Necesidades Jurídicas, en el marco de la viabilidad de inclusión en la ECSC-2024.</t>
  </si>
  <si>
    <t>Revisión de los reportes cualitativos publicados en SINERGIA referentes al indicador de primer nivel: Tasa de solución de problemas, conflictos y disputas" del PND 2022-2026.</t>
  </si>
  <si>
    <t>El 11 de octubre de 2024 se dio respuesta mediante oficio MJD-OFI24-0044657-GGD-10200 a la Procuraduría General de la Nación, referente al indicador de primer nivel "Tasa de solución de problemas, conflictos y disputas".
El 31 de octubre de 2024, se radicó un oficio MJD-OFI24-0047606-GSL-20000 al DANE con el objetivo de conocer los avances de la operación estadística ECSC 2024, módulo de necesidades jurídicas. Sumado al interés de reactivar la Mesa Técnica Interinstitucional de Necesidades Jurídicas, para lo cual es importante contar con delegados del DANE en este escenario.
La nueva Gerente de Meta del indicador de primer nivel "Tasa de solución de problemas, conflictos y disputas" promovió un ejercicio de revisión al contenido de los reportes cualitativos publicados en SINERGIA y en atención a la recomendación establecida en la ficha técnica del indicador, se derivó un plan de acción donde se  vinculó a las 7 entidades, de ahí que el 31 de octubre de 2024, se radicó 10 comunicaciones dirigidas a la FISCALIA GENERAL DE LA NACIÓN, POLICÍA NACIONAL, ICBF, CSJ, DEFENSORÍA DEL PUEBLO, DNP y DEPENDENCIAS MISIONALES DE MINJUSTICIA, invitándolos a una sesión de trabajo en el marco de mejorar el reporte cualitativo del indicador. Sesión que se programó para el 12 de noviembre de 2024.</t>
  </si>
  <si>
    <t>El 05 de noviembre de 2024 se recibe respuesta formal por parte del DANE con el radicado *20242700249341* donde relacionan los avances de la ECSC-2024, especialmente en relación con el operativo y la inclusión del módulo de Necesidades Jurídicas.
El 12 de noviembre de 2024 se realizó la sesión de trabajo con delegados de las 6 entidades responsables del reporte cualitativo del indicador. Sesión que tuvo como objetivo: Hacer un contexto general de la operación estadística de Necesidades Jurídicas en Colombia del periodo 2020 - 2022 y brindar los lineamientos técnicos para el mejoramiento de los reportes cualitativos mensuales del indicador de primer nivel “Tasa de solución de problemas, conflictos y disputas”.
El 28 de noviembre de 2024 se reactivó la Mesa Técnica Interinstitucional de Necesidades Jurídicas. La secretaría técnica la ejerce el DNP. Sesión donde se presentaron los principales resultados de la Encuesta de Necesidades Jurídicas ENJ 2022, a cargo del DNP.  Espacio donde participaron delegados del DANE, DNP, MINJUSTICIA y SECRETARIA DISTRITAL DE SEGURIDAD, CONVIVENCIA Y JUSTICIA.</t>
  </si>
  <si>
    <t>Respuesta del DANE frente a los avances del operativo de campo de la ECSC-2024. Sesión de trabajo con las 6 entidades responsables de la mejora del reporte cualitativo del indicador de primer nivel. Reactivación de la Mesa Técnica Interinstitucional de Necesidades Jurídicas.</t>
  </si>
  <si>
    <r>
      <rPr>
        <sz val="10"/>
        <color theme="1"/>
        <rFont val="Century Gothic"/>
        <family val="2"/>
      </rPr>
      <t>Conciliación en Derecho: 14.024 solicitudes atendidas, 42,7% llegaron a un acuerdo mediante acta total - parcial. Las áreas más solicitadas son Civil y comercial (48,8%), Familia (35,0%) y Laboral (9,1%). Por departamento los 5 más representativos frente a casos atendidos fueron: Cundinamarca (39,2%), Antioquia (11,6%), Valle del Cauca (5,9%), Santander (5,9%), y Atlántico (5,4%).</t>
    </r>
    <r>
      <rPr>
        <sz val="10"/>
        <color rgb="FFFF0000"/>
        <rFont val="Century Gothic"/>
        <family val="2"/>
      </rPr>
      <t xml:space="preserve">
</t>
    </r>
    <r>
      <rPr>
        <sz val="10"/>
        <color theme="1"/>
        <rFont val="Century Gothic"/>
        <family val="2"/>
      </rPr>
      <t>Conciliación en Equidad: De las 1.851 consultas,</t>
    </r>
    <r>
      <rPr>
        <sz val="10"/>
        <rFont val="Century Gothic"/>
        <family val="2"/>
      </rPr>
      <t xml:space="preserve"> los 5</t>
    </r>
    <r>
      <rPr>
        <sz val="10"/>
        <color theme="1"/>
        <rFont val="Century Gothic"/>
        <family val="2"/>
      </rPr>
      <t xml:space="preserve"> departamentos más representativos fueron: Antioquia (33,0%), Magdalena (13,2%), Atlántico (10,9%), Valle del Cauca (8,6%) y Tolima (6,4%).</t>
    </r>
  </si>
  <si>
    <r>
      <rPr>
        <i/>
        <sz val="10"/>
        <rFont val="Century Gothic"/>
        <family val="2"/>
      </rPr>
      <t xml:space="preserve">Otra mirada para garantizar el acceso a la justicia en Colombia, </t>
    </r>
    <r>
      <rPr>
        <sz val="10"/>
        <rFont val="Century Gothic"/>
        <family val="2"/>
      </rPr>
      <t>evento organizado por el DNP. Escenario donde se contó con la participación de distintas autoridades del sector justicia y compartieron sus apreciaciones sobre los resultados de la ECSC-2022.</t>
    </r>
  </si>
  <si>
    <r>
      <t xml:space="preserve">El DNP organizó y llevó a cabo el 10 de diciembre de 2024 un evento denominado: </t>
    </r>
    <r>
      <rPr>
        <i/>
        <sz val="10"/>
        <rFont val="Century Gothic"/>
        <family val="2"/>
      </rPr>
      <t>Otra mirada para garantizar el acceso a la justicia en Colombia. Evidencia de la Encuesta de Necesidades Jurídicas para guiar el futuro del Sistema de Justicia</t>
    </r>
    <r>
      <rPr>
        <sz val="10"/>
        <rFont val="Century Gothic"/>
        <family val="2"/>
      </rPr>
      <t>. Escenario donde se desarrolló un panel, en el cual se contó con la participación de la Viceministra de Promoción de la Justicia del MinJusticia, Dra. Helen Ortiz Carvajal.
Proceso precontractual para el procesamiento, análisis y difusión de los resultados del módulo de necesidades jurídicas 2024: MINJUSTICIA y el DNP adelantaron un ejercicio de  revisión y definición de los entregables de los cuales se enmarcará el Convenio interadministrativo con el DANE.
Se adelantaron 3 sesiones de la Mesa Técnica Interinstitucional de Necesidades Jurídicas.</t>
    </r>
  </si>
  <si>
    <t>La Policía Nacional, ICBF y Consejo Superior de la Judicatura, registraron cuellos de botella, cuyo detalle se puede consulta en el siguiente link: https://www.minjusticia.gov.co/sej
En la sección de Acceso a la Justicia.</t>
  </si>
  <si>
    <t>El 03 de enero de 2025, se remite comunicación a la FISCALIA, ICBF, CSJ, DEFENSORÍA DEL PUEBLO, POLICIA NACIONAL y DEPENDENCIAS MISIONALES DE MINJUSTICIA, vinculante al reporte cualitativo del indicador y se socializa una vez más,  el calendario de entrega de los mismos para la vigencia 2025.
Se inició el ejercicio de consolidación y revisión de los 12 reportes cualitativos del indicador, asociados a la vigencia 2024, basados en la información entregada por las entidades responsables de su generación. Así mismo, se hicieron recomendaciones de ajuste, que posteriormente se pusieron a consideración del profesional enlace del DNP.</t>
  </si>
  <si>
    <t>Consolidación, revisión y recomendaciones de ajuste a los contenidos generados por las 6 entidades responsables del reporte cualitativo del indicador, asociados a los meses de enero a diciembre de 2024.</t>
  </si>
  <si>
    <t>Se iniciaron las actividades vinculantes al proceso precontractual, para el procesamiento, análisis  y divulgación de los resultados del Módulo de Necesidades 2024 y de la realización de la prueba piloto.</t>
  </si>
  <si>
    <t>Se elaboró la propuesta de objeto, obligaciones específicas, descripción de los entregables y la definición de criterios y selección de los municipios donde se realizará la prueba piloto, con el fin de dejar el instrumento en su versión definitiva para la operación estadística de Necesidades Jurídicas a realizarse en 2026. 
El 11 de febrero de 2025 se remite comunicaciones a las 6 entidades involucradas en el reporte cualitativo del indicador de primer nivel, vinculante a la solicitud de ajuste a los reportes.</t>
  </si>
  <si>
    <t>En el mes de marzo se elaboró la versión preliminar de la ficha de especificaciones y condiciones técnicas del proceso precontractual, acompañado del cronograma del proyecto.
El 25 de marzo de 2025, se radicó el oficio MJD-OFI25-0011931-DMSC-20000 al Director de DIMPE del DANE, donde se propone adelantar una mesa de trabajo (agendada para el 07 de abril) con el objetivo de avanzar en el proceso precontractual para la formalización del Convenio Interadministrativo, tocando en particular dos puntos: i). Revisión y aprobación del objeto del convenio; y ii). Presentación de la propuesta económica.</t>
  </si>
  <si>
    <t>Avanzar en el proceso precontractual para la formalización del convenio interadministrativo.</t>
  </si>
  <si>
    <t>1. PONAL: i). Organizaciones al margen de la Ley, y alteración del orden publico y ii). Lineamientos institucionales. 
2. MINJUSTICIA: Procedimientos internos del Cooperante han dificultado el inicio de la implementación de los proyectos y el desembolso.</t>
  </si>
  <si>
    <t>Procedimientos internos del Cooperante han dificultado el inicio de la implementación de los proyectos y el desembolso.</t>
  </si>
  <si>
    <t>FISCALIA: 248 diligencias de conciliación. PONAL: 25  jornadas de operacionalización. MINJUSTICIA: Los operadores registraron 12.780 casos atendidos en Conciliación en Derecho y 2.806 en Equidad y 73.181 en los CRI.</t>
  </si>
  <si>
    <t>Reporte Trimestral: Se atendieron 248 diligencias de conciliación en 6 regiones del país: Medellín, Cali, Atlántico, Sucre, Boyacá, Cundinamarca en donde 212 fueron efectivas (85,48%).</t>
  </si>
  <si>
    <t xml:space="preserve">Estrategia de  sensibilización en Conciliación Extrajudicial en Derecho y Mediación para la paz la cual abarcará la comunidad policial y civil ofreciendo el portafolio de servicios como mecanismo de solución de conflictos, sensibilización sobre los riesgos que tiene el sobre endeudamiento en funcionarios de la policía nacional, así como las consecuencias que tiene el incumplimiento de obligaciones civiles firmadas en los centros de conciliación de la policía nacional; en ese sentido en el mes de marzo se realizaron 36 charlas sensibilizando 964 uniformados y 175 civiles. </t>
  </si>
  <si>
    <t>Se desarrollaron acciones claves para el fortalecimiento del acceso a la justicia con enfoque de género y territorial. En primer lugar, se realizaron asistencias técnicas en San Jacinto, Carmen de Bolívar, Apartadó y Necoclí, donde se socializó el Protocolo de atención para el acceso a la justicia y a la tierra para mujeres rurales. Adicionalmente, se participó en la mesa convocada por el Ministerio del Interior sobre la Política Pública Integral de Garantías. En paralelo, se elaboraron insumos para seis infografías y un video sobre mujer rural. Por otra parte, se gestionó la articulación con la Embajada de Canadá para avanzar en la firma de la Resolución de Transversalización del Enfoque de Género en el Sector Justicia. Finalmente, se brindó acompañamiento técnico a comisarías de Galapa, Tubará y La Cruz, y se llevó a cabo una reunión de coordinación con la Gobernación del Atlántico para impulsar la implementación del Proyecto Entornos Protectores.</t>
  </si>
  <si>
    <t xml:space="preserve"> 1). PONAL: i). 25 jornadas y 310 audiencias de conciliación y ii). Se crea el Centro de Conciliación de la PONAL sede Caquetá; 2). ICBF: En el marco del Convenio con el UNFPA, se avanza en el desplazamiento a Caquetá para el trabajo de los ejes de Educación Integral en Sexualidad, Prácticas nocivas, Derechos Sexuales y Derechos Reproductivos; y 3). MINJUSTICIA: i). Entornos protectores, se apoyó la socialización del protocolo para mujeres rurales, se participó en la mesa de MinInterior sobre garantías, se articuló con la Embajada de Canadá y se acompañó a Comisarías en la implementación de la Guía de Atención a mujeres y personas LGBTIQ+; ii). Se avanzó en la implementación de la Estrategia Comisarías Protectoras en 13 municipios priorizados; iii). Se aprueba el traslado de la sede de funcionamiento de la Institución Universitaria Uniciencia en la ciudad de Bucaramanga.; y iv). Se inició el ajuste de la Estrategia RED JUSTAS para la vigencia 2025 en su ficha técnica.</t>
  </si>
  <si>
    <t>Aprobación de funcionamiento de consultorios jurídicos.</t>
  </si>
  <si>
    <t>Estrategia RED JUSTAS - Banco Alianzas Justas.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</si>
</sst>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rgb="FF006100"/>
      <name val="Calibri"/>
      <family val="2"/>
      <scheme val="minor"/>
    </font>
    <font>
      <sz val="11"/>
      <name val="Century Gothic"/>
      <family val="2"/>
    </font>
    <font>
      <sz val="11"/>
      <color theme="1"/>
      <name val="Century Gothic"/>
      <family val="2"/>
    </font>
    <font>
      <sz val="10"/>
      <name val="Century Gothic"/>
      <family val="2"/>
    </font>
    <font>
      <sz val="10"/>
      <color theme="0"/>
      <name val="Century Gothic"/>
      <family val="2"/>
    </font>
    <font>
      <b/>
      <sz val="11"/>
      <color theme="1"/>
      <name val="Century Gothic"/>
      <family val="2"/>
    </font>
    <font>
      <b/>
      <sz val="11"/>
      <color rgb="FF3333CC"/>
      <name val="Century Gothic"/>
      <family val="2"/>
    </font>
    <font>
      <u/>
      <sz val="11"/>
      <color theme="10"/>
      <name val="Calibri"/>
      <family val="2"/>
      <scheme val="minor"/>
    </font>
    <font>
      <sz val="10"/>
      <color rgb="FF000000"/>
      <name val="Century Gothic"/>
      <family val="2"/>
    </font>
    <font>
      <b/>
      <sz val="12"/>
      <color theme="1"/>
      <name val="Century Gothic"/>
      <family val="2"/>
    </font>
    <font>
      <b/>
      <sz val="12"/>
      <color theme="0"/>
      <name val="Century Gothic"/>
      <family val="2"/>
    </font>
    <font>
      <b/>
      <sz val="10"/>
      <name val="Century Gothic"/>
      <family val="2"/>
    </font>
    <font>
      <sz val="10"/>
      <color theme="1"/>
      <name val="Century Gothic"/>
      <family val="2"/>
    </font>
    <font>
      <sz val="10"/>
      <color theme="1"/>
      <name val="Century Gothic"/>
      <family val="2"/>
      <charset val="1"/>
    </font>
    <font>
      <sz val="10"/>
      <color rgb="FFFF0000"/>
      <name val="Century Gothic"/>
      <family val="2"/>
    </font>
    <font>
      <b/>
      <sz val="10"/>
      <color theme="1"/>
      <name val="Century Gothic"/>
      <family val="2"/>
    </font>
    <font>
      <sz val="10"/>
      <color theme="1"/>
      <name val="Century Gothic"/>
      <family val="1"/>
    </font>
    <font>
      <b/>
      <sz val="14"/>
      <color theme="1"/>
      <name val="Century Gothic"/>
      <family val="2"/>
    </font>
    <font>
      <b/>
      <sz val="11"/>
      <color rgb="FFFFFFFF"/>
      <name val="Century Gothic"/>
      <family val="2"/>
    </font>
    <font>
      <u/>
      <sz val="11"/>
      <color theme="10"/>
      <name val="Century Gothic"/>
      <family val="2"/>
    </font>
    <font>
      <sz val="10"/>
      <color theme="1"/>
      <name val="Century Gothic"/>
    </font>
    <font>
      <b/>
      <sz val="12"/>
      <name val="Century Gothic"/>
      <family val="2"/>
    </font>
    <font>
      <b/>
      <sz val="11"/>
      <name val="Verdana"/>
      <family val="2"/>
    </font>
    <font>
      <b/>
      <sz val="10"/>
      <name val="Verdana"/>
      <family val="2"/>
    </font>
    <font>
      <sz val="10"/>
      <name val="Verdana"/>
      <family val="2"/>
    </font>
    <font>
      <b/>
      <sz val="26"/>
      <name val="Verdana"/>
      <family val="2"/>
    </font>
    <font>
      <b/>
      <sz val="11"/>
      <color rgb="FF3333CC"/>
      <name val="Verdana"/>
      <family val="2"/>
    </font>
    <font>
      <sz val="14"/>
      <color theme="1"/>
      <name val="Verdana Pro"/>
      <family val="2"/>
    </font>
    <font>
      <b/>
      <sz val="14"/>
      <color theme="1"/>
      <name val="Verdana Pro"/>
      <family val="2"/>
    </font>
    <font>
      <b/>
      <sz val="16"/>
      <color rgb="FF9D7700"/>
      <name val="Verdana Pro"/>
      <family val="2"/>
    </font>
    <font>
      <sz val="10"/>
      <name val="Verdana Pro"/>
      <family val="2"/>
    </font>
    <font>
      <b/>
      <sz val="12"/>
      <name val="Verdana"/>
      <family val="2"/>
    </font>
    <font>
      <b/>
      <sz val="12"/>
      <color rgb="FF7CBF33"/>
      <name val="Verdana"/>
      <family val="2"/>
    </font>
    <font>
      <b/>
      <sz val="10"/>
      <color theme="0"/>
      <name val="Century Gothic"/>
      <family val="2"/>
    </font>
    <font>
      <b/>
      <sz val="12"/>
      <color rgb="FF333399"/>
      <name val="Verdana"/>
      <family val="2"/>
    </font>
    <font>
      <b/>
      <sz val="12"/>
      <color rgb="FF0070C0"/>
      <name val="Verdana"/>
      <family val="2"/>
    </font>
    <font>
      <b/>
      <sz val="12"/>
      <color rgb="FF3333CC"/>
      <name val="Century Gothic"/>
      <family val="2"/>
    </font>
    <font>
      <sz val="11"/>
      <color theme="1"/>
      <name val="Calibri"/>
    </font>
    <font>
      <b/>
      <sz val="12"/>
      <color rgb="FFFFFFFF"/>
      <name val="Century Gothic"/>
    </font>
    <font>
      <sz val="11"/>
      <color theme="1"/>
      <name val="Century Gothic"/>
    </font>
    <font>
      <b/>
      <sz val="12"/>
      <color theme="1"/>
      <name val="Century Gothic"/>
    </font>
    <font>
      <sz val="11"/>
      <name val="Calibri"/>
    </font>
    <font>
      <i/>
      <sz val="10"/>
      <name val="Century Gothic"/>
      <family val="2"/>
    </font>
  </fonts>
  <fills count="1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002060"/>
        <bgColor indexed="64"/>
      </patternFill>
    </fill>
    <fill>
      <patternFill patternType="solid">
        <fgColor rgb="FFDEEAF6"/>
        <bgColor rgb="FFDEEAF6"/>
      </patternFill>
    </fill>
    <fill>
      <patternFill patternType="solid">
        <fgColor rgb="FF002060"/>
        <bgColor rgb="FFDEEAF6"/>
      </patternFill>
    </fill>
    <fill>
      <patternFill patternType="solid">
        <fgColor rgb="FF0070C0"/>
        <bgColor indexed="64"/>
      </patternFill>
    </fill>
    <fill>
      <patternFill patternType="solid">
        <fgColor theme="7" tint="0.59999389629810485"/>
        <bgColor indexed="64"/>
      </patternFill>
    </fill>
    <fill>
      <patternFill patternType="solid">
        <fgColor rgb="FFFFFFFF"/>
        <bgColor indexed="64"/>
      </patternFill>
    </fill>
    <fill>
      <patternFill patternType="solid">
        <fgColor rgb="FF333399"/>
        <bgColor indexed="64"/>
      </patternFill>
    </fill>
    <fill>
      <patternFill patternType="solid">
        <fgColor theme="0"/>
        <bgColor theme="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rgb="FF002060"/>
        <bgColor rgb="FF002060"/>
      </patternFill>
    </fill>
  </fills>
  <borders count="3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style="medium">
        <color indexed="64"/>
      </right>
      <top style="thin">
        <color theme="0" tint="-0.24994659260841701"/>
      </top>
      <bottom style="medium">
        <color indexed="64"/>
      </bottom>
      <diagonal/>
    </border>
    <border>
      <left/>
      <right style="medium">
        <color indexed="64"/>
      </right>
      <top/>
      <bottom style="thin">
        <color theme="0" tint="-0.24994659260841701"/>
      </bottom>
      <diagonal/>
    </border>
    <border>
      <left/>
      <right style="medium">
        <color indexed="64"/>
      </right>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s>
  <cellStyleXfs count="4">
    <xf numFmtId="0" fontId="0" fillId="0" borderId="0"/>
    <xf numFmtId="0" fontId="1" fillId="2"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82">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3" borderId="0" xfId="0" applyFont="1" applyFill="1"/>
    <xf numFmtId="0" fontId="4" fillId="3" borderId="0" xfId="0" applyFont="1" applyFill="1" applyAlignment="1">
      <alignment horizontal="center" vertical="center" wrapText="1"/>
    </xf>
    <xf numFmtId="0" fontId="3" fillId="0" borderId="0" xfId="0" applyFont="1"/>
    <xf numFmtId="0" fontId="6" fillId="0" borderId="0" xfId="0" applyFont="1"/>
    <xf numFmtId="0" fontId="0" fillId="3" borderId="0" xfId="0" applyFill="1"/>
    <xf numFmtId="0" fontId="5" fillId="4" borderId="1" xfId="1" applyFont="1" applyFill="1" applyBorder="1" applyAlignment="1">
      <alignment horizontal="center" vertical="center" wrapText="1"/>
    </xf>
    <xf numFmtId="0" fontId="9" fillId="0" borderId="1" xfId="0" applyFont="1" applyBorder="1" applyAlignment="1">
      <alignment horizontal="justify" vertical="center" wrapText="1"/>
    </xf>
    <xf numFmtId="0" fontId="5" fillId="4" borderId="1" xfId="0" applyFont="1" applyFill="1" applyBorder="1" applyAlignment="1">
      <alignment horizontal="center" vertical="center" wrapText="1"/>
    </xf>
    <xf numFmtId="0" fontId="4" fillId="3" borderId="0" xfId="0" applyFont="1" applyFill="1" applyAlignment="1">
      <alignment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right"/>
    </xf>
    <xf numFmtId="0" fontId="10" fillId="5" borderId="1" xfId="0" applyFont="1" applyFill="1" applyBorder="1" applyAlignment="1">
      <alignment horizontal="right" vertical="center"/>
    </xf>
    <xf numFmtId="0" fontId="3" fillId="0" borderId="0" xfId="0" applyFont="1" applyAlignment="1">
      <alignment vertical="center"/>
    </xf>
    <xf numFmtId="0" fontId="4" fillId="3" borderId="0" xfId="0" applyFont="1" applyFill="1" applyAlignment="1">
      <alignment horizontal="center" vertical="center"/>
    </xf>
    <xf numFmtId="0" fontId="4" fillId="3" borderId="0" xfId="0" applyFont="1" applyFill="1" applyAlignment="1">
      <alignment wrapText="1"/>
    </xf>
    <xf numFmtId="0" fontId="4" fillId="3" borderId="0" xfId="0" applyFont="1" applyFill="1" applyAlignment="1">
      <alignment horizontal="center"/>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0" fontId="13"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3" fillId="3" borderId="1" xfId="0" applyFont="1" applyFill="1" applyBorder="1" applyAlignment="1">
      <alignment horizontal="justify" vertical="center" wrapText="1"/>
    </xf>
    <xf numFmtId="0" fontId="4" fillId="9"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0" xfId="0" applyFont="1" applyFill="1" applyAlignment="1">
      <alignment horizontal="center" vertical="center" wrapText="1"/>
    </xf>
    <xf numFmtId="0" fontId="17" fillId="3" borderId="1" xfId="0" applyFont="1" applyFill="1" applyBorder="1" applyAlignment="1">
      <alignment horizontal="justify" vertical="center" wrapText="1"/>
    </xf>
    <xf numFmtId="0" fontId="3"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9" borderId="1" xfId="0" applyFont="1" applyFill="1" applyBorder="1" applyAlignment="1">
      <alignment horizontal="center" vertical="center" wrapText="1"/>
    </xf>
    <xf numFmtId="0" fontId="18" fillId="0" borderId="0" xfId="0" applyFont="1" applyAlignment="1">
      <alignment vertical="center"/>
    </xf>
    <xf numFmtId="0" fontId="19" fillId="4" borderId="2" xfId="0" applyFont="1" applyFill="1" applyBorder="1" applyAlignment="1">
      <alignment horizontal="center" vertical="center" wrapText="1"/>
    </xf>
    <xf numFmtId="0" fontId="3" fillId="0" borderId="6" xfId="0" applyFont="1" applyBorder="1"/>
    <xf numFmtId="22" fontId="3" fillId="0" borderId="7" xfId="0" applyNumberFormat="1" applyFont="1" applyBorder="1"/>
    <xf numFmtId="49" fontId="3" fillId="0" borderId="7" xfId="0" applyNumberFormat="1" applyFont="1" applyBorder="1"/>
    <xf numFmtId="49" fontId="3" fillId="0" borderId="7" xfId="0" applyNumberFormat="1" applyFont="1" applyBorder="1" applyAlignment="1">
      <alignment horizontal="center"/>
    </xf>
    <xf numFmtId="49" fontId="3" fillId="0" borderId="9" xfId="0" applyNumberFormat="1" applyFont="1" applyBorder="1" applyAlignment="1">
      <alignment horizontal="center"/>
    </xf>
    <xf numFmtId="0" fontId="3" fillId="0" borderId="10" xfId="0" applyFont="1" applyBorder="1"/>
    <xf numFmtId="22" fontId="3" fillId="0" borderId="1" xfId="0" applyNumberFormat="1" applyFont="1" applyBorder="1"/>
    <xf numFmtId="49" fontId="3" fillId="0" borderId="1" xfId="0" applyNumberFormat="1" applyFont="1" applyBorder="1"/>
    <xf numFmtId="49" fontId="3" fillId="0" borderId="1" xfId="0" applyNumberFormat="1" applyFont="1" applyBorder="1" applyAlignment="1">
      <alignment horizontal="center"/>
    </xf>
    <xf numFmtId="49" fontId="3" fillId="0" borderId="12" xfId="0" applyNumberFormat="1" applyFont="1" applyBorder="1" applyAlignment="1">
      <alignment horizontal="center"/>
    </xf>
    <xf numFmtId="0" fontId="3" fillId="0" borderId="13" xfId="0" applyFont="1" applyBorder="1"/>
    <xf numFmtId="22" fontId="3" fillId="0" borderId="2" xfId="0" applyNumberFormat="1" applyFont="1" applyBorder="1"/>
    <xf numFmtId="49" fontId="3" fillId="0" borderId="2" xfId="0" applyNumberFormat="1" applyFont="1" applyBorder="1"/>
    <xf numFmtId="49" fontId="20" fillId="0" borderId="14" xfId="3" applyNumberFormat="1" applyFont="1" applyFill="1" applyBorder="1"/>
    <xf numFmtId="49" fontId="3" fillId="0" borderId="15" xfId="0" applyNumberFormat="1" applyFont="1" applyBorder="1" applyAlignment="1">
      <alignment horizontal="center"/>
    </xf>
    <xf numFmtId="49" fontId="20" fillId="0" borderId="8" xfId="3" applyNumberFormat="1" applyFont="1" applyFill="1" applyBorder="1"/>
    <xf numFmtId="49" fontId="20" fillId="0" borderId="11" xfId="3" applyNumberFormat="1" applyFont="1" applyFill="1" applyBorder="1"/>
    <xf numFmtId="49" fontId="3" fillId="0" borderId="16" xfId="0" applyNumberFormat="1" applyFont="1" applyBorder="1" applyAlignment="1">
      <alignment horizontal="center"/>
    </xf>
    <xf numFmtId="49" fontId="3" fillId="9" borderId="1" xfId="0" applyNumberFormat="1" applyFont="1" applyFill="1" applyBorder="1"/>
    <xf numFmtId="49" fontId="3" fillId="0" borderId="11" xfId="0" applyNumberFormat="1" applyFont="1" applyBorder="1"/>
    <xf numFmtId="49" fontId="3" fillId="0" borderId="17" xfId="0" applyNumberFormat="1" applyFont="1" applyBorder="1" applyAlignment="1">
      <alignment horizontal="center"/>
    </xf>
    <xf numFmtId="0" fontId="3" fillId="0" borderId="18" xfId="0" applyFont="1" applyBorder="1"/>
    <xf numFmtId="22" fontId="3" fillId="0" borderId="19" xfId="0" applyNumberFormat="1" applyFont="1" applyBorder="1"/>
    <xf numFmtId="49" fontId="3" fillId="0" borderId="19" xfId="0" applyNumberFormat="1" applyFont="1" applyBorder="1"/>
    <xf numFmtId="49" fontId="3" fillId="0" borderId="19" xfId="0" applyNumberFormat="1" applyFont="1" applyBorder="1" applyAlignment="1">
      <alignment horizontal="center"/>
    </xf>
    <xf numFmtId="0" fontId="3" fillId="0" borderId="21" xfId="0" applyFont="1" applyBorder="1" applyAlignment="1">
      <alignment vertical="center"/>
    </xf>
    <xf numFmtId="22" fontId="3" fillId="0" borderId="22" xfId="0" applyNumberFormat="1" applyFont="1" applyBorder="1" applyAlignment="1">
      <alignment vertical="center"/>
    </xf>
    <xf numFmtId="49" fontId="3" fillId="0" borderId="22"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vertical="center" wrapText="1"/>
    </xf>
    <xf numFmtId="49" fontId="3" fillId="0" borderId="24" xfId="0" applyNumberFormat="1" applyFont="1" applyBorder="1" applyAlignment="1">
      <alignment horizontal="center" vertical="center"/>
    </xf>
    <xf numFmtId="49" fontId="3" fillId="0" borderId="8" xfId="0" applyNumberFormat="1" applyFont="1" applyBorder="1"/>
    <xf numFmtId="49" fontId="3" fillId="0" borderId="4" xfId="0" applyNumberFormat="1" applyFont="1" applyBorder="1"/>
    <xf numFmtId="49" fontId="20" fillId="0" borderId="20" xfId="3" applyNumberFormat="1" applyFont="1" applyFill="1" applyBorder="1"/>
    <xf numFmtId="49" fontId="3" fillId="0" borderId="20" xfId="0" applyNumberFormat="1" applyFont="1" applyBorder="1"/>
    <xf numFmtId="0" fontId="3" fillId="0" borderId="7" xfId="0" applyFont="1" applyBorder="1"/>
    <xf numFmtId="0" fontId="3" fillId="0" borderId="7" xfId="0" applyFont="1" applyBorder="1" applyAlignment="1">
      <alignment horizontal="center"/>
    </xf>
    <xf numFmtId="0" fontId="20" fillId="0" borderId="8" xfId="3" applyFont="1" applyBorder="1"/>
    <xf numFmtId="0" fontId="3" fillId="0" borderId="9" xfId="0" applyFont="1" applyBorder="1"/>
    <xf numFmtId="0" fontId="3" fillId="0" borderId="19" xfId="0" applyFont="1" applyBorder="1"/>
    <xf numFmtId="0" fontId="3" fillId="0" borderId="19" xfId="0" applyFont="1" applyBorder="1" applyAlignment="1">
      <alignment horizontal="center"/>
    </xf>
    <xf numFmtId="0" fontId="3" fillId="0" borderId="15" xfId="0" applyFont="1" applyBorder="1"/>
    <xf numFmtId="0" fontId="3" fillId="0" borderId="0" xfId="0" applyFont="1" applyAlignment="1">
      <alignment horizontal="center"/>
    </xf>
    <xf numFmtId="0" fontId="13" fillId="0" borderId="0" xfId="0" applyFont="1"/>
    <xf numFmtId="49" fontId="3" fillId="3" borderId="7" xfId="0" applyNumberFormat="1" applyFont="1" applyFill="1" applyBorder="1"/>
    <xf numFmtId="49" fontId="3" fillId="3" borderId="1" xfId="0" applyNumberFormat="1" applyFont="1" applyFill="1" applyBorder="1"/>
    <xf numFmtId="49" fontId="3" fillId="3" borderId="2" xfId="0" applyNumberFormat="1" applyFont="1" applyFill="1" applyBorder="1"/>
    <xf numFmtId="49" fontId="3" fillId="3" borderId="19" xfId="0" applyNumberFormat="1" applyFont="1" applyFill="1" applyBorder="1"/>
    <xf numFmtId="49" fontId="3" fillId="3" borderId="22" xfId="0" applyNumberFormat="1" applyFont="1" applyFill="1" applyBorder="1" applyAlignment="1">
      <alignment vertical="center"/>
    </xf>
    <xf numFmtId="0" fontId="3" fillId="3" borderId="7" xfId="0" applyFont="1" applyFill="1" applyBorder="1"/>
    <xf numFmtId="0" fontId="3" fillId="3" borderId="19" xfId="0" applyFont="1" applyFill="1" applyBorder="1"/>
    <xf numFmtId="49" fontId="3" fillId="8" borderId="19" xfId="0" applyNumberFormat="1" applyFont="1" applyFill="1" applyBorder="1" applyAlignment="1">
      <alignment horizontal="center"/>
    </xf>
    <xf numFmtId="49" fontId="3" fillId="8" borderId="2" xfId="0" applyNumberFormat="1" applyFont="1" applyFill="1" applyBorder="1" applyAlignment="1">
      <alignment horizontal="center"/>
    </xf>
    <xf numFmtId="0" fontId="3" fillId="8" borderId="25" xfId="0" applyFont="1" applyFill="1" applyBorder="1"/>
    <xf numFmtId="49" fontId="2" fillId="0" borderId="1" xfId="0" applyNumberFormat="1" applyFont="1" applyBorder="1"/>
    <xf numFmtId="49" fontId="2" fillId="9" borderId="1" xfId="0" applyNumberFormat="1" applyFont="1" applyFill="1" applyBorder="1"/>
    <xf numFmtId="0" fontId="3" fillId="0" borderId="26" xfId="0" applyFont="1" applyBorder="1"/>
    <xf numFmtId="22" fontId="3" fillId="0" borderId="4" xfId="0" applyNumberFormat="1" applyFont="1" applyBorder="1"/>
    <xf numFmtId="49" fontId="3" fillId="3" borderId="4" xfId="0" applyNumberFormat="1" applyFont="1" applyFill="1" applyBorder="1"/>
    <xf numFmtId="49" fontId="3" fillId="8" borderId="4" xfId="0" applyNumberFormat="1" applyFont="1" applyFill="1" applyBorder="1" applyAlignment="1">
      <alignment horizontal="center"/>
    </xf>
    <xf numFmtId="49" fontId="20" fillId="0" borderId="27" xfId="3" applyNumberFormat="1" applyFont="1" applyFill="1" applyBorder="1"/>
    <xf numFmtId="0" fontId="3" fillId="0" borderId="1" xfId="0" applyFont="1" applyBorder="1"/>
    <xf numFmtId="0" fontId="2" fillId="0" borderId="1" xfId="0" applyFont="1" applyBorder="1"/>
    <xf numFmtId="0" fontId="3" fillId="8" borderId="1" xfId="0" applyFont="1" applyFill="1" applyBorder="1" applyAlignment="1">
      <alignment horizontal="center"/>
    </xf>
    <xf numFmtId="0" fontId="20" fillId="0" borderId="11" xfId="3" applyFont="1" applyBorder="1"/>
    <xf numFmtId="49" fontId="2" fillId="0" borderId="19" xfId="0" applyNumberFormat="1" applyFont="1" applyBorder="1"/>
    <xf numFmtId="0" fontId="3" fillId="8" borderId="19" xfId="0" applyFont="1" applyFill="1" applyBorder="1" applyAlignment="1">
      <alignment horizontal="center"/>
    </xf>
    <xf numFmtId="0" fontId="20" fillId="0" borderId="20" xfId="3" applyFont="1" applyBorder="1"/>
    <xf numFmtId="0" fontId="20" fillId="8" borderId="20" xfId="3" applyFont="1" applyFill="1" applyBorder="1"/>
    <xf numFmtId="49" fontId="20" fillId="0" borderId="8" xfId="3" applyNumberFormat="1" applyFont="1" applyBorder="1"/>
    <xf numFmtId="49" fontId="20" fillId="0" borderId="11" xfId="3" applyNumberFormat="1" applyFont="1" applyBorder="1"/>
    <xf numFmtId="0" fontId="9" fillId="3" borderId="1" xfId="0" applyFont="1" applyFill="1" applyBorder="1" applyAlignment="1">
      <alignment horizontal="justify" vertical="center" wrapText="1"/>
    </xf>
    <xf numFmtId="0" fontId="4" fillId="3" borderId="1" xfId="0" applyFont="1" applyFill="1" applyBorder="1" applyAlignment="1">
      <alignment horizontal="left" vertical="center" wrapText="1"/>
    </xf>
    <xf numFmtId="0" fontId="21" fillId="11" borderId="28" xfId="0" applyFont="1" applyFill="1" applyBorder="1" applyAlignment="1">
      <alignment horizontal="center" vertical="center" wrapText="1"/>
    </xf>
    <xf numFmtId="0" fontId="13" fillId="11" borderId="28"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13" fillId="0" borderId="0" xfId="0" applyFont="1" applyAlignment="1">
      <alignment horizontal="justify" vertical="center" wrapText="1"/>
    </xf>
    <xf numFmtId="0" fontId="14"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0" xfId="0" applyFont="1" applyFill="1" applyAlignment="1">
      <alignment vertical="center" wrapText="1"/>
    </xf>
    <xf numFmtId="0" fontId="25" fillId="3" borderId="0" xfId="0" applyFont="1" applyFill="1"/>
    <xf numFmtId="0" fontId="25" fillId="3" borderId="0" xfId="0" applyFont="1" applyFill="1" applyAlignment="1">
      <alignment horizontal="center" vertical="center"/>
    </xf>
    <xf numFmtId="0" fontId="28" fillId="0" borderId="0" xfId="0" applyFont="1"/>
    <xf numFmtId="0" fontId="0" fillId="12" borderId="0" xfId="0" applyFill="1"/>
    <xf numFmtId="0" fontId="6" fillId="12" borderId="0" xfId="0" applyFont="1" applyFill="1"/>
    <xf numFmtId="0" fontId="28" fillId="12" borderId="0" xfId="0" applyFont="1" applyFill="1"/>
    <xf numFmtId="0" fontId="0" fillId="10" borderId="0" xfId="0" applyFill="1"/>
    <xf numFmtId="0" fontId="26" fillId="3" borderId="5" xfId="0" applyFont="1" applyFill="1" applyBorder="1" applyAlignment="1">
      <alignment vertical="center" wrapText="1"/>
    </xf>
    <xf numFmtId="0" fontId="32" fillId="3" borderId="5" xfId="0" applyFont="1" applyFill="1" applyBorder="1" applyAlignment="1">
      <alignment vertical="center" wrapText="1"/>
    </xf>
    <xf numFmtId="0" fontId="34" fillId="7" borderId="1" xfId="1" applyFont="1" applyFill="1" applyBorder="1" applyAlignment="1">
      <alignment horizontal="center" vertical="center" wrapText="1"/>
    </xf>
    <xf numFmtId="0" fontId="12" fillId="3" borderId="0" xfId="0" applyFont="1" applyFill="1" applyAlignment="1">
      <alignment horizontal="center" vertical="center" wrapText="1"/>
    </xf>
    <xf numFmtId="0" fontId="23" fillId="3" borderId="5" xfId="0" applyFont="1" applyFill="1" applyBorder="1" applyAlignment="1">
      <alignment vertical="center" wrapText="1"/>
    </xf>
    <xf numFmtId="0" fontId="10" fillId="13"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13" fillId="11" borderId="1" xfId="0" applyFont="1" applyFill="1" applyBorder="1" applyAlignment="1">
      <alignment horizontal="justify" vertical="center" wrapText="1"/>
    </xf>
    <xf numFmtId="0" fontId="13" fillId="11" borderId="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3" xfId="1" applyFont="1" applyFill="1" applyBorder="1" applyAlignment="1">
      <alignment horizontal="center" vertical="center" wrapText="1"/>
    </xf>
    <xf numFmtId="0" fontId="13" fillId="13" borderId="1" xfId="0" applyFont="1" applyFill="1" applyBorder="1" applyAlignment="1">
      <alignment horizontal="justify" vertical="center" wrapText="1"/>
    </xf>
    <xf numFmtId="0" fontId="13" fillId="1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1" fillId="14" borderId="28" xfId="0" applyFont="1" applyFill="1" applyBorder="1" applyAlignment="1">
      <alignment horizontal="center" vertical="center" wrapText="1"/>
    </xf>
    <xf numFmtId="0" fontId="4" fillId="14" borderId="1" xfId="0" applyFont="1" applyFill="1" applyBorder="1" applyAlignment="1">
      <alignment horizontal="justify" vertical="center" wrapText="1"/>
    </xf>
    <xf numFmtId="0" fontId="13" fillId="14" borderId="1" xfId="0" applyFont="1" applyFill="1" applyBorder="1" applyAlignment="1">
      <alignment horizontal="justify" vertical="center" wrapText="1"/>
    </xf>
    <xf numFmtId="0" fontId="13" fillId="14" borderId="1" xfId="0" applyFont="1" applyFill="1" applyBorder="1" applyAlignment="1">
      <alignment horizontal="center" vertical="center" wrapText="1"/>
    </xf>
    <xf numFmtId="49" fontId="8" fillId="0" borderId="8" xfId="3" applyNumberFormat="1" applyBorder="1"/>
    <xf numFmtId="49" fontId="8" fillId="0" borderId="11" xfId="3" applyNumberFormat="1" applyFill="1" applyBorder="1"/>
    <xf numFmtId="49" fontId="8" fillId="0" borderId="20" xfId="3" applyNumberFormat="1" applyFill="1" applyBorder="1"/>
    <xf numFmtId="0" fontId="38" fillId="0" borderId="0" xfId="0" applyFont="1"/>
    <xf numFmtId="0" fontId="39" fillId="15" borderId="28" xfId="0" applyFont="1" applyFill="1" applyBorder="1" applyAlignment="1">
      <alignment horizontal="center" vertical="center"/>
    </xf>
    <xf numFmtId="0" fontId="39" fillId="15" borderId="28" xfId="0" applyFont="1" applyFill="1" applyBorder="1" applyAlignment="1">
      <alignment horizontal="center" vertical="center" wrapText="1"/>
    </xf>
    <xf numFmtId="0" fontId="0" fillId="0" borderId="0" xfId="0" applyAlignment="1">
      <alignment vertical="center"/>
    </xf>
    <xf numFmtId="0" fontId="40" fillId="0" borderId="28" xfId="0" applyFont="1" applyBorder="1" applyAlignment="1">
      <alignment horizontal="center" vertical="center" wrapText="1"/>
    </xf>
    <xf numFmtId="0" fontId="40" fillId="0" borderId="28" xfId="0" applyFont="1" applyBorder="1" applyAlignment="1">
      <alignment horizontal="center" vertical="center"/>
    </xf>
    <xf numFmtId="0" fontId="41" fillId="5" borderId="28" xfId="0" applyFont="1" applyFill="1" applyBorder="1" applyAlignment="1">
      <alignment horizontal="center" vertical="center"/>
    </xf>
    <xf numFmtId="0" fontId="8" fillId="0" borderId="1" xfId="3" applyBorder="1" applyAlignment="1">
      <alignment horizontal="center" vertical="center" wrapText="1"/>
    </xf>
    <xf numFmtId="0" fontId="4" fillId="3" borderId="0" xfId="0" applyFont="1" applyFill="1" applyAlignment="1">
      <alignment vertical="top" wrapText="1"/>
    </xf>
    <xf numFmtId="0" fontId="13" fillId="11" borderId="28" xfId="0" applyFont="1" applyFill="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horizontal="center"/>
    </xf>
    <xf numFmtId="0" fontId="29" fillId="12" borderId="0" xfId="0" applyFont="1" applyFill="1" applyAlignment="1">
      <alignment horizontal="center"/>
    </xf>
    <xf numFmtId="0" fontId="31" fillId="0" borderId="0" xfId="0" applyFont="1" applyAlignment="1">
      <alignment horizontal="center" vertical="center" wrapText="1"/>
    </xf>
    <xf numFmtId="0" fontId="18" fillId="0" borderId="0" xfId="0" applyFont="1" applyAlignment="1">
      <alignment horizontal="center" vertical="center"/>
    </xf>
    <xf numFmtId="17" fontId="26" fillId="3" borderId="5" xfId="0" quotePrefix="1" applyNumberFormat="1" applyFont="1" applyFill="1" applyBorder="1" applyAlignment="1">
      <alignment horizontal="center" vertical="center" wrapText="1"/>
    </xf>
    <xf numFmtId="0" fontId="32" fillId="3" borderId="5" xfId="0" applyFont="1" applyFill="1" applyBorder="1" applyAlignment="1">
      <alignment horizontal="left" vertical="center" wrapText="1"/>
    </xf>
    <xf numFmtId="0" fontId="26" fillId="3"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41" fillId="5" borderId="29" xfId="0" applyFont="1" applyFill="1" applyBorder="1" applyAlignment="1">
      <alignment horizontal="center" vertical="center" wrapText="1"/>
    </xf>
    <xf numFmtId="0" fontId="42" fillId="0" borderId="30" xfId="0" applyFont="1" applyBorder="1" applyAlignment="1">
      <alignment vertical="center"/>
    </xf>
    <xf numFmtId="0" fontId="42" fillId="0" borderId="31" xfId="0" applyFont="1" applyBorder="1" applyAlignment="1">
      <alignment vertical="center"/>
    </xf>
    <xf numFmtId="17" fontId="26" fillId="3" borderId="0" xfId="0" quotePrefix="1" applyNumberFormat="1" applyFont="1" applyFill="1" applyAlignment="1">
      <alignment horizontal="center" vertical="center" wrapText="1"/>
    </xf>
    <xf numFmtId="0" fontId="23" fillId="3" borderId="5"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2" fillId="0" borderId="1" xfId="0" applyFont="1" applyBorder="1" applyAlignment="1">
      <alignment vertical="center"/>
    </xf>
    <xf numFmtId="0" fontId="15" fillId="3" borderId="1" xfId="0" applyFont="1" applyFill="1" applyBorder="1" applyAlignment="1">
      <alignment horizontal="justify" vertical="center" wrapText="1"/>
    </xf>
  </cellXfs>
  <cellStyles count="4">
    <cellStyle name="Bueno" xfId="1" builtinId="26"/>
    <cellStyle name="Hipervínculo" xfId="3" builtinId="8"/>
    <cellStyle name="Hyperlink" xfId="2" xr:uid="{00000000-000B-0000-0000-000008000000}"/>
    <cellStyle name="Normal" xfId="0" builtinId="0"/>
  </cellStyles>
  <dxfs count="0"/>
  <tableStyles count="0" defaultTableStyle="TableStyleMedium2" defaultPivotStyle="PivotStyleLight16"/>
  <colors>
    <mruColors>
      <color rgb="FF333399"/>
      <color rgb="FFE5F4D4"/>
      <color rgb="FF7CBF33"/>
      <color rgb="FF008000"/>
      <color rgb="FF3333CC"/>
      <color rgb="FF66FF33"/>
      <color rgb="FFFFFFFF"/>
      <color rgb="FF073288"/>
      <color rgb="FF9D7700"/>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1. Reporte Enero 2024'!A1"/><Relationship Id="rId13" Type="http://schemas.openxmlformats.org/officeDocument/2006/relationships/hyperlink" Target="#'6. Reporte Junio 2024'!T&#237;tulos_a_imprimir"/><Relationship Id="rId18" Type="http://schemas.openxmlformats.org/officeDocument/2006/relationships/hyperlink" Target="#'11. Reporte Noviembre 2024'!T&#237;tulos_a_imprimir"/><Relationship Id="rId3" Type="http://schemas.openxmlformats.org/officeDocument/2006/relationships/image" Target="../media/image3.png"/><Relationship Id="rId21" Type="http://schemas.openxmlformats.org/officeDocument/2006/relationships/hyperlink" Target="#'2. Reporte Febrero 2025'!T&#237;tulos_a_imprimir"/><Relationship Id="rId7" Type="http://schemas.openxmlformats.org/officeDocument/2006/relationships/image" Target="../media/image7.png"/><Relationship Id="rId12" Type="http://schemas.openxmlformats.org/officeDocument/2006/relationships/hyperlink" Target="#'5. Reporte Mayo 2024'!T&#237;tulos_a_imprimir"/><Relationship Id="rId17" Type="http://schemas.openxmlformats.org/officeDocument/2006/relationships/hyperlink" Target="#'10. Reporte Octubre 2024'!T&#237;tulos_a_imprimir"/><Relationship Id="rId2" Type="http://schemas.openxmlformats.org/officeDocument/2006/relationships/image" Target="../media/image2.png"/><Relationship Id="rId16" Type="http://schemas.openxmlformats.org/officeDocument/2006/relationships/hyperlink" Target="#'9. Reporte Septiembre 2024'!T&#237;tulos_a_imprimir"/><Relationship Id="rId20" Type="http://schemas.openxmlformats.org/officeDocument/2006/relationships/hyperlink" Target="#'1. Reporte Enero 2025'!T&#237;tulos_a_imprimir"/><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hyperlink" Target="#'4. Reporte Abril 2024'!T&#237;tulos_a_imprimir"/><Relationship Id="rId24" Type="http://schemas.openxmlformats.org/officeDocument/2006/relationships/hyperlink" Target="#'Calendario 2025'!A1"/><Relationship Id="rId5" Type="http://schemas.openxmlformats.org/officeDocument/2006/relationships/image" Target="../media/image5.png"/><Relationship Id="rId15" Type="http://schemas.openxmlformats.org/officeDocument/2006/relationships/hyperlink" Target="#'8. Reporte Agosto 2024'!T&#237;tulos_a_imprimir"/><Relationship Id="rId23" Type="http://schemas.openxmlformats.org/officeDocument/2006/relationships/image" Target="../media/image8.png"/><Relationship Id="rId10" Type="http://schemas.openxmlformats.org/officeDocument/2006/relationships/hyperlink" Target="#'3. Reporte Marzo 2024'!T&#237;tulos_a_imprimir"/><Relationship Id="rId19" Type="http://schemas.openxmlformats.org/officeDocument/2006/relationships/hyperlink" Target="#'12. Reporte Diciembre 2024'!T&#237;tulos_a_imprimir"/><Relationship Id="rId4" Type="http://schemas.openxmlformats.org/officeDocument/2006/relationships/image" Target="../media/image4.png"/><Relationship Id="rId9" Type="http://schemas.openxmlformats.org/officeDocument/2006/relationships/hyperlink" Target="#'2. Reporte Febrero 2024'!T&#237;tulos_a_imprimir"/><Relationship Id="rId14" Type="http://schemas.openxmlformats.org/officeDocument/2006/relationships/hyperlink" Target="#'7. Reporte Julio 2024'!T&#237;tulos_a_imprimir"/><Relationship Id="rId22" Type="http://schemas.openxmlformats.org/officeDocument/2006/relationships/hyperlink" Target="#'3. Reporte Marzo 2025'!T&#237;tulos_a_imprimir"/></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3. Reporte Marzo 2025'!L4"/></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1" Type="http://schemas.openxmlformats.org/officeDocument/2006/relationships/hyperlink" Target="#INICIO!A1"/></Relationships>
</file>

<file path=xl/drawings/_rels/drawing16.xml.rels><?xml version="1.0" encoding="UTF-8" standalone="yes"?>
<Relationships xmlns="http://schemas.openxmlformats.org/package/2006/relationships"><Relationship Id="rId1" Type="http://schemas.openxmlformats.org/officeDocument/2006/relationships/hyperlink" Target="#INICIO!A1"/></Relationships>
</file>

<file path=xl/drawings/_rels/drawing17.xml.rels><?xml version="1.0" encoding="UTF-8" standalone="yes"?>
<Relationships xmlns="http://schemas.openxmlformats.org/package/2006/relationships"><Relationship Id="rId1" Type="http://schemas.openxmlformats.org/officeDocument/2006/relationships/hyperlink" Target="#INICIO!A1"/></Relationships>
</file>

<file path=xl/drawings/_rels/drawing18.xml.rels><?xml version="1.0" encoding="UTF-8" standalone="yes"?>
<Relationships xmlns="http://schemas.openxmlformats.org/package/2006/relationships"><Relationship Id="rId1" Type="http://schemas.openxmlformats.org/officeDocument/2006/relationships/hyperlink" Target="#INICIO!A1"/></Relationships>
</file>

<file path=xl/drawings/_rels/drawing19.xml.rels><?xml version="1.0" encoding="UTF-8" standalone="yes"?>
<Relationships xmlns="http://schemas.openxmlformats.org/package/2006/relationships"><Relationship Id="rId1" Type="http://schemas.openxmlformats.org/officeDocument/2006/relationships/hyperlink" Target="#'12. Reporte Diciembre 2024'!L4"/></Relationships>
</file>

<file path=xl/drawings/drawing1.xml><?xml version="1.0" encoding="utf-8"?>
<xdr:wsDr xmlns:xdr="http://schemas.openxmlformats.org/drawingml/2006/spreadsheetDrawing" xmlns:a="http://schemas.openxmlformats.org/drawingml/2006/main">
  <xdr:twoCellAnchor>
    <xdr:from>
      <xdr:col>1</xdr:col>
      <xdr:colOff>670682</xdr:colOff>
      <xdr:row>5</xdr:row>
      <xdr:rowOff>188769</xdr:rowOff>
    </xdr:from>
    <xdr:to>
      <xdr:col>2</xdr:col>
      <xdr:colOff>650715</xdr:colOff>
      <xdr:row>8</xdr:row>
      <xdr:rowOff>161925</xdr:rowOff>
    </xdr:to>
    <xdr:pic>
      <xdr:nvPicPr>
        <xdr:cNvPr id="7" name="Picture 2" descr="Departamento Nacional de Planeación (Colombia) - Wikipedia, la enciclopedia  libr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6432" y="1331769"/>
          <a:ext cx="1275433" cy="544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914399</xdr:colOff>
      <xdr:row>1</xdr:row>
      <xdr:rowOff>181196</xdr:rowOff>
    </xdr:from>
    <xdr:to>
      <xdr:col>2</xdr:col>
      <xdr:colOff>390525</xdr:colOff>
      <xdr:row>4</xdr:row>
      <xdr:rowOff>223961</xdr:rowOff>
    </xdr:to>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0149" y="409796"/>
          <a:ext cx="771526" cy="690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841580</xdr:colOff>
      <xdr:row>12</xdr:row>
      <xdr:rowOff>157000</xdr:rowOff>
    </xdr:from>
    <xdr:to>
      <xdr:col>2</xdr:col>
      <xdr:colOff>476250</xdr:colOff>
      <xdr:row>16</xdr:row>
      <xdr:rowOff>121228</xdr:rowOff>
    </xdr:to>
    <xdr:pic>
      <xdr:nvPicPr>
        <xdr:cNvPr id="9" name="Picture 6" descr="Fiscalía cita a 11 concejales de Barrancabermeja para este lunes 13 de mayo">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901" r="22020"/>
        <a:stretch/>
      </xdr:blipFill>
      <xdr:spPr bwMode="auto">
        <a:xfrm>
          <a:off x="1127330" y="2833525"/>
          <a:ext cx="930070" cy="754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891995</xdr:colOff>
      <xdr:row>18</xdr:row>
      <xdr:rowOff>9525</xdr:rowOff>
    </xdr:from>
    <xdr:to>
      <xdr:col>2</xdr:col>
      <xdr:colOff>421881</xdr:colOff>
      <xdr:row>22</xdr:row>
      <xdr:rowOff>109327</xdr:rowOff>
    </xdr:to>
    <xdr:pic>
      <xdr:nvPicPr>
        <xdr:cNvPr id="10" name="Picture 8" descr="Policía Nacional de Colombia - Wikipedia, la enciclopedia libre">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77745" y="3829050"/>
          <a:ext cx="825286" cy="823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927438</xdr:colOff>
      <xdr:row>23</xdr:row>
      <xdr:rowOff>66675</xdr:rowOff>
    </xdr:from>
    <xdr:to>
      <xdr:col>2</xdr:col>
      <xdr:colOff>370564</xdr:colOff>
      <xdr:row>28</xdr:row>
      <xdr:rowOff>123823</xdr:rowOff>
    </xdr:to>
    <xdr:pic>
      <xdr:nvPicPr>
        <xdr:cNvPr id="11" name="Picture 10" descr="Portal ICBF - Instituto Colombiano de Bienestar Familiar ICBF |">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3188" y="4819650"/>
          <a:ext cx="738526" cy="8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907805</xdr:colOff>
      <xdr:row>29</xdr:row>
      <xdr:rowOff>77932</xdr:rowOff>
    </xdr:from>
    <xdr:to>
      <xdr:col>2</xdr:col>
      <xdr:colOff>410425</xdr:colOff>
      <xdr:row>30</xdr:row>
      <xdr:rowOff>632915</xdr:rowOff>
    </xdr:to>
    <xdr:pic>
      <xdr:nvPicPr>
        <xdr:cNvPr id="12" name="Picture 12" descr="Inicio - Defensoria">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3555" y="5821507"/>
          <a:ext cx="798020" cy="764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299314</xdr:colOff>
      <xdr:row>9</xdr:row>
      <xdr:rowOff>176561</xdr:rowOff>
    </xdr:from>
    <xdr:to>
      <xdr:col>2</xdr:col>
      <xdr:colOff>981076</xdr:colOff>
      <xdr:row>11</xdr:row>
      <xdr:rowOff>390524</xdr:rowOff>
    </xdr:to>
    <xdr:pic>
      <xdr:nvPicPr>
        <xdr:cNvPr id="13" name="Picture 2" descr="Consejo Superior de la Judicatura - Wikipedia, la enciclopedia libre">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85064" y="2091086"/>
          <a:ext cx="1977162" cy="575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xdr:colOff>
      <xdr:row>15</xdr:row>
      <xdr:rowOff>0</xdr:rowOff>
    </xdr:from>
    <xdr:to>
      <xdr:col>5</xdr:col>
      <xdr:colOff>25978</xdr:colOff>
      <xdr:row>16</xdr:row>
      <xdr:rowOff>144203</xdr:rowOff>
    </xdr:to>
    <xdr:sp macro="" textlink="">
      <xdr:nvSpPr>
        <xdr:cNvPr id="2" name="Google Shape;141;p14">
          <a:hlinkClick xmlns:r="http://schemas.openxmlformats.org/officeDocument/2006/relationships" r:id="rId8"/>
          <a:extLst>
            <a:ext uri="{FF2B5EF4-FFF2-40B4-BE49-F238E27FC236}">
              <a16:creationId xmlns:a16="http://schemas.microsoft.com/office/drawing/2014/main" id="{F9F4832E-9983-4005-B003-35A9CF3FBFE5}"/>
            </a:ext>
          </a:extLst>
        </xdr:cNvPr>
        <xdr:cNvSpPr/>
      </xdr:nvSpPr>
      <xdr:spPr>
        <a:xfrm>
          <a:off x="285751" y="4355523"/>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Enero</a:t>
          </a:r>
          <a:endParaRPr sz="1050" b="0">
            <a:latin typeface="Century Gothic" panose="020B0502020202020204" pitchFamily="34" charset="0"/>
            <a:ea typeface="Verdana" panose="020B0604030504040204" pitchFamily="34" charset="0"/>
          </a:endParaRPr>
        </a:p>
      </xdr:txBody>
    </xdr:sp>
    <xdr:clientData/>
  </xdr:twoCellAnchor>
  <xdr:twoCellAnchor>
    <xdr:from>
      <xdr:col>5</xdr:col>
      <xdr:colOff>1026969</xdr:colOff>
      <xdr:row>14</xdr:row>
      <xdr:rowOff>204355</xdr:rowOff>
    </xdr:from>
    <xdr:to>
      <xdr:col>7</xdr:col>
      <xdr:colOff>13855</xdr:colOff>
      <xdr:row>16</xdr:row>
      <xdr:rowOff>140740</xdr:rowOff>
    </xdr:to>
    <xdr:sp macro="" textlink="">
      <xdr:nvSpPr>
        <xdr:cNvPr id="27" name="Google Shape;141;p14">
          <a:hlinkClick xmlns:r="http://schemas.openxmlformats.org/officeDocument/2006/relationships" r:id="rId9"/>
          <a:extLst>
            <a:ext uri="{FF2B5EF4-FFF2-40B4-BE49-F238E27FC236}">
              <a16:creationId xmlns:a16="http://schemas.microsoft.com/office/drawing/2014/main" id="{85915EBE-9F67-4614-B5D8-0F51EFFFAA57}"/>
            </a:ext>
          </a:extLst>
        </xdr:cNvPr>
        <xdr:cNvSpPr/>
      </xdr:nvSpPr>
      <xdr:spPr>
        <a:xfrm>
          <a:off x="2351810" y="4352060"/>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Febrero</a:t>
          </a:r>
          <a:endParaRPr sz="1050" b="0">
            <a:latin typeface="Century Gothic" panose="020B0502020202020204" pitchFamily="34" charset="0"/>
            <a:ea typeface="Verdana" panose="020B0604030504040204" pitchFamily="34" charset="0"/>
          </a:endParaRPr>
        </a:p>
      </xdr:txBody>
    </xdr:sp>
    <xdr:clientData/>
  </xdr:twoCellAnchor>
  <xdr:twoCellAnchor>
    <xdr:from>
      <xdr:col>7</xdr:col>
      <xdr:colOff>1032164</xdr:colOff>
      <xdr:row>15</xdr:row>
      <xdr:rowOff>1733</xdr:rowOff>
    </xdr:from>
    <xdr:to>
      <xdr:col>9</xdr:col>
      <xdr:colOff>19050</xdr:colOff>
      <xdr:row>16</xdr:row>
      <xdr:rowOff>145936</xdr:rowOff>
    </xdr:to>
    <xdr:sp macro="" textlink="">
      <xdr:nvSpPr>
        <xdr:cNvPr id="28" name="Google Shape;141;p14">
          <a:hlinkClick xmlns:r="http://schemas.openxmlformats.org/officeDocument/2006/relationships" r:id="rId10"/>
          <a:extLst>
            <a:ext uri="{FF2B5EF4-FFF2-40B4-BE49-F238E27FC236}">
              <a16:creationId xmlns:a16="http://schemas.microsoft.com/office/drawing/2014/main" id="{FF4DF51B-AF5D-4D02-B8D6-665847CD6BAB}"/>
            </a:ext>
          </a:extLst>
        </xdr:cNvPr>
        <xdr:cNvSpPr/>
      </xdr:nvSpPr>
      <xdr:spPr>
        <a:xfrm>
          <a:off x="4435187" y="4357256"/>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Marzo</a:t>
          </a:r>
          <a:endParaRPr sz="1050" b="0">
            <a:latin typeface="Century Gothic" panose="020B0502020202020204" pitchFamily="34" charset="0"/>
            <a:ea typeface="Verdana" panose="020B0604030504040204" pitchFamily="34" charset="0"/>
          </a:endParaRPr>
        </a:p>
      </xdr:txBody>
    </xdr:sp>
    <xdr:clientData/>
  </xdr:twoCellAnchor>
  <xdr:twoCellAnchor>
    <xdr:from>
      <xdr:col>9</xdr:col>
      <xdr:colOff>1028700</xdr:colOff>
      <xdr:row>15</xdr:row>
      <xdr:rowOff>6928</xdr:rowOff>
    </xdr:from>
    <xdr:to>
      <xdr:col>11</xdr:col>
      <xdr:colOff>15587</xdr:colOff>
      <xdr:row>17</xdr:row>
      <xdr:rowOff>3926</xdr:rowOff>
    </xdr:to>
    <xdr:sp macro="" textlink="">
      <xdr:nvSpPr>
        <xdr:cNvPr id="29" name="Google Shape;141;p14">
          <a:hlinkClick xmlns:r="http://schemas.openxmlformats.org/officeDocument/2006/relationships" r:id="rId11"/>
          <a:extLst>
            <a:ext uri="{FF2B5EF4-FFF2-40B4-BE49-F238E27FC236}">
              <a16:creationId xmlns:a16="http://schemas.microsoft.com/office/drawing/2014/main" id="{956B416E-BBB3-40BC-AEC9-5E5CD0C87807}"/>
            </a:ext>
          </a:extLst>
        </xdr:cNvPr>
        <xdr:cNvSpPr/>
      </xdr:nvSpPr>
      <xdr:spPr>
        <a:xfrm>
          <a:off x="6509905" y="4362451"/>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Abril</a:t>
          </a:r>
          <a:endParaRPr sz="1050" b="0">
            <a:latin typeface="Century Gothic" panose="020B0502020202020204" pitchFamily="34" charset="0"/>
            <a:ea typeface="Verdana" panose="020B0604030504040204" pitchFamily="34" charset="0"/>
          </a:endParaRPr>
        </a:p>
      </xdr:txBody>
    </xdr:sp>
    <xdr:clientData/>
  </xdr:twoCellAnchor>
  <xdr:twoCellAnchor>
    <xdr:from>
      <xdr:col>12</xdr:col>
      <xdr:colOff>12123</xdr:colOff>
      <xdr:row>15</xdr:row>
      <xdr:rowOff>12124</xdr:rowOff>
    </xdr:from>
    <xdr:to>
      <xdr:col>13</xdr:col>
      <xdr:colOff>38100</xdr:colOff>
      <xdr:row>17</xdr:row>
      <xdr:rowOff>9122</xdr:rowOff>
    </xdr:to>
    <xdr:sp macro="" textlink="">
      <xdr:nvSpPr>
        <xdr:cNvPr id="30" name="Google Shape;141;p14">
          <a:hlinkClick xmlns:r="http://schemas.openxmlformats.org/officeDocument/2006/relationships" r:id="rId12"/>
          <a:extLst>
            <a:ext uri="{FF2B5EF4-FFF2-40B4-BE49-F238E27FC236}">
              <a16:creationId xmlns:a16="http://schemas.microsoft.com/office/drawing/2014/main" id="{C0015E5F-4A13-4E04-AAB6-5BF11053595E}"/>
            </a:ext>
          </a:extLst>
        </xdr:cNvPr>
        <xdr:cNvSpPr/>
      </xdr:nvSpPr>
      <xdr:spPr>
        <a:xfrm>
          <a:off x="8610600" y="4367647"/>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Mayo</a:t>
          </a:r>
          <a:endParaRPr sz="1050" b="0">
            <a:latin typeface="Century Gothic" panose="020B0502020202020204" pitchFamily="34" charset="0"/>
            <a:ea typeface="Verdana" panose="020B0604030504040204" pitchFamily="34" charset="0"/>
          </a:endParaRPr>
        </a:p>
      </xdr:txBody>
    </xdr:sp>
    <xdr:clientData/>
  </xdr:twoCellAnchor>
  <xdr:twoCellAnchor>
    <xdr:from>
      <xdr:col>13</xdr:col>
      <xdr:colOff>1021773</xdr:colOff>
      <xdr:row>15</xdr:row>
      <xdr:rowOff>1</xdr:rowOff>
    </xdr:from>
    <xdr:to>
      <xdr:col>15</xdr:col>
      <xdr:colOff>8659</xdr:colOff>
      <xdr:row>16</xdr:row>
      <xdr:rowOff>144204</xdr:rowOff>
    </xdr:to>
    <xdr:sp macro="" textlink="">
      <xdr:nvSpPr>
        <xdr:cNvPr id="31" name="Google Shape;141;p14">
          <a:hlinkClick xmlns:r="http://schemas.openxmlformats.org/officeDocument/2006/relationships" r:id="rId13"/>
          <a:extLst>
            <a:ext uri="{FF2B5EF4-FFF2-40B4-BE49-F238E27FC236}">
              <a16:creationId xmlns:a16="http://schemas.microsoft.com/office/drawing/2014/main" id="{E7907A7A-5697-4149-B10E-1A9BE989DDC0}"/>
            </a:ext>
          </a:extLst>
        </xdr:cNvPr>
        <xdr:cNvSpPr/>
      </xdr:nvSpPr>
      <xdr:spPr>
        <a:xfrm>
          <a:off x="10659341" y="4355524"/>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Junio</a:t>
          </a:r>
          <a:endParaRPr sz="1050" b="0">
            <a:latin typeface="Century Gothic" panose="020B0502020202020204" pitchFamily="34" charset="0"/>
            <a:ea typeface="Verdana" panose="020B0604030504040204" pitchFamily="34" charset="0"/>
          </a:endParaRPr>
        </a:p>
      </xdr:txBody>
    </xdr:sp>
    <xdr:clientData/>
  </xdr:twoCellAnchor>
  <xdr:twoCellAnchor>
    <xdr:from>
      <xdr:col>4</xdr:col>
      <xdr:colOff>1</xdr:colOff>
      <xdr:row>18</xdr:row>
      <xdr:rowOff>0</xdr:rowOff>
    </xdr:from>
    <xdr:to>
      <xdr:col>5</xdr:col>
      <xdr:colOff>25978</xdr:colOff>
      <xdr:row>19</xdr:row>
      <xdr:rowOff>144203</xdr:rowOff>
    </xdr:to>
    <xdr:sp macro="" textlink="">
      <xdr:nvSpPr>
        <xdr:cNvPr id="32" name="Google Shape;141;p14">
          <a:hlinkClick xmlns:r="http://schemas.openxmlformats.org/officeDocument/2006/relationships" r:id="rId14"/>
          <a:extLst>
            <a:ext uri="{FF2B5EF4-FFF2-40B4-BE49-F238E27FC236}">
              <a16:creationId xmlns:a16="http://schemas.microsoft.com/office/drawing/2014/main" id="{D5B330FF-8A04-4F11-B0AD-4BED7E2D0172}"/>
            </a:ext>
          </a:extLst>
        </xdr:cNvPr>
        <xdr:cNvSpPr/>
      </xdr:nvSpPr>
      <xdr:spPr>
        <a:xfrm>
          <a:off x="285751" y="4355523"/>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Julio</a:t>
          </a:r>
          <a:endParaRPr sz="1050" b="0">
            <a:latin typeface="Century Gothic" panose="020B0502020202020204" pitchFamily="34" charset="0"/>
            <a:ea typeface="Verdana" panose="020B0604030504040204" pitchFamily="34" charset="0"/>
          </a:endParaRPr>
        </a:p>
      </xdr:txBody>
    </xdr:sp>
    <xdr:clientData/>
  </xdr:twoCellAnchor>
  <xdr:twoCellAnchor>
    <xdr:from>
      <xdr:col>5</xdr:col>
      <xdr:colOff>1026969</xdr:colOff>
      <xdr:row>17</xdr:row>
      <xdr:rowOff>204355</xdr:rowOff>
    </xdr:from>
    <xdr:to>
      <xdr:col>7</xdr:col>
      <xdr:colOff>13855</xdr:colOff>
      <xdr:row>19</xdr:row>
      <xdr:rowOff>140740</xdr:rowOff>
    </xdr:to>
    <xdr:sp macro="" textlink="">
      <xdr:nvSpPr>
        <xdr:cNvPr id="33" name="Google Shape;141;p14">
          <a:hlinkClick xmlns:r="http://schemas.openxmlformats.org/officeDocument/2006/relationships" r:id="rId15"/>
          <a:extLst>
            <a:ext uri="{FF2B5EF4-FFF2-40B4-BE49-F238E27FC236}">
              <a16:creationId xmlns:a16="http://schemas.microsoft.com/office/drawing/2014/main" id="{7EB32EF0-1888-48B4-B60F-341229258D78}"/>
            </a:ext>
          </a:extLst>
        </xdr:cNvPr>
        <xdr:cNvSpPr/>
      </xdr:nvSpPr>
      <xdr:spPr>
        <a:xfrm>
          <a:off x="2351810" y="4352060"/>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Agosto</a:t>
          </a:r>
          <a:endParaRPr sz="1050" b="0">
            <a:latin typeface="Century Gothic" panose="020B0502020202020204" pitchFamily="34" charset="0"/>
            <a:ea typeface="Verdana" panose="020B0604030504040204" pitchFamily="34" charset="0"/>
          </a:endParaRPr>
        </a:p>
      </xdr:txBody>
    </xdr:sp>
    <xdr:clientData/>
  </xdr:twoCellAnchor>
  <xdr:twoCellAnchor>
    <xdr:from>
      <xdr:col>7</xdr:col>
      <xdr:colOff>1032164</xdr:colOff>
      <xdr:row>18</xdr:row>
      <xdr:rowOff>1733</xdr:rowOff>
    </xdr:from>
    <xdr:to>
      <xdr:col>9</xdr:col>
      <xdr:colOff>19050</xdr:colOff>
      <xdr:row>19</xdr:row>
      <xdr:rowOff>145936</xdr:rowOff>
    </xdr:to>
    <xdr:sp macro="" textlink="">
      <xdr:nvSpPr>
        <xdr:cNvPr id="34" name="Google Shape;141;p14">
          <a:hlinkClick xmlns:r="http://schemas.openxmlformats.org/officeDocument/2006/relationships" r:id="rId16"/>
          <a:extLst>
            <a:ext uri="{FF2B5EF4-FFF2-40B4-BE49-F238E27FC236}">
              <a16:creationId xmlns:a16="http://schemas.microsoft.com/office/drawing/2014/main" id="{C6FBF6E8-7CFE-457A-AB4A-141719EDF8F5}"/>
            </a:ext>
          </a:extLst>
        </xdr:cNvPr>
        <xdr:cNvSpPr/>
      </xdr:nvSpPr>
      <xdr:spPr>
        <a:xfrm>
          <a:off x="4435187" y="4357256"/>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Septiembre</a:t>
          </a:r>
          <a:endParaRPr sz="1050" b="0">
            <a:latin typeface="Century Gothic" panose="020B0502020202020204" pitchFamily="34" charset="0"/>
            <a:ea typeface="Verdana" panose="020B0604030504040204" pitchFamily="34" charset="0"/>
          </a:endParaRPr>
        </a:p>
      </xdr:txBody>
    </xdr:sp>
    <xdr:clientData/>
  </xdr:twoCellAnchor>
  <xdr:twoCellAnchor>
    <xdr:from>
      <xdr:col>9</xdr:col>
      <xdr:colOff>1028700</xdr:colOff>
      <xdr:row>18</xdr:row>
      <xdr:rowOff>6928</xdr:rowOff>
    </xdr:from>
    <xdr:to>
      <xdr:col>11</xdr:col>
      <xdr:colOff>15587</xdr:colOff>
      <xdr:row>20</xdr:row>
      <xdr:rowOff>3926</xdr:rowOff>
    </xdr:to>
    <xdr:sp macro="" textlink="">
      <xdr:nvSpPr>
        <xdr:cNvPr id="35" name="Google Shape;141;p14">
          <a:hlinkClick xmlns:r="http://schemas.openxmlformats.org/officeDocument/2006/relationships" r:id="rId17"/>
          <a:extLst>
            <a:ext uri="{FF2B5EF4-FFF2-40B4-BE49-F238E27FC236}">
              <a16:creationId xmlns:a16="http://schemas.microsoft.com/office/drawing/2014/main" id="{DC855A4A-BF3F-480C-BB2F-F3A2E28E3EBB}"/>
            </a:ext>
          </a:extLst>
        </xdr:cNvPr>
        <xdr:cNvSpPr/>
      </xdr:nvSpPr>
      <xdr:spPr>
        <a:xfrm>
          <a:off x="6509905" y="4362451"/>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Octubre</a:t>
          </a:r>
          <a:endParaRPr sz="1050" b="0">
            <a:latin typeface="Century Gothic" panose="020B0502020202020204" pitchFamily="34" charset="0"/>
            <a:ea typeface="Verdana" panose="020B0604030504040204" pitchFamily="34" charset="0"/>
          </a:endParaRPr>
        </a:p>
      </xdr:txBody>
    </xdr:sp>
    <xdr:clientData/>
  </xdr:twoCellAnchor>
  <xdr:twoCellAnchor>
    <xdr:from>
      <xdr:col>12</xdr:col>
      <xdr:colOff>12123</xdr:colOff>
      <xdr:row>18</xdr:row>
      <xdr:rowOff>12124</xdr:rowOff>
    </xdr:from>
    <xdr:to>
      <xdr:col>13</xdr:col>
      <xdr:colOff>38100</xdr:colOff>
      <xdr:row>20</xdr:row>
      <xdr:rowOff>9122</xdr:rowOff>
    </xdr:to>
    <xdr:sp macro="" textlink="">
      <xdr:nvSpPr>
        <xdr:cNvPr id="36" name="Google Shape;141;p14">
          <a:hlinkClick xmlns:r="http://schemas.openxmlformats.org/officeDocument/2006/relationships" r:id="rId18"/>
          <a:extLst>
            <a:ext uri="{FF2B5EF4-FFF2-40B4-BE49-F238E27FC236}">
              <a16:creationId xmlns:a16="http://schemas.microsoft.com/office/drawing/2014/main" id="{BC2A97B5-D9A7-4BDD-88EE-A6B4FA5FE65F}"/>
            </a:ext>
          </a:extLst>
        </xdr:cNvPr>
        <xdr:cNvSpPr/>
      </xdr:nvSpPr>
      <xdr:spPr>
        <a:xfrm>
          <a:off x="8610600" y="4367647"/>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Noviembre</a:t>
          </a:r>
          <a:endParaRPr sz="1050" b="0">
            <a:latin typeface="Century Gothic" panose="020B0502020202020204" pitchFamily="34" charset="0"/>
            <a:ea typeface="Verdana" panose="020B0604030504040204" pitchFamily="34" charset="0"/>
          </a:endParaRPr>
        </a:p>
      </xdr:txBody>
    </xdr:sp>
    <xdr:clientData/>
  </xdr:twoCellAnchor>
  <xdr:twoCellAnchor>
    <xdr:from>
      <xdr:col>13</xdr:col>
      <xdr:colOff>1021773</xdr:colOff>
      <xdr:row>18</xdr:row>
      <xdr:rowOff>1</xdr:rowOff>
    </xdr:from>
    <xdr:to>
      <xdr:col>15</xdr:col>
      <xdr:colOff>8659</xdr:colOff>
      <xdr:row>19</xdr:row>
      <xdr:rowOff>144204</xdr:rowOff>
    </xdr:to>
    <xdr:sp macro="" textlink="">
      <xdr:nvSpPr>
        <xdr:cNvPr id="37" name="Google Shape;141;p14">
          <a:hlinkClick xmlns:r="http://schemas.openxmlformats.org/officeDocument/2006/relationships" r:id="rId19"/>
          <a:extLst>
            <a:ext uri="{FF2B5EF4-FFF2-40B4-BE49-F238E27FC236}">
              <a16:creationId xmlns:a16="http://schemas.microsoft.com/office/drawing/2014/main" id="{FB860874-8C99-4EFA-B653-534CB9DF6E9C}"/>
            </a:ext>
          </a:extLst>
        </xdr:cNvPr>
        <xdr:cNvSpPr/>
      </xdr:nvSpPr>
      <xdr:spPr>
        <a:xfrm>
          <a:off x="10659341" y="4355524"/>
          <a:ext cx="1065068" cy="291407"/>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Diciembre</a:t>
          </a:r>
          <a:endParaRPr sz="1050" b="0">
            <a:latin typeface="Century Gothic" panose="020B0502020202020204" pitchFamily="34" charset="0"/>
            <a:ea typeface="Verdana" panose="020B0604030504040204" pitchFamily="34" charset="0"/>
          </a:endParaRPr>
        </a:p>
      </xdr:txBody>
    </xdr:sp>
    <xdr:clientData/>
  </xdr:twoCellAnchor>
  <xdr:twoCellAnchor>
    <xdr:from>
      <xdr:col>4</xdr:col>
      <xdr:colOff>1</xdr:colOff>
      <xdr:row>23</xdr:row>
      <xdr:rowOff>0</xdr:rowOff>
    </xdr:from>
    <xdr:to>
      <xdr:col>5</xdr:col>
      <xdr:colOff>25978</xdr:colOff>
      <xdr:row>24</xdr:row>
      <xdr:rowOff>144203</xdr:rowOff>
    </xdr:to>
    <xdr:sp macro="" textlink="">
      <xdr:nvSpPr>
        <xdr:cNvPr id="38" name="Google Shape;141;p14">
          <a:hlinkClick xmlns:r="http://schemas.openxmlformats.org/officeDocument/2006/relationships" r:id="rId20"/>
          <a:extLst>
            <a:ext uri="{FF2B5EF4-FFF2-40B4-BE49-F238E27FC236}">
              <a16:creationId xmlns:a16="http://schemas.microsoft.com/office/drawing/2014/main" id="{3F5C4AC9-7BD2-427F-9CA9-BFC73FB3F04D}"/>
            </a:ext>
          </a:extLst>
        </xdr:cNvPr>
        <xdr:cNvSpPr/>
      </xdr:nvSpPr>
      <xdr:spPr>
        <a:xfrm>
          <a:off x="285751" y="4390159"/>
          <a:ext cx="1065068" cy="291408"/>
        </a:xfrm>
        <a:prstGeom prst="roundRect">
          <a:avLst>
            <a:gd name="adj" fmla="val 50000"/>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Enero</a:t>
          </a:r>
          <a:endParaRPr sz="1050" b="0">
            <a:latin typeface="Century Gothic" panose="020B0502020202020204" pitchFamily="34" charset="0"/>
            <a:ea typeface="Verdana" panose="020B0604030504040204" pitchFamily="34" charset="0"/>
          </a:endParaRPr>
        </a:p>
      </xdr:txBody>
    </xdr:sp>
    <xdr:clientData/>
  </xdr:twoCellAnchor>
  <xdr:twoCellAnchor>
    <xdr:from>
      <xdr:col>5</xdr:col>
      <xdr:colOff>1026969</xdr:colOff>
      <xdr:row>22</xdr:row>
      <xdr:rowOff>204355</xdr:rowOff>
    </xdr:from>
    <xdr:to>
      <xdr:col>7</xdr:col>
      <xdr:colOff>13855</xdr:colOff>
      <xdr:row>24</xdr:row>
      <xdr:rowOff>140740</xdr:rowOff>
    </xdr:to>
    <xdr:sp macro="" textlink="">
      <xdr:nvSpPr>
        <xdr:cNvPr id="39" name="Google Shape;141;p14">
          <a:hlinkClick xmlns:r="http://schemas.openxmlformats.org/officeDocument/2006/relationships" r:id="rId21"/>
          <a:extLst>
            <a:ext uri="{FF2B5EF4-FFF2-40B4-BE49-F238E27FC236}">
              <a16:creationId xmlns:a16="http://schemas.microsoft.com/office/drawing/2014/main" id="{15030947-9B2A-4808-BD99-468A1D2532BB}"/>
            </a:ext>
          </a:extLst>
        </xdr:cNvPr>
        <xdr:cNvSpPr/>
      </xdr:nvSpPr>
      <xdr:spPr>
        <a:xfrm>
          <a:off x="2351810" y="4386696"/>
          <a:ext cx="1065068" cy="291408"/>
        </a:xfrm>
        <a:prstGeom prst="roundRect">
          <a:avLst>
            <a:gd name="adj" fmla="val 50000"/>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Febrero</a:t>
          </a:r>
          <a:endParaRPr sz="1050" b="0">
            <a:latin typeface="Century Gothic" panose="020B0502020202020204" pitchFamily="34" charset="0"/>
            <a:ea typeface="Verdana" panose="020B0604030504040204" pitchFamily="34" charset="0"/>
          </a:endParaRPr>
        </a:p>
      </xdr:txBody>
    </xdr:sp>
    <xdr:clientData/>
  </xdr:twoCellAnchor>
  <xdr:twoCellAnchor>
    <xdr:from>
      <xdr:col>7</xdr:col>
      <xdr:colOff>1032164</xdr:colOff>
      <xdr:row>23</xdr:row>
      <xdr:rowOff>1733</xdr:rowOff>
    </xdr:from>
    <xdr:to>
      <xdr:col>9</xdr:col>
      <xdr:colOff>19050</xdr:colOff>
      <xdr:row>24</xdr:row>
      <xdr:rowOff>145936</xdr:rowOff>
    </xdr:to>
    <xdr:sp macro="" textlink="">
      <xdr:nvSpPr>
        <xdr:cNvPr id="40" name="Google Shape;141;p14">
          <a:hlinkClick xmlns:r="http://schemas.openxmlformats.org/officeDocument/2006/relationships" r:id="rId22"/>
          <a:extLst>
            <a:ext uri="{FF2B5EF4-FFF2-40B4-BE49-F238E27FC236}">
              <a16:creationId xmlns:a16="http://schemas.microsoft.com/office/drawing/2014/main" id="{FB9305EA-5181-4F92-951D-0618AC1DB153}"/>
            </a:ext>
          </a:extLst>
        </xdr:cNvPr>
        <xdr:cNvSpPr/>
      </xdr:nvSpPr>
      <xdr:spPr>
        <a:xfrm>
          <a:off x="4435187" y="4391892"/>
          <a:ext cx="1065068" cy="291408"/>
        </a:xfrm>
        <a:prstGeom prst="roundRect">
          <a:avLst>
            <a:gd name="adj" fmla="val 50000"/>
          </a:avLst>
        </a:prstGeom>
        <a:solidFill>
          <a:srgbClr val="0070C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Marzo</a:t>
          </a:r>
          <a:endParaRPr sz="1050" b="0">
            <a:latin typeface="Century Gothic" panose="020B0502020202020204" pitchFamily="34" charset="0"/>
            <a:ea typeface="Verdana" panose="020B0604030504040204" pitchFamily="34" charset="0"/>
          </a:endParaRPr>
        </a:p>
      </xdr:txBody>
    </xdr:sp>
    <xdr:clientData/>
  </xdr:twoCellAnchor>
  <xdr:twoCellAnchor>
    <xdr:from>
      <xdr:col>9</xdr:col>
      <xdr:colOff>1028700</xdr:colOff>
      <xdr:row>23</xdr:row>
      <xdr:rowOff>6928</xdr:rowOff>
    </xdr:from>
    <xdr:to>
      <xdr:col>11</xdr:col>
      <xdr:colOff>15587</xdr:colOff>
      <xdr:row>25</xdr:row>
      <xdr:rowOff>3926</xdr:rowOff>
    </xdr:to>
    <xdr:sp macro="" textlink="">
      <xdr:nvSpPr>
        <xdr:cNvPr id="41" name="Google Shape;141;p14">
          <a:extLst>
            <a:ext uri="{FF2B5EF4-FFF2-40B4-BE49-F238E27FC236}">
              <a16:creationId xmlns:a16="http://schemas.microsoft.com/office/drawing/2014/main" id="{6EB28BF7-DCB0-4E08-83CD-1BCE7B8EC448}"/>
            </a:ext>
          </a:extLst>
        </xdr:cNvPr>
        <xdr:cNvSpPr/>
      </xdr:nvSpPr>
      <xdr:spPr>
        <a:xfrm>
          <a:off x="6509905" y="4397087"/>
          <a:ext cx="1065068" cy="291407"/>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Abril</a:t>
          </a:r>
          <a:endParaRPr sz="1050" b="0">
            <a:latin typeface="Century Gothic" panose="020B0502020202020204" pitchFamily="34" charset="0"/>
            <a:ea typeface="Verdana" panose="020B0604030504040204" pitchFamily="34" charset="0"/>
          </a:endParaRPr>
        </a:p>
      </xdr:txBody>
    </xdr:sp>
    <xdr:clientData/>
  </xdr:twoCellAnchor>
  <xdr:twoCellAnchor>
    <xdr:from>
      <xdr:col>12</xdr:col>
      <xdr:colOff>12123</xdr:colOff>
      <xdr:row>23</xdr:row>
      <xdr:rowOff>12124</xdr:rowOff>
    </xdr:from>
    <xdr:to>
      <xdr:col>13</xdr:col>
      <xdr:colOff>38100</xdr:colOff>
      <xdr:row>25</xdr:row>
      <xdr:rowOff>9122</xdr:rowOff>
    </xdr:to>
    <xdr:sp macro="" textlink="">
      <xdr:nvSpPr>
        <xdr:cNvPr id="42" name="Google Shape;141;p14">
          <a:extLst>
            <a:ext uri="{FF2B5EF4-FFF2-40B4-BE49-F238E27FC236}">
              <a16:creationId xmlns:a16="http://schemas.microsoft.com/office/drawing/2014/main" id="{2ED72821-A4E2-42F1-80E1-545E8CFD7A6E}"/>
            </a:ext>
          </a:extLst>
        </xdr:cNvPr>
        <xdr:cNvSpPr/>
      </xdr:nvSpPr>
      <xdr:spPr>
        <a:xfrm>
          <a:off x="8610600" y="4402283"/>
          <a:ext cx="1065068" cy="291407"/>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Mayo</a:t>
          </a:r>
          <a:endParaRPr sz="1050" b="0">
            <a:latin typeface="Century Gothic" panose="020B0502020202020204" pitchFamily="34" charset="0"/>
            <a:ea typeface="Verdana" panose="020B0604030504040204" pitchFamily="34" charset="0"/>
          </a:endParaRPr>
        </a:p>
      </xdr:txBody>
    </xdr:sp>
    <xdr:clientData/>
  </xdr:twoCellAnchor>
  <xdr:twoCellAnchor>
    <xdr:from>
      <xdr:col>13</xdr:col>
      <xdr:colOff>1021773</xdr:colOff>
      <xdr:row>23</xdr:row>
      <xdr:rowOff>1</xdr:rowOff>
    </xdr:from>
    <xdr:to>
      <xdr:col>15</xdr:col>
      <xdr:colOff>8659</xdr:colOff>
      <xdr:row>24</xdr:row>
      <xdr:rowOff>144204</xdr:rowOff>
    </xdr:to>
    <xdr:sp macro="" textlink="">
      <xdr:nvSpPr>
        <xdr:cNvPr id="43" name="Google Shape;141;p14">
          <a:extLst>
            <a:ext uri="{FF2B5EF4-FFF2-40B4-BE49-F238E27FC236}">
              <a16:creationId xmlns:a16="http://schemas.microsoft.com/office/drawing/2014/main" id="{6BB2C92D-CD21-4881-B8BC-37CD9FEAF41A}"/>
            </a:ext>
          </a:extLst>
        </xdr:cNvPr>
        <xdr:cNvSpPr/>
      </xdr:nvSpPr>
      <xdr:spPr>
        <a:xfrm>
          <a:off x="10659341" y="4390160"/>
          <a:ext cx="1065068" cy="291408"/>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Junio</a:t>
          </a:r>
          <a:endParaRPr sz="1050" b="0">
            <a:latin typeface="Century Gothic" panose="020B0502020202020204" pitchFamily="34" charset="0"/>
            <a:ea typeface="Verdana" panose="020B0604030504040204" pitchFamily="34" charset="0"/>
          </a:endParaRPr>
        </a:p>
      </xdr:txBody>
    </xdr:sp>
    <xdr:clientData/>
  </xdr:twoCellAnchor>
  <xdr:twoCellAnchor>
    <xdr:from>
      <xdr:col>4</xdr:col>
      <xdr:colOff>1</xdr:colOff>
      <xdr:row>26</xdr:row>
      <xdr:rowOff>0</xdr:rowOff>
    </xdr:from>
    <xdr:to>
      <xdr:col>5</xdr:col>
      <xdr:colOff>25978</xdr:colOff>
      <xdr:row>27</xdr:row>
      <xdr:rowOff>144203</xdr:rowOff>
    </xdr:to>
    <xdr:sp macro="" textlink="">
      <xdr:nvSpPr>
        <xdr:cNvPr id="44" name="Google Shape;141;p14">
          <a:extLst>
            <a:ext uri="{FF2B5EF4-FFF2-40B4-BE49-F238E27FC236}">
              <a16:creationId xmlns:a16="http://schemas.microsoft.com/office/drawing/2014/main" id="{9DE7A5FB-99AE-4EEA-AC56-E2B1FBFA7237}"/>
            </a:ext>
          </a:extLst>
        </xdr:cNvPr>
        <xdr:cNvSpPr/>
      </xdr:nvSpPr>
      <xdr:spPr>
        <a:xfrm>
          <a:off x="285751" y="4892386"/>
          <a:ext cx="1065068" cy="291408"/>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Julio</a:t>
          </a:r>
          <a:endParaRPr sz="1050" b="0">
            <a:latin typeface="Century Gothic" panose="020B0502020202020204" pitchFamily="34" charset="0"/>
            <a:ea typeface="Verdana" panose="020B0604030504040204" pitchFamily="34" charset="0"/>
          </a:endParaRPr>
        </a:p>
      </xdr:txBody>
    </xdr:sp>
    <xdr:clientData/>
  </xdr:twoCellAnchor>
  <xdr:twoCellAnchor>
    <xdr:from>
      <xdr:col>5</xdr:col>
      <xdr:colOff>1026969</xdr:colOff>
      <xdr:row>25</xdr:row>
      <xdr:rowOff>204355</xdr:rowOff>
    </xdr:from>
    <xdr:to>
      <xdr:col>7</xdr:col>
      <xdr:colOff>13855</xdr:colOff>
      <xdr:row>27</xdr:row>
      <xdr:rowOff>140740</xdr:rowOff>
    </xdr:to>
    <xdr:sp macro="" textlink="">
      <xdr:nvSpPr>
        <xdr:cNvPr id="45" name="Google Shape;141;p14">
          <a:extLst>
            <a:ext uri="{FF2B5EF4-FFF2-40B4-BE49-F238E27FC236}">
              <a16:creationId xmlns:a16="http://schemas.microsoft.com/office/drawing/2014/main" id="{B27185DA-6082-49F4-8900-E8384822A17E}"/>
            </a:ext>
          </a:extLst>
        </xdr:cNvPr>
        <xdr:cNvSpPr/>
      </xdr:nvSpPr>
      <xdr:spPr>
        <a:xfrm>
          <a:off x="2351810" y="4888923"/>
          <a:ext cx="1065068" cy="291408"/>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Agosto</a:t>
          </a:r>
          <a:endParaRPr sz="1050" b="0">
            <a:latin typeface="Century Gothic" panose="020B0502020202020204" pitchFamily="34" charset="0"/>
            <a:ea typeface="Verdana" panose="020B0604030504040204" pitchFamily="34" charset="0"/>
          </a:endParaRPr>
        </a:p>
      </xdr:txBody>
    </xdr:sp>
    <xdr:clientData/>
  </xdr:twoCellAnchor>
  <xdr:twoCellAnchor>
    <xdr:from>
      <xdr:col>7</xdr:col>
      <xdr:colOff>1032164</xdr:colOff>
      <xdr:row>26</xdr:row>
      <xdr:rowOff>1733</xdr:rowOff>
    </xdr:from>
    <xdr:to>
      <xdr:col>9</xdr:col>
      <xdr:colOff>19050</xdr:colOff>
      <xdr:row>27</xdr:row>
      <xdr:rowOff>145936</xdr:rowOff>
    </xdr:to>
    <xdr:sp macro="" textlink="">
      <xdr:nvSpPr>
        <xdr:cNvPr id="46" name="Google Shape;141;p14">
          <a:extLst>
            <a:ext uri="{FF2B5EF4-FFF2-40B4-BE49-F238E27FC236}">
              <a16:creationId xmlns:a16="http://schemas.microsoft.com/office/drawing/2014/main" id="{4FCDB690-026C-4FEA-8E11-41B6F37840D9}"/>
            </a:ext>
          </a:extLst>
        </xdr:cNvPr>
        <xdr:cNvSpPr/>
      </xdr:nvSpPr>
      <xdr:spPr>
        <a:xfrm>
          <a:off x="4435187" y="4894119"/>
          <a:ext cx="1065068" cy="291408"/>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Septiembre</a:t>
          </a:r>
          <a:endParaRPr sz="1050" b="0">
            <a:latin typeface="Century Gothic" panose="020B0502020202020204" pitchFamily="34" charset="0"/>
            <a:ea typeface="Verdana" panose="020B0604030504040204" pitchFamily="34" charset="0"/>
          </a:endParaRPr>
        </a:p>
      </xdr:txBody>
    </xdr:sp>
    <xdr:clientData/>
  </xdr:twoCellAnchor>
  <xdr:twoCellAnchor>
    <xdr:from>
      <xdr:col>9</xdr:col>
      <xdr:colOff>1028700</xdr:colOff>
      <xdr:row>26</xdr:row>
      <xdr:rowOff>6928</xdr:rowOff>
    </xdr:from>
    <xdr:to>
      <xdr:col>11</xdr:col>
      <xdr:colOff>15587</xdr:colOff>
      <xdr:row>28</xdr:row>
      <xdr:rowOff>3926</xdr:rowOff>
    </xdr:to>
    <xdr:sp macro="" textlink="">
      <xdr:nvSpPr>
        <xdr:cNvPr id="47" name="Google Shape;141;p14">
          <a:extLst>
            <a:ext uri="{FF2B5EF4-FFF2-40B4-BE49-F238E27FC236}">
              <a16:creationId xmlns:a16="http://schemas.microsoft.com/office/drawing/2014/main" id="{A8776D27-C73C-4FFB-AD94-C150B08B6C31}"/>
            </a:ext>
          </a:extLst>
        </xdr:cNvPr>
        <xdr:cNvSpPr/>
      </xdr:nvSpPr>
      <xdr:spPr>
        <a:xfrm>
          <a:off x="6509905" y="4899314"/>
          <a:ext cx="1065068" cy="291407"/>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Octubre</a:t>
          </a:r>
          <a:endParaRPr sz="1050" b="0">
            <a:latin typeface="Century Gothic" panose="020B0502020202020204" pitchFamily="34" charset="0"/>
            <a:ea typeface="Verdana" panose="020B0604030504040204" pitchFamily="34" charset="0"/>
          </a:endParaRPr>
        </a:p>
      </xdr:txBody>
    </xdr:sp>
    <xdr:clientData/>
  </xdr:twoCellAnchor>
  <xdr:twoCellAnchor>
    <xdr:from>
      <xdr:col>12</xdr:col>
      <xdr:colOff>12123</xdr:colOff>
      <xdr:row>26</xdr:row>
      <xdr:rowOff>12124</xdr:rowOff>
    </xdr:from>
    <xdr:to>
      <xdr:col>13</xdr:col>
      <xdr:colOff>38100</xdr:colOff>
      <xdr:row>28</xdr:row>
      <xdr:rowOff>9122</xdr:rowOff>
    </xdr:to>
    <xdr:sp macro="" textlink="">
      <xdr:nvSpPr>
        <xdr:cNvPr id="48" name="Google Shape;141;p14">
          <a:extLst>
            <a:ext uri="{FF2B5EF4-FFF2-40B4-BE49-F238E27FC236}">
              <a16:creationId xmlns:a16="http://schemas.microsoft.com/office/drawing/2014/main" id="{EBB1BEDC-BC18-4262-ABA5-3CF268E2FD33}"/>
            </a:ext>
          </a:extLst>
        </xdr:cNvPr>
        <xdr:cNvSpPr/>
      </xdr:nvSpPr>
      <xdr:spPr>
        <a:xfrm>
          <a:off x="8610600" y="4904510"/>
          <a:ext cx="1065068" cy="291407"/>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Noviembre</a:t>
          </a:r>
          <a:endParaRPr sz="1050" b="0">
            <a:latin typeface="Century Gothic" panose="020B0502020202020204" pitchFamily="34" charset="0"/>
            <a:ea typeface="Verdana" panose="020B0604030504040204" pitchFamily="34" charset="0"/>
          </a:endParaRPr>
        </a:p>
      </xdr:txBody>
    </xdr:sp>
    <xdr:clientData/>
  </xdr:twoCellAnchor>
  <xdr:twoCellAnchor>
    <xdr:from>
      <xdr:col>13</xdr:col>
      <xdr:colOff>1021773</xdr:colOff>
      <xdr:row>26</xdr:row>
      <xdr:rowOff>1</xdr:rowOff>
    </xdr:from>
    <xdr:to>
      <xdr:col>15</xdr:col>
      <xdr:colOff>8659</xdr:colOff>
      <xdr:row>27</xdr:row>
      <xdr:rowOff>144204</xdr:rowOff>
    </xdr:to>
    <xdr:sp macro="" textlink="">
      <xdr:nvSpPr>
        <xdr:cNvPr id="49" name="Google Shape;141;p14">
          <a:extLst>
            <a:ext uri="{FF2B5EF4-FFF2-40B4-BE49-F238E27FC236}">
              <a16:creationId xmlns:a16="http://schemas.microsoft.com/office/drawing/2014/main" id="{025FC615-00F3-40C7-968E-48F5088ECDA5}"/>
            </a:ext>
          </a:extLst>
        </xdr:cNvPr>
        <xdr:cNvSpPr/>
      </xdr:nvSpPr>
      <xdr:spPr>
        <a:xfrm>
          <a:off x="10659341" y="4892387"/>
          <a:ext cx="1065068" cy="291408"/>
        </a:xfrm>
        <a:prstGeom prst="roundRect">
          <a:avLst>
            <a:gd name="adj" fmla="val 50000"/>
          </a:avLst>
        </a:prstGeom>
        <a:solidFill>
          <a:schemeClr val="bg1">
            <a:lumMod val="75000"/>
          </a:schemeClr>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Diciembre</a:t>
          </a:r>
          <a:endParaRPr sz="1050" b="0">
            <a:latin typeface="Century Gothic" panose="020B0502020202020204" pitchFamily="34" charset="0"/>
            <a:ea typeface="Verdana" panose="020B0604030504040204" pitchFamily="34" charset="0"/>
          </a:endParaRPr>
        </a:p>
      </xdr:txBody>
    </xdr:sp>
    <xdr:clientData/>
  </xdr:twoCellAnchor>
  <xdr:twoCellAnchor editAs="oneCell">
    <xdr:from>
      <xdr:col>7</xdr:col>
      <xdr:colOff>9524</xdr:colOff>
      <xdr:row>5</xdr:row>
      <xdr:rowOff>171450</xdr:rowOff>
    </xdr:from>
    <xdr:to>
      <xdr:col>11</xdr:col>
      <xdr:colOff>742949</xdr:colOff>
      <xdr:row>6</xdr:row>
      <xdr:rowOff>56264</xdr:rowOff>
    </xdr:to>
    <xdr:pic>
      <xdr:nvPicPr>
        <xdr:cNvPr id="4" name="Imagen 3">
          <a:extLst>
            <a:ext uri="{FF2B5EF4-FFF2-40B4-BE49-F238E27FC236}">
              <a16:creationId xmlns:a16="http://schemas.microsoft.com/office/drawing/2014/main" id="{1BE18242-A647-372A-AE53-51AA64C6E83A}"/>
            </a:ext>
          </a:extLst>
        </xdr:cNvPr>
        <xdr:cNvPicPr>
          <a:picLocks noChangeAspect="1"/>
        </xdr:cNvPicPr>
      </xdr:nvPicPr>
      <xdr:blipFill rotWithShape="1">
        <a:blip xmlns:r="http://schemas.openxmlformats.org/officeDocument/2006/relationships" r:embed="rId23"/>
        <a:srcRect t="1" b="60670"/>
        <a:stretch/>
      </xdr:blipFill>
      <xdr:spPr>
        <a:xfrm>
          <a:off x="6181724" y="1314450"/>
          <a:ext cx="4314825" cy="75314"/>
        </a:xfrm>
        <a:prstGeom prst="rect">
          <a:avLst/>
        </a:prstGeom>
      </xdr:spPr>
    </xdr:pic>
    <xdr:clientData/>
  </xdr:twoCellAnchor>
  <xdr:twoCellAnchor>
    <xdr:from>
      <xdr:col>7</xdr:col>
      <xdr:colOff>317500</xdr:colOff>
      <xdr:row>11</xdr:row>
      <xdr:rowOff>133350</xdr:rowOff>
    </xdr:from>
    <xdr:to>
      <xdr:col>11</xdr:col>
      <xdr:colOff>448128</xdr:colOff>
      <xdr:row>12</xdr:row>
      <xdr:rowOff>16048</xdr:rowOff>
    </xdr:to>
    <xdr:sp macro="" textlink="">
      <xdr:nvSpPr>
        <xdr:cNvPr id="3" name="Google Shape;141;p14">
          <a:hlinkClick xmlns:r="http://schemas.openxmlformats.org/officeDocument/2006/relationships" r:id="rId24"/>
          <a:extLst>
            <a:ext uri="{FF2B5EF4-FFF2-40B4-BE49-F238E27FC236}">
              <a16:creationId xmlns:a16="http://schemas.microsoft.com/office/drawing/2014/main" id="{74A908A8-9193-4107-B7A6-AEE75644F98F}"/>
            </a:ext>
          </a:extLst>
        </xdr:cNvPr>
        <xdr:cNvSpPr/>
      </xdr:nvSpPr>
      <xdr:spPr>
        <a:xfrm>
          <a:off x="6486071" y="2428421"/>
          <a:ext cx="3704771" cy="281841"/>
        </a:xfrm>
        <a:prstGeom prst="roundRect">
          <a:avLst>
            <a:gd name="adj" fmla="val 50000"/>
          </a:avLst>
        </a:prstGeom>
        <a:solidFill>
          <a:srgbClr val="45489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50" b="0" i="0" u="none" strike="noStrike" cap="none" baseline="0">
              <a:solidFill>
                <a:schemeClr val="lt1"/>
              </a:solidFill>
              <a:latin typeface="Century Gothic" panose="020B0502020202020204" pitchFamily="34" charset="0"/>
              <a:ea typeface="Verdana" panose="020B0604030504040204" pitchFamily="34" charset="0"/>
              <a:sym typeface="Verdana"/>
            </a:rPr>
            <a:t>Calendario entrega de reportes a Minjusticia 2025</a:t>
          </a:r>
          <a:endParaRPr sz="1050" b="0">
            <a:latin typeface="Century Gothic" panose="020B050202020202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9525</xdr:colOff>
      <xdr:row>34</xdr:row>
      <xdr:rowOff>180975</xdr:rowOff>
    </xdr:to>
    <xdr:pic>
      <xdr:nvPicPr>
        <xdr:cNvPr id="3" name="Imagen 2">
          <a:extLst>
            <a:ext uri="{FF2B5EF4-FFF2-40B4-BE49-F238E27FC236}">
              <a16:creationId xmlns:a16="http://schemas.microsoft.com/office/drawing/2014/main" id="{8F5722D5-BF3F-4365-8855-70C489CFF1BB}"/>
            </a:ext>
          </a:extLst>
        </xdr:cNvPr>
        <xdr:cNvPicPr>
          <a:picLocks noChangeAspect="1"/>
        </xdr:cNvPicPr>
      </xdr:nvPicPr>
      <xdr:blipFill>
        <a:blip xmlns:r="http://schemas.openxmlformats.org/officeDocument/2006/relationships" r:embed="rId1"/>
        <a:stretch>
          <a:fillRect/>
        </a:stretch>
      </xdr:blipFill>
      <xdr:spPr>
        <a:xfrm>
          <a:off x="285750" y="190500"/>
          <a:ext cx="10677525" cy="6086475"/>
        </a:xfrm>
        <a:prstGeom prst="rect">
          <a:avLst/>
        </a:prstGeom>
        <a:ln>
          <a:solidFill>
            <a:schemeClr val="bg1">
              <a:lumMod val="75000"/>
            </a:schemeClr>
          </a:solidFill>
        </a:ln>
      </xdr:spPr>
    </xdr:pic>
    <xdr:clientData/>
  </xdr:twoCellAnchor>
  <xdr:twoCellAnchor>
    <xdr:from>
      <xdr:col>13</xdr:col>
      <xdr:colOff>0</xdr:colOff>
      <xdr:row>1</xdr:row>
      <xdr:rowOff>142875</xdr:rowOff>
    </xdr:from>
    <xdr:to>
      <xdr:col>14</xdr:col>
      <xdr:colOff>726281</xdr:colOff>
      <xdr:row>1</xdr:row>
      <xdr:rowOff>547687</xdr:rowOff>
    </xdr:to>
    <xdr:sp macro="" textlink="">
      <xdr:nvSpPr>
        <xdr:cNvPr id="5" name="Google Shape;141;p14">
          <a:hlinkClick xmlns:r="http://schemas.openxmlformats.org/officeDocument/2006/relationships" r:id="rId2"/>
          <a:extLst>
            <a:ext uri="{FF2B5EF4-FFF2-40B4-BE49-F238E27FC236}">
              <a16:creationId xmlns:a16="http://schemas.microsoft.com/office/drawing/2014/main" id="{B553D678-6AEC-416D-8C2C-A302BF0A33A6}"/>
            </a:ext>
          </a:extLst>
        </xdr:cNvPr>
        <xdr:cNvSpPr/>
      </xdr:nvSpPr>
      <xdr:spPr>
        <a:xfrm>
          <a:off x="9429750" y="333375"/>
          <a:ext cx="1488281" cy="404812"/>
        </a:xfrm>
        <a:prstGeom prst="roundRect">
          <a:avLst>
            <a:gd name="adj" fmla="val 50000"/>
          </a:avLst>
        </a:prstGeom>
        <a:solidFill>
          <a:srgbClr val="333399"/>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709611</xdr:colOff>
      <xdr:row>0</xdr:row>
      <xdr:rowOff>350043</xdr:rowOff>
    </xdr:from>
    <xdr:to>
      <xdr:col>2</xdr:col>
      <xdr:colOff>2197892</xdr:colOff>
      <xdr:row>0</xdr:row>
      <xdr:rowOff>754855</xdr:rowOff>
    </xdr:to>
    <xdr:sp macro="" textlink="">
      <xdr:nvSpPr>
        <xdr:cNvPr id="3" name="Google Shape;141;p14">
          <a:hlinkClick xmlns:r="http://schemas.openxmlformats.org/officeDocument/2006/relationships" r:id="rId1"/>
          <a:extLst>
            <a:ext uri="{FF2B5EF4-FFF2-40B4-BE49-F238E27FC236}">
              <a16:creationId xmlns:a16="http://schemas.microsoft.com/office/drawing/2014/main" id="{8460220F-08E4-4381-BEE1-A3DFACE64D66}"/>
            </a:ext>
          </a:extLst>
        </xdr:cNvPr>
        <xdr:cNvSpPr/>
      </xdr:nvSpPr>
      <xdr:spPr>
        <a:xfrm>
          <a:off x="4252911" y="350043"/>
          <a:ext cx="1488281" cy="404812"/>
        </a:xfrm>
        <a:prstGeom prst="roundRect">
          <a:avLst>
            <a:gd name="adj" fmla="val 50000"/>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714373</xdr:colOff>
      <xdr:row>0</xdr:row>
      <xdr:rowOff>380999</xdr:rowOff>
    </xdr:from>
    <xdr:to>
      <xdr:col>2</xdr:col>
      <xdr:colOff>2202654</xdr:colOff>
      <xdr:row>0</xdr:row>
      <xdr:rowOff>785811</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DF15E060-6063-48F4-B54D-938359A6E2FE}"/>
            </a:ext>
          </a:extLst>
        </xdr:cNvPr>
        <xdr:cNvSpPr/>
      </xdr:nvSpPr>
      <xdr:spPr>
        <a:xfrm>
          <a:off x="4250529" y="380999"/>
          <a:ext cx="1488281" cy="404812"/>
        </a:xfrm>
        <a:prstGeom prst="roundRect">
          <a:avLst>
            <a:gd name="adj" fmla="val 50000"/>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714373</xdr:colOff>
      <xdr:row>0</xdr:row>
      <xdr:rowOff>380999</xdr:rowOff>
    </xdr:from>
    <xdr:to>
      <xdr:col>2</xdr:col>
      <xdr:colOff>2202654</xdr:colOff>
      <xdr:row>0</xdr:row>
      <xdr:rowOff>785811</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5D5E0D86-ED17-41E2-8D6A-69E02828DEA8}"/>
            </a:ext>
          </a:extLst>
        </xdr:cNvPr>
        <xdr:cNvSpPr/>
      </xdr:nvSpPr>
      <xdr:spPr>
        <a:xfrm>
          <a:off x="4248148" y="380999"/>
          <a:ext cx="1488281" cy="404812"/>
        </a:xfrm>
        <a:prstGeom prst="roundRect">
          <a:avLst>
            <a:gd name="adj" fmla="val 50000"/>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bg1"/>
              </a:solidFill>
              <a:latin typeface="Verdana" panose="020B0604030504040204" pitchFamily="34" charset="0"/>
              <a:ea typeface="Verdana" panose="020B0604030504040204" pitchFamily="34" charset="0"/>
              <a:sym typeface="Verdana"/>
            </a:rPr>
            <a:t>Clic para regresar</a:t>
          </a:r>
          <a:endParaRPr sz="1000" b="0">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723900</xdr:colOff>
      <xdr:row>0</xdr:row>
      <xdr:rowOff>257175</xdr:rowOff>
    </xdr:from>
    <xdr:to>
      <xdr:col>5</xdr:col>
      <xdr:colOff>1021556</xdr:colOff>
      <xdr:row>0</xdr:row>
      <xdr:rowOff>661987</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CB4C1ED0-55A4-4B96-8657-ABB652AB35D1}"/>
            </a:ext>
          </a:extLst>
        </xdr:cNvPr>
        <xdr:cNvSpPr/>
      </xdr:nvSpPr>
      <xdr:spPr>
        <a:xfrm>
          <a:off x="8334375" y="257175"/>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823230</xdr:colOff>
      <xdr:row>0</xdr:row>
      <xdr:rowOff>367392</xdr:rowOff>
    </xdr:from>
    <xdr:to>
      <xdr:col>2</xdr:col>
      <xdr:colOff>2311511</xdr:colOff>
      <xdr:row>0</xdr:row>
      <xdr:rowOff>772204</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617D8E30-B9FE-4484-936B-F49CAB394A8D}"/>
            </a:ext>
          </a:extLst>
        </xdr:cNvPr>
        <xdr:cNvSpPr/>
      </xdr:nvSpPr>
      <xdr:spPr>
        <a:xfrm>
          <a:off x="4034516" y="367392"/>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857248</xdr:colOff>
      <xdr:row>0</xdr:row>
      <xdr:rowOff>369093</xdr:rowOff>
    </xdr:from>
    <xdr:to>
      <xdr:col>2</xdr:col>
      <xdr:colOff>2345529</xdr:colOff>
      <xdr:row>0</xdr:row>
      <xdr:rowOff>773905</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02E77961-B69B-44F4-9D91-86C50CF0F8F7}"/>
            </a:ext>
          </a:extLst>
        </xdr:cNvPr>
        <xdr:cNvSpPr/>
      </xdr:nvSpPr>
      <xdr:spPr>
        <a:xfrm>
          <a:off x="4274342" y="369093"/>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864052</xdr:colOff>
      <xdr:row>0</xdr:row>
      <xdr:rowOff>408213</xdr:rowOff>
    </xdr:from>
    <xdr:to>
      <xdr:col>2</xdr:col>
      <xdr:colOff>2352333</xdr:colOff>
      <xdr:row>0</xdr:row>
      <xdr:rowOff>813025</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A69D6474-FDE4-4774-AB9C-FF78B469E8E6}"/>
            </a:ext>
          </a:extLst>
        </xdr:cNvPr>
        <xdr:cNvSpPr/>
      </xdr:nvSpPr>
      <xdr:spPr>
        <a:xfrm>
          <a:off x="4034516" y="408213"/>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877658</xdr:colOff>
      <xdr:row>0</xdr:row>
      <xdr:rowOff>340177</xdr:rowOff>
    </xdr:from>
    <xdr:to>
      <xdr:col>2</xdr:col>
      <xdr:colOff>2365939</xdr:colOff>
      <xdr:row>0</xdr:row>
      <xdr:rowOff>744989</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212433B2-7242-486B-A73B-96B56D1E42A8}"/>
            </a:ext>
          </a:extLst>
        </xdr:cNvPr>
        <xdr:cNvSpPr/>
      </xdr:nvSpPr>
      <xdr:spPr>
        <a:xfrm>
          <a:off x="4374694" y="340177"/>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869154</xdr:colOff>
      <xdr:row>0</xdr:row>
      <xdr:rowOff>357187</xdr:rowOff>
    </xdr:from>
    <xdr:to>
      <xdr:col>2</xdr:col>
      <xdr:colOff>2357435</xdr:colOff>
      <xdr:row>0</xdr:row>
      <xdr:rowOff>761999</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77519E55-BBE2-46F3-81E9-431AEA94066A}"/>
            </a:ext>
          </a:extLst>
        </xdr:cNvPr>
        <xdr:cNvSpPr/>
      </xdr:nvSpPr>
      <xdr:spPr>
        <a:xfrm>
          <a:off x="4095748" y="357187"/>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678654</xdr:colOff>
      <xdr:row>0</xdr:row>
      <xdr:rowOff>345280</xdr:rowOff>
    </xdr:from>
    <xdr:to>
      <xdr:col>2</xdr:col>
      <xdr:colOff>2166935</xdr:colOff>
      <xdr:row>0</xdr:row>
      <xdr:rowOff>750092</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E3E67B9C-F2F6-47B6-836F-D2B61CF8039F}"/>
            </a:ext>
          </a:extLst>
        </xdr:cNvPr>
        <xdr:cNvSpPr/>
      </xdr:nvSpPr>
      <xdr:spPr>
        <a:xfrm>
          <a:off x="3905248" y="345280"/>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785811</xdr:colOff>
      <xdr:row>0</xdr:row>
      <xdr:rowOff>369093</xdr:rowOff>
    </xdr:from>
    <xdr:to>
      <xdr:col>2</xdr:col>
      <xdr:colOff>2274092</xdr:colOff>
      <xdr:row>0</xdr:row>
      <xdr:rowOff>773905</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5B873419-93D5-4EFF-A88A-DA7992277D90}"/>
            </a:ext>
          </a:extLst>
        </xdr:cNvPr>
        <xdr:cNvSpPr/>
      </xdr:nvSpPr>
      <xdr:spPr>
        <a:xfrm>
          <a:off x="4012405" y="369093"/>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940591</xdr:colOff>
      <xdr:row>0</xdr:row>
      <xdr:rowOff>333374</xdr:rowOff>
    </xdr:from>
    <xdr:to>
      <xdr:col>2</xdr:col>
      <xdr:colOff>2428872</xdr:colOff>
      <xdr:row>0</xdr:row>
      <xdr:rowOff>738186</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501778D2-C6E5-487F-A432-66F72DA2E7C9}"/>
            </a:ext>
          </a:extLst>
        </xdr:cNvPr>
        <xdr:cNvSpPr/>
      </xdr:nvSpPr>
      <xdr:spPr>
        <a:xfrm>
          <a:off x="4167185" y="333374"/>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761998</xdr:colOff>
      <xdr:row>0</xdr:row>
      <xdr:rowOff>369093</xdr:rowOff>
    </xdr:from>
    <xdr:to>
      <xdr:col>2</xdr:col>
      <xdr:colOff>2250279</xdr:colOff>
      <xdr:row>0</xdr:row>
      <xdr:rowOff>773905</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3912AD29-6087-42AA-9B9C-0C4A43045826}"/>
            </a:ext>
          </a:extLst>
        </xdr:cNvPr>
        <xdr:cNvSpPr/>
      </xdr:nvSpPr>
      <xdr:spPr>
        <a:xfrm>
          <a:off x="3988592" y="369093"/>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881060</xdr:colOff>
      <xdr:row>0</xdr:row>
      <xdr:rowOff>392905</xdr:rowOff>
    </xdr:from>
    <xdr:to>
      <xdr:col>2</xdr:col>
      <xdr:colOff>2369341</xdr:colOff>
      <xdr:row>0</xdr:row>
      <xdr:rowOff>797717</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CD168A68-0644-4B98-BE29-B08633F6FB05}"/>
            </a:ext>
          </a:extLst>
        </xdr:cNvPr>
        <xdr:cNvSpPr/>
      </xdr:nvSpPr>
      <xdr:spPr>
        <a:xfrm>
          <a:off x="4119560" y="392905"/>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940592</xdr:colOff>
      <xdr:row>0</xdr:row>
      <xdr:rowOff>357186</xdr:rowOff>
    </xdr:from>
    <xdr:to>
      <xdr:col>2</xdr:col>
      <xdr:colOff>2428873</xdr:colOff>
      <xdr:row>0</xdr:row>
      <xdr:rowOff>761998</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DE5D84FD-F257-4F81-838C-AE60958F660F}"/>
            </a:ext>
          </a:extLst>
        </xdr:cNvPr>
        <xdr:cNvSpPr/>
      </xdr:nvSpPr>
      <xdr:spPr>
        <a:xfrm>
          <a:off x="4167186" y="357186"/>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892967</xdr:colOff>
      <xdr:row>0</xdr:row>
      <xdr:rowOff>380999</xdr:rowOff>
    </xdr:from>
    <xdr:to>
      <xdr:col>2</xdr:col>
      <xdr:colOff>2381248</xdr:colOff>
      <xdr:row>0</xdr:row>
      <xdr:rowOff>785811</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BB5E811E-CFED-496A-B6D3-15700346CDE4}"/>
            </a:ext>
          </a:extLst>
        </xdr:cNvPr>
        <xdr:cNvSpPr/>
      </xdr:nvSpPr>
      <xdr:spPr>
        <a:xfrm>
          <a:off x="4119561" y="380999"/>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723900</xdr:colOff>
      <xdr:row>0</xdr:row>
      <xdr:rowOff>257175</xdr:rowOff>
    </xdr:from>
    <xdr:to>
      <xdr:col>5</xdr:col>
      <xdr:colOff>1021556</xdr:colOff>
      <xdr:row>0</xdr:row>
      <xdr:rowOff>661987</xdr:rowOff>
    </xdr:to>
    <xdr:sp macro="" textlink="">
      <xdr:nvSpPr>
        <xdr:cNvPr id="2" name="Google Shape;141;p14">
          <a:hlinkClick xmlns:r="http://schemas.openxmlformats.org/officeDocument/2006/relationships" r:id="rId1"/>
          <a:extLst>
            <a:ext uri="{FF2B5EF4-FFF2-40B4-BE49-F238E27FC236}">
              <a16:creationId xmlns:a16="http://schemas.microsoft.com/office/drawing/2014/main" id="{26E0E547-1089-49D2-A1AE-8BBD50C89C78}"/>
            </a:ext>
          </a:extLst>
        </xdr:cNvPr>
        <xdr:cNvSpPr/>
      </xdr:nvSpPr>
      <xdr:spPr>
        <a:xfrm>
          <a:off x="8334375" y="257175"/>
          <a:ext cx="1488281" cy="404812"/>
        </a:xfrm>
        <a:prstGeom prst="roundRect">
          <a:avLst>
            <a:gd name="adj" fmla="val 50000"/>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None/>
          </a:pPr>
          <a:r>
            <a:rPr lang="es-MX" sz="1000" b="0" i="0" u="none" strike="noStrike" cap="none" baseline="0">
              <a:solidFill>
                <a:schemeClr val="lt1"/>
              </a:solidFill>
              <a:latin typeface="Verdana" panose="020B0604030504040204" pitchFamily="34" charset="0"/>
              <a:ea typeface="Verdana" panose="020B0604030504040204" pitchFamily="34" charset="0"/>
              <a:sym typeface="Verdana"/>
            </a:rPr>
            <a:t>Clic para regresar</a:t>
          </a:r>
          <a:endParaRPr sz="1000" b="0">
            <a:latin typeface="Verdana" panose="020B0604030504040204" pitchFamily="34" charset="0"/>
            <a:ea typeface="Verdana" panose="020B060403050404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jairo.rivera@minjusticia.gov.co" TargetMode="External"/><Relationship Id="rId13" Type="http://schemas.openxmlformats.org/officeDocument/2006/relationships/hyperlink" Target="mailto:martha.bayona@minjusticia.gov.co" TargetMode="External"/><Relationship Id="rId18" Type="http://schemas.openxmlformats.org/officeDocument/2006/relationships/hyperlink" Target="mailto:ricardo.zambrano@minjusticia.gov.co" TargetMode="External"/><Relationship Id="rId3" Type="http://schemas.openxmlformats.org/officeDocument/2006/relationships/hyperlink" Target="mailto:angelita.marino@minjusticia.gov.co" TargetMode="External"/><Relationship Id="rId21" Type="http://schemas.openxmlformats.org/officeDocument/2006/relationships/hyperlink" Target="mailto:jhernandp@cendoj.ramajudicial.gov.co" TargetMode="External"/><Relationship Id="rId7" Type="http://schemas.openxmlformats.org/officeDocument/2006/relationships/hyperlink" Target="mailto:digalindo@defensoria.gov.co" TargetMode="External"/><Relationship Id="rId12" Type="http://schemas.openxmlformats.org/officeDocument/2006/relationships/hyperlink" Target="mailto:cristian.espitia1029@correo.policia.gov.co" TargetMode="External"/><Relationship Id="rId17" Type="http://schemas.openxmlformats.org/officeDocument/2006/relationships/hyperlink" Target="mailto:inger.plane@policia.gov.co" TargetMode="External"/><Relationship Id="rId2" Type="http://schemas.openxmlformats.org/officeDocument/2006/relationships/hyperlink" Target="mailto:jimmy.sanchez@minjusticia.gov.co" TargetMode="External"/><Relationship Id="rId16" Type="http://schemas.openxmlformats.org/officeDocument/2006/relationships/hyperlink" Target="mailto:ec.arevalo@correo.policia.gov.co" TargetMode="External"/><Relationship Id="rId20" Type="http://schemas.openxmlformats.org/officeDocument/2006/relationships/hyperlink" Target="mailto:jorhurta@fiscalia.gov.co" TargetMode="External"/><Relationship Id="rId1" Type="http://schemas.openxmlformats.org/officeDocument/2006/relationships/hyperlink" Target="mailto:asanchezo@cendoj.ramajudicial.gov.co" TargetMode="External"/><Relationship Id="rId6" Type="http://schemas.openxmlformats.org/officeDocument/2006/relationships/hyperlink" Target="mailto:adriana.ferrer@minjusticia.gov.co" TargetMode="External"/><Relationship Id="rId11" Type="http://schemas.openxmlformats.org/officeDocument/2006/relationships/hyperlink" Target="mailto:mar&#237;a.alvarez@fiscalia.gov.co" TargetMode="External"/><Relationship Id="rId5" Type="http://schemas.openxmlformats.org/officeDocument/2006/relationships/hyperlink" Target="mailto:marcelo.rojas@minjusticia.gov.co" TargetMode="External"/><Relationship Id="rId15" Type="http://schemas.openxmlformats.org/officeDocument/2006/relationships/hyperlink" Target="mailto:alonso.salinas@correo.policia.gov.co" TargetMode="External"/><Relationship Id="rId10" Type="http://schemas.openxmlformats.org/officeDocument/2006/relationships/hyperlink" Target="mailto:jvirguezs@cendoj.ramajudicial.gov.co" TargetMode="External"/><Relationship Id="rId19" Type="http://schemas.openxmlformats.org/officeDocument/2006/relationships/hyperlink" Target="mailto:adolfo.reyes@fiscalia.gov.co" TargetMode="External"/><Relationship Id="rId4" Type="http://schemas.openxmlformats.org/officeDocument/2006/relationships/hyperlink" Target="mailto:cesar.morales2826@correo.policia.gov.co" TargetMode="External"/><Relationship Id="rId9" Type="http://schemas.openxmlformats.org/officeDocument/2006/relationships/hyperlink" Target="mailto:alemeza@defensoria.gov.co" TargetMode="External"/><Relationship Id="rId14" Type="http://schemas.openxmlformats.org/officeDocument/2006/relationships/hyperlink" Target="mailto:julio.possos@minjusticia.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7249-8BDA-4677-B417-3D7D1D86CE38}">
  <sheetPr>
    <tabColor theme="0" tint="-0.249977111117893"/>
  </sheetPr>
  <dimension ref="A1:S34"/>
  <sheetViews>
    <sheetView showGridLines="0" showRowColHeaders="0" tabSelected="1" zoomScaleNormal="100" workbookViewId="0"/>
  </sheetViews>
  <sheetFormatPr baseColWidth="10" defaultColWidth="0" defaultRowHeight="15" zeroHeight="1"/>
  <cols>
    <col min="1" max="1" width="4.28515625" customWidth="1"/>
    <col min="2" max="3" width="19.42578125" customWidth="1"/>
    <col min="4" max="4" width="7" customWidth="1"/>
    <col min="5" max="5" width="15.5703125" customWidth="1"/>
    <col min="6" max="6" width="11.28515625" customWidth="1"/>
    <col min="7" max="7" width="15.5703125" customWidth="1"/>
    <col min="8" max="8" width="11.28515625" customWidth="1"/>
    <col min="9" max="9" width="15.5703125" customWidth="1"/>
    <col min="10" max="10" width="11.28515625" customWidth="1"/>
    <col min="11" max="11" width="15.5703125" customWidth="1"/>
    <col min="12" max="12" width="11.28515625" customWidth="1"/>
    <col min="13" max="13" width="15.5703125" customWidth="1"/>
    <col min="14" max="14" width="11.28515625" customWidth="1"/>
    <col min="15" max="15" width="15.5703125" customWidth="1"/>
    <col min="16" max="16" width="4.28515625" customWidth="1"/>
    <col min="17" max="19" width="0" hidden="1" customWidth="1"/>
    <col min="20" max="16384" width="11.42578125" hidden="1"/>
  </cols>
  <sheetData>
    <row r="1" spans="1:16" ht="18" customHeight="1"/>
    <row r="2" spans="1:16">
      <c r="A2" s="7"/>
      <c r="B2" s="127"/>
      <c r="C2" s="127"/>
      <c r="P2" s="7"/>
    </row>
    <row r="3" spans="1:16">
      <c r="A3" s="7"/>
      <c r="B3" s="127"/>
      <c r="C3" s="127"/>
      <c r="P3" s="7"/>
    </row>
    <row r="4" spans="1:16" ht="21" customHeight="1">
      <c r="A4" s="7"/>
      <c r="B4" s="127"/>
      <c r="C4" s="127"/>
      <c r="E4" s="164" t="s">
        <v>0</v>
      </c>
      <c r="F4" s="164"/>
      <c r="G4" s="164"/>
      <c r="H4" s="164"/>
      <c r="I4" s="164"/>
      <c r="J4" s="164"/>
      <c r="K4" s="164"/>
      <c r="L4" s="164"/>
      <c r="M4" s="164"/>
      <c r="N4" s="164"/>
      <c r="O4" s="164"/>
      <c r="P4" s="7"/>
    </row>
    <row r="5" spans="1:16" ht="21" customHeight="1">
      <c r="A5" s="7"/>
      <c r="B5" s="127"/>
      <c r="C5" s="127"/>
      <c r="E5" s="164"/>
      <c r="F5" s="164"/>
      <c r="G5" s="164"/>
      <c r="H5" s="164"/>
      <c r="I5" s="164"/>
      <c r="J5" s="164"/>
      <c r="K5" s="164"/>
      <c r="L5" s="164"/>
      <c r="M5" s="164"/>
      <c r="N5" s="164"/>
      <c r="O5" s="164"/>
      <c r="P5" s="7"/>
    </row>
    <row r="6" spans="1:16">
      <c r="B6" s="127"/>
      <c r="C6" s="127"/>
    </row>
    <row r="7" spans="1:16">
      <c r="B7" s="127"/>
      <c r="C7" s="127"/>
    </row>
    <row r="8" spans="1:16">
      <c r="B8" s="127"/>
      <c r="C8" s="127"/>
    </row>
    <row r="9" spans="1:16" ht="18">
      <c r="B9" s="127"/>
      <c r="C9" s="127"/>
      <c r="E9" s="165" t="s">
        <v>520</v>
      </c>
      <c r="F9" s="165"/>
      <c r="G9" s="165"/>
      <c r="H9" s="165"/>
      <c r="I9" s="165"/>
      <c r="J9" s="165"/>
      <c r="K9" s="165"/>
      <c r="L9" s="165"/>
      <c r="M9" s="165"/>
      <c r="N9" s="165"/>
      <c r="O9" s="165"/>
    </row>
    <row r="10" spans="1:16" s="6" customFormat="1" ht="14.25" customHeight="1">
      <c r="B10" s="128"/>
      <c r="C10" s="128"/>
      <c r="E10" s="167" t="s">
        <v>1</v>
      </c>
      <c r="F10" s="167"/>
      <c r="G10" s="167"/>
      <c r="H10" s="167"/>
      <c r="I10" s="167"/>
      <c r="J10" s="167"/>
      <c r="K10" s="167"/>
      <c r="L10" s="167"/>
      <c r="M10" s="167"/>
      <c r="N10" s="167"/>
      <c r="O10" s="167"/>
    </row>
    <row r="11" spans="1:16" s="6" customFormat="1" ht="14.25">
      <c r="B11" s="128"/>
      <c r="C11" s="128"/>
      <c r="E11" s="167"/>
      <c r="F11" s="167"/>
      <c r="G11" s="167"/>
      <c r="H11" s="167"/>
      <c r="I11" s="167"/>
      <c r="J11" s="167"/>
      <c r="K11" s="167"/>
      <c r="L11" s="167"/>
      <c r="M11" s="167"/>
      <c r="N11" s="167"/>
      <c r="O11" s="167"/>
    </row>
    <row r="12" spans="1:16" ht="31.5" customHeight="1">
      <c r="B12" s="127"/>
      <c r="C12" s="127"/>
    </row>
    <row r="13" spans="1:16" ht="16.5">
      <c r="B13" s="127"/>
      <c r="C13" s="127"/>
      <c r="E13" s="5"/>
      <c r="F13" s="5"/>
      <c r="G13" s="5"/>
      <c r="H13" s="5"/>
      <c r="I13" s="5"/>
      <c r="J13" s="5"/>
      <c r="K13" s="5"/>
      <c r="L13" s="5"/>
      <c r="M13" s="5"/>
      <c r="N13" s="5"/>
      <c r="O13" s="5"/>
    </row>
    <row r="14" spans="1:16" s="126" customFormat="1" ht="18">
      <c r="B14" s="129"/>
      <c r="C14" s="129"/>
      <c r="E14" s="166" t="s">
        <v>518</v>
      </c>
      <c r="F14" s="166"/>
      <c r="G14" s="166"/>
      <c r="H14" s="166"/>
      <c r="I14" s="166"/>
      <c r="J14" s="166"/>
      <c r="K14" s="166"/>
      <c r="L14" s="166"/>
      <c r="M14" s="166"/>
      <c r="N14" s="166"/>
      <c r="O14" s="166"/>
    </row>
    <row r="15" spans="1:16" ht="16.5">
      <c r="B15" s="127"/>
      <c r="C15" s="127"/>
      <c r="E15" s="5"/>
      <c r="F15" s="5"/>
      <c r="G15" s="5"/>
      <c r="H15" s="5"/>
      <c r="I15" s="5"/>
      <c r="J15" s="5"/>
      <c r="K15" s="5"/>
      <c r="L15" s="5"/>
      <c r="M15" s="5"/>
      <c r="N15" s="5"/>
      <c r="O15" s="5"/>
    </row>
    <row r="16" spans="1:16" ht="11.25" customHeight="1">
      <c r="B16" s="127"/>
      <c r="C16" s="127"/>
      <c r="E16" s="5"/>
      <c r="F16" s="5"/>
      <c r="G16" s="5"/>
      <c r="H16" s="5"/>
      <c r="I16" s="5"/>
      <c r="J16" s="5"/>
      <c r="K16" s="5"/>
      <c r="L16" s="5"/>
      <c r="M16" s="5"/>
      <c r="N16" s="5"/>
      <c r="O16" s="5"/>
    </row>
    <row r="17" spans="2:15" ht="11.25" customHeight="1">
      <c r="B17" s="127"/>
      <c r="C17" s="127"/>
      <c r="E17" s="5"/>
      <c r="F17" s="5"/>
      <c r="G17" s="5"/>
      <c r="H17" s="5"/>
      <c r="I17" s="5"/>
      <c r="J17" s="5"/>
      <c r="K17" s="5"/>
      <c r="L17" s="5"/>
      <c r="M17" s="5"/>
      <c r="N17" s="5"/>
      <c r="O17" s="5"/>
    </row>
    <row r="18" spans="2:15" ht="16.5">
      <c r="B18" s="127"/>
      <c r="C18" s="127"/>
      <c r="E18" s="5"/>
      <c r="F18" s="5"/>
      <c r="G18" s="5"/>
      <c r="H18" s="5"/>
      <c r="I18" s="5"/>
      <c r="J18" s="5"/>
      <c r="K18" s="5"/>
      <c r="L18" s="5"/>
      <c r="M18" s="5"/>
      <c r="N18" s="5"/>
      <c r="O18" s="5"/>
    </row>
    <row r="19" spans="2:15" ht="11.25" customHeight="1">
      <c r="B19" s="127"/>
      <c r="C19" s="127"/>
      <c r="E19" s="5"/>
      <c r="F19" s="5"/>
      <c r="G19" s="5"/>
      <c r="H19" s="5"/>
      <c r="I19" s="5"/>
      <c r="J19" s="5"/>
      <c r="K19" s="5"/>
      <c r="L19" s="5"/>
      <c r="M19" s="5"/>
      <c r="N19" s="5"/>
      <c r="O19" s="5"/>
    </row>
    <row r="20" spans="2:15" ht="11.25" customHeight="1">
      <c r="B20" s="127"/>
      <c r="C20" s="127"/>
      <c r="E20" s="5"/>
      <c r="F20" s="5"/>
      <c r="G20" s="5"/>
      <c r="H20" s="5"/>
      <c r="I20" s="5"/>
      <c r="J20" s="5"/>
      <c r="K20" s="5"/>
      <c r="L20" s="5"/>
      <c r="M20" s="5"/>
      <c r="N20" s="5"/>
      <c r="O20" s="5"/>
    </row>
    <row r="21" spans="2:15" ht="16.5">
      <c r="B21" s="127"/>
      <c r="C21" s="127"/>
      <c r="E21" s="5"/>
      <c r="F21" s="5"/>
      <c r="G21" s="5"/>
      <c r="H21" s="5"/>
      <c r="I21" s="5"/>
      <c r="J21" s="5"/>
      <c r="K21" s="5"/>
      <c r="L21" s="5"/>
      <c r="M21" s="5"/>
      <c r="N21" s="5"/>
      <c r="O21" s="5"/>
    </row>
    <row r="22" spans="2:15" s="126" customFormat="1" ht="18">
      <c r="B22" s="129"/>
      <c r="C22" s="129"/>
      <c r="E22" s="166" t="s">
        <v>519</v>
      </c>
      <c r="F22" s="166"/>
      <c r="G22" s="166"/>
      <c r="H22" s="166"/>
      <c r="I22" s="166"/>
      <c r="J22" s="166"/>
      <c r="K22" s="166"/>
      <c r="L22" s="166"/>
      <c r="M22" s="166"/>
      <c r="N22" s="166"/>
      <c r="O22" s="166"/>
    </row>
    <row r="23" spans="2:15" ht="16.5">
      <c r="B23" s="127"/>
      <c r="C23" s="127"/>
      <c r="E23" s="5"/>
      <c r="F23" s="5"/>
      <c r="G23" s="5"/>
      <c r="H23" s="5"/>
      <c r="I23" s="5"/>
      <c r="J23" s="5"/>
      <c r="K23" s="5"/>
      <c r="L23" s="5"/>
      <c r="M23" s="5"/>
      <c r="N23" s="5"/>
      <c r="O23" s="5"/>
    </row>
    <row r="24" spans="2:15" ht="11.25" customHeight="1">
      <c r="B24" s="127"/>
      <c r="C24" s="127"/>
      <c r="E24" s="5"/>
      <c r="F24" s="5"/>
      <c r="G24" s="5"/>
      <c r="H24" s="5"/>
      <c r="I24" s="5"/>
      <c r="J24" s="5"/>
      <c r="K24" s="5"/>
      <c r="L24" s="5"/>
      <c r="M24" s="5"/>
      <c r="N24" s="5"/>
      <c r="O24" s="5"/>
    </row>
    <row r="25" spans="2:15" ht="11.25" customHeight="1">
      <c r="B25" s="127"/>
      <c r="C25" s="127"/>
      <c r="E25" s="5"/>
      <c r="F25" s="5"/>
      <c r="G25" s="5"/>
      <c r="H25" s="5"/>
      <c r="I25" s="5"/>
      <c r="J25" s="5"/>
      <c r="K25" s="5"/>
      <c r="L25" s="5"/>
      <c r="M25" s="5"/>
      <c r="N25" s="5"/>
      <c r="O25" s="5"/>
    </row>
    <row r="26" spans="2:15" ht="16.5">
      <c r="B26" s="127"/>
      <c r="C26" s="127"/>
      <c r="E26" s="5"/>
      <c r="F26" s="5"/>
      <c r="G26" s="5"/>
      <c r="H26" s="5"/>
      <c r="I26" s="5"/>
      <c r="J26" s="5"/>
      <c r="K26" s="5"/>
      <c r="L26" s="5"/>
      <c r="M26" s="5"/>
      <c r="N26" s="5"/>
      <c r="O26" s="5"/>
    </row>
    <row r="27" spans="2:15" ht="11.25" customHeight="1">
      <c r="B27" s="127"/>
      <c r="C27" s="127"/>
      <c r="E27" s="5"/>
      <c r="F27" s="5"/>
      <c r="G27" s="5"/>
      <c r="H27" s="5"/>
      <c r="I27" s="5"/>
      <c r="J27" s="5"/>
      <c r="K27" s="5"/>
      <c r="L27" s="5"/>
      <c r="M27" s="5"/>
      <c r="N27" s="5"/>
      <c r="O27" s="5"/>
    </row>
    <row r="28" spans="2:15" ht="11.25" customHeight="1">
      <c r="B28" s="127"/>
      <c r="C28" s="127"/>
      <c r="E28" s="5"/>
      <c r="F28" s="5"/>
      <c r="G28" s="5"/>
      <c r="H28" s="5"/>
      <c r="I28" s="5"/>
      <c r="J28" s="5"/>
      <c r="K28" s="5"/>
      <c r="L28" s="5"/>
      <c r="M28" s="5"/>
      <c r="N28" s="5"/>
      <c r="O28" s="5"/>
    </row>
    <row r="29" spans="2:15" ht="16.5">
      <c r="B29" s="127"/>
      <c r="C29" s="127"/>
      <c r="E29" s="5"/>
      <c r="F29" s="5"/>
      <c r="G29" s="5"/>
      <c r="H29" s="5"/>
      <c r="I29" s="5"/>
      <c r="J29" s="5"/>
      <c r="K29" s="5"/>
      <c r="L29" s="5"/>
      <c r="M29" s="5"/>
      <c r="N29" s="5"/>
      <c r="O29" s="5"/>
    </row>
    <row r="30" spans="2:15" ht="16.5">
      <c r="B30" s="127"/>
      <c r="C30" s="127"/>
      <c r="E30" s="5"/>
      <c r="F30" s="5"/>
      <c r="G30" s="5"/>
      <c r="H30" s="5"/>
      <c r="I30" s="5"/>
      <c r="J30" s="5"/>
      <c r="K30" s="5"/>
      <c r="L30" s="5"/>
      <c r="M30" s="5"/>
      <c r="N30" s="5"/>
      <c r="O30" s="5"/>
    </row>
    <row r="31" spans="2:15" ht="56.25" customHeight="1">
      <c r="B31" s="127"/>
      <c r="C31" s="127"/>
      <c r="E31" s="163" t="s">
        <v>2</v>
      </c>
      <c r="F31" s="163"/>
      <c r="G31" s="163"/>
      <c r="H31" s="163"/>
      <c r="I31" s="163"/>
      <c r="J31" s="163"/>
      <c r="K31" s="163"/>
      <c r="L31" s="163"/>
      <c r="M31" s="163"/>
      <c r="N31" s="163"/>
      <c r="O31" s="163"/>
    </row>
    <row r="32" spans="2:15" ht="16.5">
      <c r="B32" s="127"/>
      <c r="C32" s="127"/>
      <c r="E32" s="5"/>
      <c r="F32" s="5"/>
      <c r="G32" s="5"/>
      <c r="H32" s="5"/>
      <c r="I32" s="5"/>
      <c r="J32" s="5"/>
      <c r="K32" s="5"/>
      <c r="L32" s="5"/>
      <c r="M32" s="5"/>
      <c r="N32" s="5"/>
      <c r="O32" s="5"/>
    </row>
    <row r="33" spans="1:16" ht="16.5">
      <c r="E33" s="5"/>
      <c r="F33" s="5"/>
      <c r="G33" s="5"/>
      <c r="H33" s="5"/>
      <c r="I33" s="5"/>
      <c r="J33" s="5"/>
      <c r="K33" s="5"/>
      <c r="L33" s="5"/>
      <c r="M33" s="5"/>
      <c r="N33" s="5"/>
      <c r="O33" s="5"/>
    </row>
    <row r="34" spans="1:16">
      <c r="A34" s="130"/>
      <c r="B34" s="130"/>
      <c r="C34" s="130"/>
      <c r="D34" s="130"/>
      <c r="E34" s="130"/>
      <c r="F34" s="130"/>
      <c r="G34" s="130"/>
      <c r="H34" s="130"/>
      <c r="I34" s="130"/>
      <c r="J34" s="130"/>
      <c r="K34" s="130"/>
      <c r="L34" s="130"/>
      <c r="M34" s="130"/>
      <c r="N34" s="130"/>
      <c r="O34" s="130"/>
      <c r="P34" s="130"/>
    </row>
  </sheetData>
  <sheetProtection algorithmName="SHA-512" hashValue="emEeUHqJLfyh+uLSpUXPlKjuu9Wek78nz7NXTf1aWsqOdVDfecsWpuXWSf4B3jZr3ca2Ktu5FyfEXAo/y4T55g==" saltValue="JTHVq7I/yfiliunlk2utJw==" spinCount="100000" sheet="1" objects="1" scenarios="1"/>
  <mergeCells count="6">
    <mergeCell ref="E31:O31"/>
    <mergeCell ref="E4:O5"/>
    <mergeCell ref="E9:O9"/>
    <mergeCell ref="E14:O14"/>
    <mergeCell ref="E22:O22"/>
    <mergeCell ref="E10:O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2C68-AB60-4613-A7AF-A249AA7E413A}">
  <sheetPr>
    <tabColor theme="0" tint="-0.249977111117893"/>
  </sheetPr>
  <dimension ref="A1:J37"/>
  <sheetViews>
    <sheetView showGridLines="0" zoomScale="80" zoomScaleNormal="80" workbookViewId="0">
      <pane ySplit="2" topLeftCell="A6" activePane="bottomLeft" state="frozen"/>
      <selection sqref="A1:XFD1"/>
      <selection pane="bottomLeft" activeCell="E42" sqref="E42"/>
    </sheetView>
  </sheetViews>
  <sheetFormatPr baseColWidth="10" defaultColWidth="9.140625" defaultRowHeight="16.5"/>
  <cols>
    <col min="1" max="1" width="7" style="5" customWidth="1"/>
    <col min="2" max="3" width="20" style="5" bestFit="1" customWidth="1"/>
    <col min="4" max="4" width="45.140625" style="5" customWidth="1"/>
    <col min="5" max="5" width="36.5703125" style="5" customWidth="1"/>
    <col min="6" max="6" width="66.140625" style="5" bestFit="1" customWidth="1"/>
    <col min="7" max="7" width="55.140625" style="5" bestFit="1" customWidth="1"/>
    <col min="8" max="8" width="20" style="85" bestFit="1" customWidth="1"/>
    <col min="9" max="9" width="45.85546875" style="5" bestFit="1" customWidth="1"/>
    <col min="10" max="10" width="29" style="5" hidden="1" customWidth="1"/>
    <col min="11" max="16384" width="9.140625" style="5"/>
  </cols>
  <sheetData>
    <row r="1" spans="1:10" s="41" customFormat="1" ht="41.25" customHeight="1">
      <c r="A1" s="168" t="s">
        <v>303</v>
      </c>
      <c r="B1" s="168"/>
      <c r="C1" s="168"/>
      <c r="D1" s="168"/>
      <c r="E1" s="168"/>
      <c r="F1" s="168"/>
      <c r="G1" s="168"/>
      <c r="H1" s="168"/>
      <c r="I1" s="168"/>
      <c r="J1" s="168"/>
    </row>
    <row r="2" spans="1:10" s="12" customFormat="1" ht="129" thickBot="1">
      <c r="A2" s="42" t="s">
        <v>304</v>
      </c>
      <c r="B2" s="42" t="s">
        <v>305</v>
      </c>
      <c r="C2" s="42" t="s">
        <v>306</v>
      </c>
      <c r="D2" s="42" t="s">
        <v>307</v>
      </c>
      <c r="E2" s="42" t="s">
        <v>308</v>
      </c>
      <c r="F2" s="42" t="s">
        <v>309</v>
      </c>
      <c r="G2" s="42" t="s">
        <v>310</v>
      </c>
      <c r="H2" s="42" t="s">
        <v>311</v>
      </c>
      <c r="I2" s="42" t="s">
        <v>312</v>
      </c>
      <c r="J2" s="42" t="s">
        <v>313</v>
      </c>
    </row>
    <row r="3" spans="1:10">
      <c r="A3" s="43">
        <v>1</v>
      </c>
      <c r="B3" s="44">
        <v>45608.397523148102</v>
      </c>
      <c r="C3" s="44">
        <v>45608.398252314801</v>
      </c>
      <c r="D3" s="45" t="s">
        <v>314</v>
      </c>
      <c r="E3" s="87" t="s">
        <v>231</v>
      </c>
      <c r="F3" s="45" t="s">
        <v>315</v>
      </c>
      <c r="G3" s="45" t="s">
        <v>316</v>
      </c>
      <c r="H3" s="46" t="s">
        <v>317</v>
      </c>
      <c r="I3" s="112" t="s">
        <v>318</v>
      </c>
      <c r="J3" s="47" t="s">
        <v>319</v>
      </c>
    </row>
    <row r="4" spans="1:10">
      <c r="A4" s="48">
        <v>2</v>
      </c>
      <c r="B4" s="49">
        <v>45608.397928240702</v>
      </c>
      <c r="C4" s="49">
        <v>45608.409270833297</v>
      </c>
      <c r="D4" s="50" t="s">
        <v>320</v>
      </c>
      <c r="E4" s="88" t="s">
        <v>231</v>
      </c>
      <c r="F4" s="50" t="s">
        <v>321</v>
      </c>
      <c r="G4" s="50" t="s">
        <v>316</v>
      </c>
      <c r="H4" s="51" t="s">
        <v>322</v>
      </c>
      <c r="I4" s="113" t="s">
        <v>323</v>
      </c>
      <c r="J4" s="52" t="s">
        <v>319</v>
      </c>
    </row>
    <row r="5" spans="1:10" ht="17.25" thickBot="1">
      <c r="A5" s="53">
        <v>3</v>
      </c>
      <c r="B5" s="54"/>
      <c r="C5" s="54"/>
      <c r="D5" s="55" t="s">
        <v>324</v>
      </c>
      <c r="E5" s="89" t="s">
        <v>231</v>
      </c>
      <c r="F5" s="55" t="s">
        <v>325</v>
      </c>
      <c r="G5" s="55"/>
      <c r="H5" s="95"/>
      <c r="I5" s="56" t="s">
        <v>326</v>
      </c>
      <c r="J5" s="57"/>
    </row>
    <row r="6" spans="1:10">
      <c r="A6" s="43">
        <v>4</v>
      </c>
      <c r="B6" s="44"/>
      <c r="C6" s="44"/>
      <c r="D6" s="45" t="s">
        <v>327</v>
      </c>
      <c r="E6" s="87" t="s">
        <v>328</v>
      </c>
      <c r="F6" s="45" t="s">
        <v>329</v>
      </c>
      <c r="G6" s="45" t="s">
        <v>330</v>
      </c>
      <c r="H6" s="46" t="s">
        <v>331</v>
      </c>
      <c r="I6" s="58" t="s">
        <v>332</v>
      </c>
      <c r="J6" s="47" t="s">
        <v>319</v>
      </c>
    </row>
    <row r="7" spans="1:10">
      <c r="A7" s="48">
        <v>5</v>
      </c>
      <c r="B7" s="49"/>
      <c r="C7" s="49"/>
      <c r="D7" s="50" t="s">
        <v>333</v>
      </c>
      <c r="E7" s="88" t="s">
        <v>328</v>
      </c>
      <c r="F7" s="97" t="s">
        <v>334</v>
      </c>
      <c r="G7" s="50" t="s">
        <v>334</v>
      </c>
      <c r="H7" s="51" t="s">
        <v>335</v>
      </c>
      <c r="I7" s="59" t="s">
        <v>336</v>
      </c>
      <c r="J7" s="60" t="s">
        <v>319</v>
      </c>
    </row>
    <row r="8" spans="1:10" ht="17.25" thickBot="1">
      <c r="A8" s="48">
        <v>6</v>
      </c>
      <c r="B8" s="49"/>
      <c r="C8" s="49"/>
      <c r="D8" s="61" t="s">
        <v>337</v>
      </c>
      <c r="E8" s="88" t="s">
        <v>328</v>
      </c>
      <c r="F8" s="98" t="s">
        <v>338</v>
      </c>
      <c r="G8" s="61" t="s">
        <v>338</v>
      </c>
      <c r="H8" s="51" t="s">
        <v>339</v>
      </c>
      <c r="I8" s="59" t="s">
        <v>340</v>
      </c>
      <c r="J8" s="57" t="s">
        <v>319</v>
      </c>
    </row>
    <row r="9" spans="1:10">
      <c r="A9" s="48">
        <v>7</v>
      </c>
      <c r="B9" s="49">
        <v>45608.400150463</v>
      </c>
      <c r="C9" s="49">
        <v>45608.401053240697</v>
      </c>
      <c r="D9" s="50" t="s">
        <v>341</v>
      </c>
      <c r="E9" s="88" t="s">
        <v>328</v>
      </c>
      <c r="F9" s="97" t="s">
        <v>334</v>
      </c>
      <c r="G9" s="50" t="s">
        <v>334</v>
      </c>
      <c r="H9" s="51" t="s">
        <v>342</v>
      </c>
      <c r="I9" s="59" t="s">
        <v>343</v>
      </c>
      <c r="J9" s="60" t="s">
        <v>319</v>
      </c>
    </row>
    <row r="10" spans="1:10">
      <c r="A10" s="48">
        <v>8</v>
      </c>
      <c r="B10" s="104"/>
      <c r="C10" s="104"/>
      <c r="D10" s="104"/>
      <c r="E10" s="88" t="s">
        <v>344</v>
      </c>
      <c r="F10" s="105"/>
      <c r="G10" s="104"/>
      <c r="H10" s="106"/>
      <c r="I10" s="107" t="s">
        <v>345</v>
      </c>
    </row>
    <row r="11" spans="1:10" ht="17.25" thickBot="1">
      <c r="A11" s="64">
        <v>9</v>
      </c>
      <c r="B11" s="82"/>
      <c r="C11" s="82"/>
      <c r="D11" s="82" t="s">
        <v>439</v>
      </c>
      <c r="E11" s="90" t="s">
        <v>328</v>
      </c>
      <c r="F11" s="108" t="s">
        <v>440</v>
      </c>
      <c r="G11" s="82"/>
      <c r="H11" s="109"/>
      <c r="I11" s="111"/>
    </row>
    <row r="12" spans="1:10">
      <c r="A12" s="99">
        <v>10</v>
      </c>
      <c r="B12" s="100"/>
      <c r="C12" s="100"/>
      <c r="D12" s="75" t="s">
        <v>346</v>
      </c>
      <c r="E12" s="101" t="s">
        <v>347</v>
      </c>
      <c r="F12" s="75" t="s">
        <v>348</v>
      </c>
      <c r="G12" s="75" t="s">
        <v>349</v>
      </c>
      <c r="H12" s="102"/>
      <c r="I12" s="103" t="s">
        <v>350</v>
      </c>
      <c r="J12" s="47"/>
    </row>
    <row r="13" spans="1:10">
      <c r="A13" s="48">
        <v>11</v>
      </c>
      <c r="B13" s="49">
        <v>45608.397800925901</v>
      </c>
      <c r="C13" s="49">
        <v>45608.399537037003</v>
      </c>
      <c r="D13" s="50" t="s">
        <v>351</v>
      </c>
      <c r="E13" s="88" t="s">
        <v>347</v>
      </c>
      <c r="F13" s="50" t="s">
        <v>352</v>
      </c>
      <c r="G13" s="50" t="s">
        <v>353</v>
      </c>
      <c r="H13" s="51" t="s">
        <v>354</v>
      </c>
      <c r="I13" s="62" t="s">
        <v>355</v>
      </c>
      <c r="J13" s="52"/>
    </row>
    <row r="14" spans="1:10">
      <c r="A14" s="48">
        <v>12</v>
      </c>
      <c r="B14" s="49">
        <v>45608.400162037004</v>
      </c>
      <c r="C14" s="49">
        <v>45608.400752314803</v>
      </c>
      <c r="D14" s="50" t="s">
        <v>356</v>
      </c>
      <c r="E14" s="88" t="s">
        <v>347</v>
      </c>
      <c r="F14" s="50" t="s">
        <v>357</v>
      </c>
      <c r="G14" s="50" t="s">
        <v>358</v>
      </c>
      <c r="H14" s="51" t="s">
        <v>359</v>
      </c>
      <c r="I14" s="62" t="s">
        <v>360</v>
      </c>
      <c r="J14" s="52"/>
    </row>
    <row r="15" spans="1:10">
      <c r="A15" s="48">
        <v>13</v>
      </c>
      <c r="B15" s="49" t="s">
        <v>361</v>
      </c>
      <c r="C15" s="49" t="s">
        <v>362</v>
      </c>
      <c r="D15" s="50" t="s">
        <v>363</v>
      </c>
      <c r="E15" s="88" t="s">
        <v>347</v>
      </c>
      <c r="F15" s="50" t="s">
        <v>348</v>
      </c>
      <c r="G15" s="50" t="s">
        <v>364</v>
      </c>
      <c r="H15" s="51" t="s">
        <v>365</v>
      </c>
      <c r="I15" s="59" t="s">
        <v>366</v>
      </c>
      <c r="J15" s="52"/>
    </row>
    <row r="16" spans="1:10">
      <c r="A16" s="48">
        <v>14</v>
      </c>
      <c r="B16" s="49">
        <v>45608.422800925902</v>
      </c>
      <c r="C16" s="49">
        <v>45608.424004629604</v>
      </c>
      <c r="D16" s="50" t="s">
        <v>367</v>
      </c>
      <c r="E16" s="88" t="s">
        <v>347</v>
      </c>
      <c r="F16" s="50" t="s">
        <v>348</v>
      </c>
      <c r="G16" s="50" t="s">
        <v>368</v>
      </c>
      <c r="H16" s="51" t="s">
        <v>369</v>
      </c>
      <c r="I16" s="62" t="s">
        <v>370</v>
      </c>
      <c r="J16" s="52"/>
    </row>
    <row r="17" spans="1:10">
      <c r="A17" s="48">
        <v>15</v>
      </c>
      <c r="B17" s="49">
        <v>45608.433900463002</v>
      </c>
      <c r="C17" s="49">
        <v>45608.434942129599</v>
      </c>
      <c r="D17" s="50" t="s">
        <v>371</v>
      </c>
      <c r="E17" s="88" t="s">
        <v>347</v>
      </c>
      <c r="F17" s="50" t="s">
        <v>348</v>
      </c>
      <c r="G17" s="50" t="s">
        <v>372</v>
      </c>
      <c r="H17" s="51" t="s">
        <v>373</v>
      </c>
      <c r="I17" s="62" t="s">
        <v>374</v>
      </c>
      <c r="J17" s="52"/>
    </row>
    <row r="18" spans="1:10">
      <c r="A18" s="48">
        <v>16</v>
      </c>
      <c r="B18" s="49"/>
      <c r="C18" s="49"/>
      <c r="D18" s="50" t="s">
        <v>375</v>
      </c>
      <c r="E18" s="88" t="s">
        <v>347</v>
      </c>
      <c r="F18" s="50" t="s">
        <v>348</v>
      </c>
      <c r="G18" s="50" t="s">
        <v>376</v>
      </c>
      <c r="H18" s="51" t="s">
        <v>377</v>
      </c>
      <c r="I18" s="59" t="s">
        <v>378</v>
      </c>
      <c r="J18" s="52"/>
    </row>
    <row r="19" spans="1:10">
      <c r="A19" s="48">
        <v>17</v>
      </c>
      <c r="B19" s="49"/>
      <c r="C19" s="49"/>
      <c r="D19" s="50" t="s">
        <v>379</v>
      </c>
      <c r="E19" s="88" t="s">
        <v>347</v>
      </c>
      <c r="F19" s="50" t="s">
        <v>348</v>
      </c>
      <c r="G19" s="50" t="s">
        <v>380</v>
      </c>
      <c r="H19" s="51" t="s">
        <v>381</v>
      </c>
      <c r="I19" s="59" t="s">
        <v>382</v>
      </c>
      <c r="J19" s="52"/>
    </row>
    <row r="20" spans="1:10">
      <c r="A20" s="48">
        <v>18</v>
      </c>
      <c r="B20" s="49"/>
      <c r="C20" s="49"/>
      <c r="D20" s="50" t="s">
        <v>383</v>
      </c>
      <c r="E20" s="88" t="s">
        <v>347</v>
      </c>
      <c r="F20" s="50" t="s">
        <v>348</v>
      </c>
      <c r="G20" s="50" t="s">
        <v>384</v>
      </c>
      <c r="H20" s="51" t="s">
        <v>385</v>
      </c>
      <c r="I20" s="59" t="s">
        <v>386</v>
      </c>
      <c r="J20" s="52"/>
    </row>
    <row r="21" spans="1:10" ht="17.25" thickBot="1">
      <c r="A21" s="48">
        <v>19</v>
      </c>
      <c r="B21" s="49"/>
      <c r="C21" s="49"/>
      <c r="D21" s="50" t="s">
        <v>387</v>
      </c>
      <c r="E21" s="88" t="s">
        <v>347</v>
      </c>
      <c r="F21" s="50" t="s">
        <v>388</v>
      </c>
      <c r="G21" s="50"/>
      <c r="H21" s="51" t="s">
        <v>389</v>
      </c>
      <c r="I21" s="151" t="s">
        <v>390</v>
      </c>
      <c r="J21" s="57"/>
    </row>
    <row r="22" spans="1:10" ht="17.25" thickBot="1">
      <c r="A22" s="48">
        <v>20</v>
      </c>
      <c r="B22" s="49"/>
      <c r="C22" s="49"/>
      <c r="D22" s="50" t="s">
        <v>391</v>
      </c>
      <c r="E22" s="88" t="s">
        <v>347</v>
      </c>
      <c r="F22" s="50" t="s">
        <v>153</v>
      </c>
      <c r="G22" s="50"/>
      <c r="H22" s="51" t="s">
        <v>392</v>
      </c>
      <c r="I22" s="151" t="s">
        <v>393</v>
      </c>
      <c r="J22" s="63"/>
    </row>
    <row r="23" spans="1:10" ht="17.25" thickBot="1">
      <c r="A23" s="64">
        <v>21</v>
      </c>
      <c r="B23" s="65"/>
      <c r="C23" s="65"/>
      <c r="D23" s="66" t="s">
        <v>394</v>
      </c>
      <c r="E23" s="90" t="s">
        <v>347</v>
      </c>
      <c r="F23" s="66" t="s">
        <v>153</v>
      </c>
      <c r="G23" s="66"/>
      <c r="H23" s="94"/>
      <c r="I23" s="76" t="s">
        <v>395</v>
      </c>
      <c r="J23" s="63"/>
    </row>
    <row r="24" spans="1:10" s="19" customFormat="1" ht="33.75" thickBot="1">
      <c r="A24" s="68">
        <v>22</v>
      </c>
      <c r="B24" s="69">
        <v>45608.408020833303</v>
      </c>
      <c r="C24" s="69">
        <v>45608.408587963</v>
      </c>
      <c r="D24" s="70" t="s">
        <v>396</v>
      </c>
      <c r="E24" s="91" t="s">
        <v>397</v>
      </c>
      <c r="F24" s="70" t="s">
        <v>398</v>
      </c>
      <c r="G24" s="70" t="s">
        <v>399</v>
      </c>
      <c r="H24" s="71" t="s">
        <v>400</v>
      </c>
      <c r="I24" s="72" t="s">
        <v>401</v>
      </c>
      <c r="J24" s="73" t="s">
        <v>319</v>
      </c>
    </row>
    <row r="25" spans="1:10">
      <c r="A25" s="43">
        <v>23</v>
      </c>
      <c r="B25" s="44">
        <v>45608.400196759299</v>
      </c>
      <c r="C25" s="44">
        <v>45608.400787036997</v>
      </c>
      <c r="D25" s="45" t="s">
        <v>402</v>
      </c>
      <c r="E25" s="87" t="s">
        <v>403</v>
      </c>
      <c r="F25" s="45" t="s">
        <v>119</v>
      </c>
      <c r="G25" s="45" t="s">
        <v>404</v>
      </c>
      <c r="H25" s="46" t="s">
        <v>405</v>
      </c>
      <c r="I25" s="150" t="s">
        <v>406</v>
      </c>
      <c r="J25" s="47" t="s">
        <v>319</v>
      </c>
    </row>
    <row r="26" spans="1:10">
      <c r="A26" s="48">
        <v>24</v>
      </c>
      <c r="B26" s="49"/>
      <c r="C26" s="49"/>
      <c r="D26" s="50" t="s">
        <v>407</v>
      </c>
      <c r="E26" s="88" t="s">
        <v>403</v>
      </c>
      <c r="F26" s="75" t="s">
        <v>119</v>
      </c>
      <c r="G26" s="50"/>
      <c r="H26" s="51" t="s">
        <v>408</v>
      </c>
      <c r="I26" s="151" t="s">
        <v>409</v>
      </c>
      <c r="J26" s="60" t="s">
        <v>319</v>
      </c>
    </row>
    <row r="27" spans="1:10" ht="17.25" thickBot="1">
      <c r="A27" s="64">
        <v>25</v>
      </c>
      <c r="B27" s="65"/>
      <c r="C27" s="65"/>
      <c r="D27" s="66" t="s">
        <v>410</v>
      </c>
      <c r="E27" s="90" t="s">
        <v>403</v>
      </c>
      <c r="F27" s="66"/>
      <c r="G27" s="66"/>
      <c r="H27" s="96"/>
      <c r="I27" s="152" t="s">
        <v>411</v>
      </c>
      <c r="J27" s="57"/>
    </row>
    <row r="28" spans="1:10">
      <c r="A28" s="43">
        <v>26</v>
      </c>
      <c r="B28" s="44">
        <v>45608.400150463</v>
      </c>
      <c r="C28" s="44">
        <v>45608.400972222204</v>
      </c>
      <c r="D28" s="45" t="s">
        <v>412</v>
      </c>
      <c r="E28" s="87" t="s">
        <v>413</v>
      </c>
      <c r="F28" s="45" t="s">
        <v>414</v>
      </c>
      <c r="G28" s="45" t="s">
        <v>399</v>
      </c>
      <c r="H28" s="46" t="s">
        <v>415</v>
      </c>
      <c r="I28" s="74" t="s">
        <v>416</v>
      </c>
      <c r="J28" s="47" t="s">
        <v>417</v>
      </c>
    </row>
    <row r="29" spans="1:10">
      <c r="A29" s="48">
        <v>27</v>
      </c>
      <c r="B29" s="49">
        <v>45608.400092592601</v>
      </c>
      <c r="C29" s="49">
        <v>45608.401053240697</v>
      </c>
      <c r="D29" s="50" t="s">
        <v>418</v>
      </c>
      <c r="E29" s="88" t="s">
        <v>413</v>
      </c>
      <c r="F29" s="50" t="s">
        <v>419</v>
      </c>
      <c r="G29" s="50" t="s">
        <v>399</v>
      </c>
      <c r="H29" s="51" t="s">
        <v>420</v>
      </c>
      <c r="I29" s="62" t="s">
        <v>421</v>
      </c>
      <c r="J29" s="52" t="s">
        <v>417</v>
      </c>
    </row>
    <row r="30" spans="1:10">
      <c r="A30" s="48">
        <v>28</v>
      </c>
      <c r="B30" s="49">
        <v>45608.400636574101</v>
      </c>
      <c r="C30" s="49">
        <v>45608.401099536997</v>
      </c>
      <c r="D30" s="50" t="s">
        <v>422</v>
      </c>
      <c r="E30" s="88" t="s">
        <v>413</v>
      </c>
      <c r="F30" s="50" t="s">
        <v>414</v>
      </c>
      <c r="G30" s="50" t="s">
        <v>423</v>
      </c>
      <c r="H30" s="51" t="s">
        <v>424</v>
      </c>
      <c r="I30" s="62" t="s">
        <v>425</v>
      </c>
      <c r="J30" s="52" t="s">
        <v>417</v>
      </c>
    </row>
    <row r="31" spans="1:10">
      <c r="A31" s="48">
        <v>29</v>
      </c>
      <c r="B31" s="49">
        <v>45608.401157407403</v>
      </c>
      <c r="C31" s="49">
        <v>45608.401516203703</v>
      </c>
      <c r="D31" s="50" t="s">
        <v>426</v>
      </c>
      <c r="E31" s="88" t="s">
        <v>413</v>
      </c>
      <c r="F31" s="50" t="s">
        <v>419</v>
      </c>
      <c r="G31" s="50" t="s">
        <v>399</v>
      </c>
      <c r="H31" s="51" t="s">
        <v>427</v>
      </c>
      <c r="I31" s="62" t="s">
        <v>428</v>
      </c>
      <c r="J31" s="52" t="s">
        <v>319</v>
      </c>
    </row>
    <row r="32" spans="1:10">
      <c r="A32" s="48">
        <v>30</v>
      </c>
      <c r="B32" s="49">
        <v>45608.400844907403</v>
      </c>
      <c r="C32" s="49">
        <v>45608.401574074102</v>
      </c>
      <c r="D32" s="50" t="s">
        <v>429</v>
      </c>
      <c r="E32" s="88" t="s">
        <v>413</v>
      </c>
      <c r="F32" s="50" t="s">
        <v>419</v>
      </c>
      <c r="G32" s="50" t="s">
        <v>399</v>
      </c>
      <c r="H32" s="51" t="s">
        <v>430</v>
      </c>
      <c r="I32" s="62" t="s">
        <v>431</v>
      </c>
      <c r="J32" s="52" t="s">
        <v>417</v>
      </c>
    </row>
    <row r="33" spans="1:10" ht="17.25" thickBot="1">
      <c r="A33" s="64">
        <v>31</v>
      </c>
      <c r="B33" s="65">
        <v>45608.460856481499</v>
      </c>
      <c r="C33" s="65">
        <v>45608.461238425902</v>
      </c>
      <c r="D33" s="66" t="s">
        <v>432</v>
      </c>
      <c r="E33" s="90" t="s">
        <v>413</v>
      </c>
      <c r="F33" s="66" t="s">
        <v>419</v>
      </c>
      <c r="G33" s="66" t="s">
        <v>399</v>
      </c>
      <c r="H33" s="67" t="s">
        <v>433</v>
      </c>
      <c r="I33" s="77" t="s">
        <v>434</v>
      </c>
      <c r="J33" s="57" t="s">
        <v>417</v>
      </c>
    </row>
    <row r="34" spans="1:10">
      <c r="A34" s="43">
        <v>32</v>
      </c>
      <c r="B34" s="78"/>
      <c r="C34" s="78"/>
      <c r="D34" s="78" t="s">
        <v>435</v>
      </c>
      <c r="E34" s="92" t="s">
        <v>130</v>
      </c>
      <c r="F34" s="78"/>
      <c r="G34" s="78"/>
      <c r="H34" s="79">
        <v>3154294443</v>
      </c>
      <c r="I34" s="80" t="s">
        <v>436</v>
      </c>
      <c r="J34" s="81"/>
    </row>
    <row r="35" spans="1:10" ht="17.25" thickBot="1">
      <c r="A35" s="64">
        <v>33</v>
      </c>
      <c r="B35" s="82"/>
      <c r="C35" s="82"/>
      <c r="D35" s="82" t="s">
        <v>437</v>
      </c>
      <c r="E35" s="93" t="s">
        <v>130</v>
      </c>
      <c r="F35" s="82" t="s">
        <v>352</v>
      </c>
      <c r="G35" s="82"/>
      <c r="H35" s="83">
        <v>3008373158</v>
      </c>
      <c r="I35" s="110" t="s">
        <v>438</v>
      </c>
      <c r="J35" s="84"/>
    </row>
    <row r="37" spans="1:10">
      <c r="B37" s="86" t="s">
        <v>441</v>
      </c>
    </row>
  </sheetData>
  <mergeCells count="1">
    <mergeCell ref="A1:J1"/>
  </mergeCells>
  <hyperlinks>
    <hyperlink ref="I26" r:id="rId1" xr:uid="{E3B8917E-E651-49B6-857D-F15FECF696B8}"/>
    <hyperlink ref="I19" r:id="rId2" xr:uid="{5290F443-9176-4ACD-8B5E-9DA1D6D781DD}"/>
    <hyperlink ref="I18" r:id="rId3" xr:uid="{4E3DA25E-FA64-4FBD-83E4-94246FF3607F}"/>
    <hyperlink ref="I6" r:id="rId4" xr:uid="{1D4F93DC-B689-4EA0-A107-A2B671BFB26B}"/>
    <hyperlink ref="I20" r:id="rId5" xr:uid="{4902E836-54DE-4D8D-896B-226C2008C881}"/>
    <hyperlink ref="I12" r:id="rId6" xr:uid="{9C8C0D76-3015-4878-A826-A3792D5D7C6A}"/>
    <hyperlink ref="I34" r:id="rId7" xr:uid="{6A98EC0F-D5E3-4648-ABFD-D5D099F7903D}"/>
    <hyperlink ref="I21" r:id="rId8" xr:uid="{74F3F459-504D-4FC9-B960-785E565A76C0}"/>
    <hyperlink ref="I35" r:id="rId9" xr:uid="{B36DFF05-D6C0-4010-89C7-A07B404932F4}"/>
    <hyperlink ref="I27" r:id="rId10" xr:uid="{9988A2DC-020D-4AD7-8F00-AA1FC638E58C}"/>
    <hyperlink ref="I5" r:id="rId11" xr:uid="{91E15398-28EA-4E2B-B365-EF3499DCF874}"/>
    <hyperlink ref="I7" r:id="rId12" xr:uid="{B6277E7F-8851-4EED-8944-878BC9EFA68E}"/>
    <hyperlink ref="I15" r:id="rId13" xr:uid="{F19B7C7E-F895-4D6C-9D52-CA78ABCA534F}"/>
    <hyperlink ref="I22" r:id="rId14" xr:uid="{3D6821EF-50F6-4A1F-947C-17F9A855C267}"/>
    <hyperlink ref="I8" r:id="rId15" xr:uid="{405CB323-88E6-43C6-836A-2FCE02D2A069}"/>
    <hyperlink ref="I9" r:id="rId16" xr:uid="{EE094A58-6DF1-4DD8-B013-C91D178804A6}"/>
    <hyperlink ref="I10" r:id="rId17" xr:uid="{54C4E252-D543-46CA-BD78-38196E3C89FB}"/>
    <hyperlink ref="I23" r:id="rId18" xr:uid="{973342D7-F2A6-4A11-ADA9-A660DFD87B2B}"/>
    <hyperlink ref="I3" r:id="rId19" xr:uid="{416BEC2F-9DF8-4CEF-A6F5-447FE68A1CF2}"/>
    <hyperlink ref="I4" r:id="rId20" xr:uid="{7121B6A0-A277-490B-AC6E-E160B779ECF4}"/>
    <hyperlink ref="I25" r:id="rId21" xr:uid="{14039DA2-031E-40A7-92AF-2D27C6DB2F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4073-7E28-4A7B-A2E4-923391DF3EDF}">
  <dimension ref="A1:P36"/>
  <sheetViews>
    <sheetView showGridLines="0" showRowColHeaders="0" workbookViewId="0"/>
  </sheetViews>
  <sheetFormatPr baseColWidth="10" defaultColWidth="0" defaultRowHeight="15" customHeight="1" zeroHeight="1"/>
  <cols>
    <col min="1" max="1" width="4.28515625" customWidth="1"/>
    <col min="2" max="15" width="11.42578125" customWidth="1"/>
    <col min="16" max="16" width="4.28515625" customWidth="1"/>
    <col min="17" max="16384" width="11.42578125" hidden="1"/>
  </cols>
  <sheetData>
    <row r="1"/>
    <row r="2" ht="37.5" customHeight="1"/>
    <row r="3"/>
    <row r="4"/>
    <row r="5"/>
    <row r="6"/>
    <row r="7"/>
    <row r="8"/>
    <row r="9"/>
    <row r="10"/>
    <row r="11"/>
    <row r="12"/>
    <row r="13"/>
    <row r="14"/>
    <row r="15"/>
    <row r="16"/>
    <row r="17"/>
    <row r="18"/>
    <row r="19"/>
    <row r="20"/>
    <row r="21"/>
    <row r="22"/>
    <row r="23"/>
    <row r="24"/>
    <row r="25"/>
    <row r="26"/>
    <row r="27"/>
    <row r="28"/>
    <row r="29"/>
    <row r="30"/>
    <row r="31"/>
    <row r="32"/>
    <row r="33"/>
    <row r="34"/>
    <row r="35"/>
    <row r="36"/>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9358-8683-4F1F-826F-6E5CC514664F}">
  <sheetPr>
    <tabColor rgb="FF0070C0"/>
  </sheetPr>
  <dimension ref="A1:O17"/>
  <sheetViews>
    <sheetView showGridLines="0" zoomScale="80" zoomScaleNormal="80" workbookViewId="0">
      <pane xSplit="3" ySplit="2" topLeftCell="D3" activePane="bottomRight" state="frozen"/>
      <selection activeCell="E6" sqref="E6"/>
      <selection pane="topRight" activeCell="E6" sqref="E6"/>
      <selection pane="bottomLeft" activeCell="E6" sqref="E6"/>
      <selection pane="bottomRight" activeCell="A2" sqref="A2"/>
    </sheetView>
  </sheetViews>
  <sheetFormatPr baseColWidth="10" defaultColWidth="10.85546875" defaultRowHeight="13.5"/>
  <cols>
    <col min="1" max="1" width="26.42578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6.7109375" style="22" customWidth="1"/>
    <col min="9" max="10" width="16" style="22" customWidth="1"/>
    <col min="11" max="11" width="54.140625" style="3" customWidth="1"/>
    <col min="12" max="12" width="22.5703125" style="22" customWidth="1"/>
    <col min="13" max="13" width="29.42578125" style="22" customWidth="1"/>
    <col min="14" max="15" width="10.85546875" style="20"/>
    <col min="16" max="16384" width="10.85546875" style="3"/>
  </cols>
  <sheetData>
    <row r="1" spans="1:15" s="124" customFormat="1" ht="87" customHeight="1">
      <c r="A1" s="169" t="s">
        <v>503</v>
      </c>
      <c r="B1" s="169"/>
      <c r="C1" s="131"/>
      <c r="D1" s="170" t="s">
        <v>544</v>
      </c>
      <c r="E1" s="170"/>
      <c r="F1" s="170"/>
      <c r="G1" s="170"/>
      <c r="H1" s="170"/>
      <c r="I1" s="170"/>
      <c r="J1" s="132"/>
      <c r="K1" s="123"/>
      <c r="L1" s="122"/>
      <c r="M1" s="122"/>
      <c r="N1" s="125"/>
      <c r="O1" s="125"/>
    </row>
    <row r="2" spans="1:15" s="134" customFormat="1" ht="85.5" customHeight="1">
      <c r="A2" s="141" t="s">
        <v>480</v>
      </c>
      <c r="B2" s="141" t="s">
        <v>19</v>
      </c>
      <c r="C2" s="133" t="s">
        <v>3</v>
      </c>
      <c r="D2" s="133" t="s">
        <v>243</v>
      </c>
      <c r="E2" s="133" t="s">
        <v>4</v>
      </c>
      <c r="F2" s="133" t="s">
        <v>5</v>
      </c>
      <c r="G2" s="133" t="s">
        <v>6</v>
      </c>
      <c r="H2" s="133" t="s">
        <v>7</v>
      </c>
      <c r="I2" s="133" t="s">
        <v>8</v>
      </c>
      <c r="J2" s="133" t="s">
        <v>9</v>
      </c>
      <c r="K2" s="133" t="s">
        <v>10</v>
      </c>
      <c r="L2" s="133" t="s">
        <v>11</v>
      </c>
      <c r="M2" s="142" t="s">
        <v>194</v>
      </c>
    </row>
    <row r="3" spans="1:15" ht="267" customHeight="1">
      <c r="A3" s="137" t="s">
        <v>600</v>
      </c>
      <c r="B3" s="136" t="s">
        <v>81</v>
      </c>
      <c r="C3" s="143" t="s">
        <v>81</v>
      </c>
      <c r="D3" s="144" t="s">
        <v>571</v>
      </c>
      <c r="E3" s="144" t="s">
        <v>81</v>
      </c>
      <c r="F3" s="147" t="s">
        <v>619</v>
      </c>
      <c r="G3" s="145" t="s">
        <v>620</v>
      </c>
      <c r="H3" s="145" t="s">
        <v>15</v>
      </c>
      <c r="I3" s="145" t="s">
        <v>12</v>
      </c>
      <c r="J3" s="145" t="s">
        <v>545</v>
      </c>
      <c r="K3" s="147" t="s">
        <v>621</v>
      </c>
      <c r="L3" s="145" t="s">
        <v>81</v>
      </c>
      <c r="M3" s="149" t="s">
        <v>81</v>
      </c>
    </row>
    <row r="4" spans="1:15" ht="172.5" customHeight="1">
      <c r="A4" s="118" t="s">
        <v>476</v>
      </c>
      <c r="B4" s="118" t="s">
        <v>231</v>
      </c>
      <c r="C4" s="25" t="s">
        <v>224</v>
      </c>
      <c r="D4" s="27" t="s">
        <v>97</v>
      </c>
      <c r="E4" s="27" t="s">
        <v>225</v>
      </c>
      <c r="F4" s="117" t="s">
        <v>226</v>
      </c>
      <c r="G4" s="29" t="s">
        <v>81</v>
      </c>
      <c r="H4" s="1" t="s">
        <v>81</v>
      </c>
      <c r="I4" s="1" t="s">
        <v>81</v>
      </c>
      <c r="J4" s="1" t="s">
        <v>81</v>
      </c>
      <c r="K4" s="2" t="s">
        <v>227</v>
      </c>
      <c r="L4" s="116" t="s">
        <v>223</v>
      </c>
      <c r="M4" s="29" t="s">
        <v>228</v>
      </c>
    </row>
    <row r="5" spans="1:15" ht="97.5" customHeight="1">
      <c r="A5" s="118" t="s">
        <v>478</v>
      </c>
      <c r="B5" s="118" t="s">
        <v>595</v>
      </c>
      <c r="C5" s="9" t="s">
        <v>84</v>
      </c>
      <c r="D5" s="1" t="s">
        <v>229</v>
      </c>
      <c r="E5" s="1" t="s">
        <v>233</v>
      </c>
      <c r="F5" s="33" t="s">
        <v>442</v>
      </c>
      <c r="G5" s="1" t="s">
        <v>472</v>
      </c>
      <c r="H5" s="1" t="s">
        <v>15</v>
      </c>
      <c r="I5" s="1" t="s">
        <v>12</v>
      </c>
      <c r="J5" s="1" t="s">
        <v>81</v>
      </c>
      <c r="K5" s="2" t="s">
        <v>443</v>
      </c>
      <c r="L5" s="1" t="s">
        <v>81</v>
      </c>
      <c r="M5" s="1" t="s">
        <v>82</v>
      </c>
    </row>
    <row r="6" spans="1:15" ht="97.5" customHeight="1">
      <c r="A6" s="118" t="s">
        <v>478</v>
      </c>
      <c r="B6" s="118" t="s">
        <v>595</v>
      </c>
      <c r="C6" s="26" t="s">
        <v>473</v>
      </c>
      <c r="D6" s="29" t="s">
        <v>229</v>
      </c>
      <c r="E6" s="29" t="s">
        <v>233</v>
      </c>
      <c r="F6" s="26" t="s">
        <v>572</v>
      </c>
      <c r="G6" s="29" t="s">
        <v>475</v>
      </c>
      <c r="H6" s="29" t="s">
        <v>12</v>
      </c>
      <c r="I6" s="1" t="s">
        <v>81</v>
      </c>
      <c r="J6" s="1" t="s">
        <v>81</v>
      </c>
      <c r="K6" s="26" t="s">
        <v>573</v>
      </c>
      <c r="L6" s="29" t="s">
        <v>81</v>
      </c>
      <c r="M6" s="29" t="s">
        <v>82</v>
      </c>
    </row>
    <row r="7" spans="1:15" ht="112.5" customHeight="1">
      <c r="A7" s="118" t="s">
        <v>479</v>
      </c>
      <c r="B7" s="118" t="s">
        <v>95</v>
      </c>
      <c r="C7" s="2" t="s">
        <v>91</v>
      </c>
      <c r="D7" s="1" t="s">
        <v>92</v>
      </c>
      <c r="E7" s="1" t="s">
        <v>96</v>
      </c>
      <c r="F7" s="26" t="s">
        <v>444</v>
      </c>
      <c r="G7" s="29" t="s">
        <v>81</v>
      </c>
      <c r="H7" s="1" t="s">
        <v>81</v>
      </c>
      <c r="I7" s="1" t="s">
        <v>81</v>
      </c>
      <c r="J7" s="1" t="s">
        <v>81</v>
      </c>
      <c r="K7" s="26" t="s">
        <v>445</v>
      </c>
      <c r="L7" s="29" t="s">
        <v>81</v>
      </c>
      <c r="M7" s="29" t="s">
        <v>81</v>
      </c>
    </row>
    <row r="8" spans="1:15" ht="110.25" customHeight="1">
      <c r="A8" s="118" t="s">
        <v>476</v>
      </c>
      <c r="B8" s="118" t="s">
        <v>596</v>
      </c>
      <c r="C8" s="2" t="s">
        <v>118</v>
      </c>
      <c r="D8" s="1" t="s">
        <v>119</v>
      </c>
      <c r="E8" s="1" t="s">
        <v>120</v>
      </c>
      <c r="F8" s="2" t="s">
        <v>301</v>
      </c>
      <c r="G8" s="1" t="s">
        <v>81</v>
      </c>
      <c r="H8" s="1" t="s">
        <v>81</v>
      </c>
      <c r="I8" s="1" t="s">
        <v>81</v>
      </c>
      <c r="J8" s="1" t="s">
        <v>81</v>
      </c>
      <c r="K8" s="26" t="s">
        <v>302</v>
      </c>
      <c r="L8" s="1" t="s">
        <v>81</v>
      </c>
      <c r="M8" s="1" t="s">
        <v>81</v>
      </c>
    </row>
    <row r="9" spans="1:15" ht="110.25" customHeight="1">
      <c r="A9" s="118" t="s">
        <v>476</v>
      </c>
      <c r="B9" s="118" t="s">
        <v>596</v>
      </c>
      <c r="C9" s="9" t="s">
        <v>127</v>
      </c>
      <c r="D9" s="1" t="s">
        <v>119</v>
      </c>
      <c r="E9" s="1" t="s">
        <v>120</v>
      </c>
      <c r="F9" s="2" t="s">
        <v>301</v>
      </c>
      <c r="G9" s="1" t="s">
        <v>81</v>
      </c>
      <c r="H9" s="1" t="s">
        <v>81</v>
      </c>
      <c r="I9" s="1" t="s">
        <v>81</v>
      </c>
      <c r="J9" s="1" t="s">
        <v>81</v>
      </c>
      <c r="K9" s="26" t="s">
        <v>302</v>
      </c>
      <c r="L9" s="1" t="s">
        <v>81</v>
      </c>
      <c r="M9" s="1" t="s">
        <v>81</v>
      </c>
    </row>
    <row r="10" spans="1:15" ht="110.25" customHeight="1">
      <c r="A10" s="118" t="s">
        <v>476</v>
      </c>
      <c r="B10" s="118" t="s">
        <v>596</v>
      </c>
      <c r="C10" s="9" t="s">
        <v>126</v>
      </c>
      <c r="D10" s="1" t="s">
        <v>119</v>
      </c>
      <c r="E10" s="1" t="s">
        <v>120</v>
      </c>
      <c r="F10" s="2" t="s">
        <v>301</v>
      </c>
      <c r="G10" s="1" t="s">
        <v>81</v>
      </c>
      <c r="H10" s="1" t="s">
        <v>81</v>
      </c>
      <c r="I10" s="1" t="s">
        <v>81</v>
      </c>
      <c r="J10" s="1" t="s">
        <v>81</v>
      </c>
      <c r="K10" s="26" t="s">
        <v>302</v>
      </c>
      <c r="L10" s="1" t="s">
        <v>81</v>
      </c>
      <c r="M10" s="1" t="s">
        <v>81</v>
      </c>
    </row>
    <row r="11" spans="1:15" ht="270" customHeight="1">
      <c r="A11" s="118" t="s">
        <v>477</v>
      </c>
      <c r="B11" s="118" t="s">
        <v>597</v>
      </c>
      <c r="C11" s="2" t="s">
        <v>152</v>
      </c>
      <c r="D11" s="1" t="s">
        <v>153</v>
      </c>
      <c r="E11" s="1" t="s">
        <v>154</v>
      </c>
      <c r="F11" s="26" t="s">
        <v>276</v>
      </c>
      <c r="G11" s="29" t="s">
        <v>81</v>
      </c>
      <c r="H11" s="29" t="s">
        <v>81</v>
      </c>
      <c r="I11" s="29" t="s">
        <v>81</v>
      </c>
      <c r="J11" s="29" t="s">
        <v>81</v>
      </c>
      <c r="K11" s="26" t="s">
        <v>277</v>
      </c>
      <c r="L11" s="29" t="s">
        <v>81</v>
      </c>
      <c r="M11" s="29" t="s">
        <v>81</v>
      </c>
    </row>
    <row r="12" spans="1:15" ht="284.25" customHeight="1">
      <c r="A12" s="118" t="s">
        <v>477</v>
      </c>
      <c r="B12" s="118" t="s">
        <v>597</v>
      </c>
      <c r="C12" s="2" t="s">
        <v>278</v>
      </c>
      <c r="D12" s="1" t="s">
        <v>153</v>
      </c>
      <c r="E12" s="1" t="s">
        <v>154</v>
      </c>
      <c r="F12" s="26" t="s">
        <v>280</v>
      </c>
      <c r="G12" s="29" t="s">
        <v>81</v>
      </c>
      <c r="H12" s="29" t="s">
        <v>81</v>
      </c>
      <c r="I12" s="29" t="s">
        <v>81</v>
      </c>
      <c r="J12" s="29" t="s">
        <v>81</v>
      </c>
      <c r="K12" s="26" t="s">
        <v>279</v>
      </c>
      <c r="L12" s="29" t="s">
        <v>81</v>
      </c>
      <c r="M12" s="29" t="s">
        <v>81</v>
      </c>
    </row>
    <row r="13" spans="1:15" ht="90.75" customHeight="1">
      <c r="A13" s="118" t="s">
        <v>477</v>
      </c>
      <c r="B13" s="118" t="s">
        <v>597</v>
      </c>
      <c r="C13" s="2" t="s">
        <v>281</v>
      </c>
      <c r="D13" s="1" t="s">
        <v>153</v>
      </c>
      <c r="E13" s="1" t="s">
        <v>282</v>
      </c>
      <c r="F13" s="2" t="s">
        <v>287</v>
      </c>
      <c r="G13" s="1" t="s">
        <v>81</v>
      </c>
      <c r="H13" s="29" t="s">
        <v>81</v>
      </c>
      <c r="I13" s="29" t="s">
        <v>81</v>
      </c>
      <c r="J13" s="29" t="s">
        <v>81</v>
      </c>
      <c r="K13" s="26" t="s">
        <v>81</v>
      </c>
      <c r="L13" s="1" t="s">
        <v>81</v>
      </c>
      <c r="M13" s="1" t="s">
        <v>81</v>
      </c>
    </row>
    <row r="14" spans="1:15" ht="200.25" customHeight="1">
      <c r="A14" s="118" t="s">
        <v>477</v>
      </c>
      <c r="B14" s="118" t="s">
        <v>597</v>
      </c>
      <c r="C14" s="30" t="s">
        <v>165</v>
      </c>
      <c r="D14" s="1" t="s">
        <v>166</v>
      </c>
      <c r="E14" s="1" t="s">
        <v>167</v>
      </c>
      <c r="F14" s="120" t="s">
        <v>574</v>
      </c>
      <c r="G14" s="29" t="s">
        <v>545</v>
      </c>
      <c r="H14" s="29" t="s">
        <v>545</v>
      </c>
      <c r="I14" s="29" t="s">
        <v>81</v>
      </c>
      <c r="J14" s="29" t="s">
        <v>81</v>
      </c>
      <c r="K14" s="26" t="s">
        <v>546</v>
      </c>
      <c r="L14" s="29" t="s">
        <v>81</v>
      </c>
      <c r="M14" s="29" t="s">
        <v>547</v>
      </c>
    </row>
    <row r="15" spans="1:15" ht="264" customHeight="1">
      <c r="A15" s="118" t="s">
        <v>477</v>
      </c>
      <c r="B15" s="118" t="s">
        <v>597</v>
      </c>
      <c r="C15" s="2" t="s">
        <v>230</v>
      </c>
      <c r="D15" s="29" t="s">
        <v>131</v>
      </c>
      <c r="E15" s="1" t="s">
        <v>189</v>
      </c>
      <c r="F15" s="26" t="s">
        <v>530</v>
      </c>
      <c r="G15" s="1" t="s">
        <v>81</v>
      </c>
      <c r="H15" s="1" t="s">
        <v>81</v>
      </c>
      <c r="I15" s="1" t="s">
        <v>81</v>
      </c>
      <c r="J15" s="1" t="s">
        <v>81</v>
      </c>
      <c r="K15" s="26" t="s">
        <v>575</v>
      </c>
      <c r="L15" s="1" t="s">
        <v>81</v>
      </c>
      <c r="M15" s="29" t="s">
        <v>531</v>
      </c>
    </row>
    <row r="16" spans="1:15" ht="155.25" customHeight="1">
      <c r="A16" s="118" t="s">
        <v>477</v>
      </c>
      <c r="B16" s="118" t="s">
        <v>597</v>
      </c>
      <c r="C16" s="2" t="s">
        <v>192</v>
      </c>
      <c r="D16" s="29" t="s">
        <v>131</v>
      </c>
      <c r="E16" s="1" t="s">
        <v>294</v>
      </c>
      <c r="F16" s="26" t="s">
        <v>295</v>
      </c>
      <c r="G16" s="1" t="s">
        <v>81</v>
      </c>
      <c r="H16" s="1" t="s">
        <v>81</v>
      </c>
      <c r="I16" s="1" t="s">
        <v>81</v>
      </c>
      <c r="J16" s="1" t="s">
        <v>81</v>
      </c>
      <c r="K16" s="26" t="s">
        <v>296</v>
      </c>
      <c r="L16" s="1" t="s">
        <v>81</v>
      </c>
      <c r="M16" s="1" t="s">
        <v>297</v>
      </c>
    </row>
    <row r="17" spans="1:15" ht="213" customHeight="1">
      <c r="A17" s="118" t="s">
        <v>477</v>
      </c>
      <c r="B17" s="118" t="s">
        <v>597</v>
      </c>
      <c r="C17" s="2" t="s">
        <v>655</v>
      </c>
      <c r="D17" s="29" t="s">
        <v>131</v>
      </c>
      <c r="E17" s="1" t="s">
        <v>210</v>
      </c>
      <c r="F17" s="26" t="s">
        <v>667</v>
      </c>
      <c r="G17" s="29" t="s">
        <v>81</v>
      </c>
      <c r="H17" s="29" t="s">
        <v>81</v>
      </c>
      <c r="I17" s="29" t="s">
        <v>81</v>
      </c>
      <c r="J17" s="29" t="s">
        <v>81</v>
      </c>
      <c r="K17" s="26" t="s">
        <v>666</v>
      </c>
      <c r="L17" s="29" t="s">
        <v>81</v>
      </c>
      <c r="M17" s="29" t="s">
        <v>81</v>
      </c>
      <c r="N17" s="3"/>
      <c r="O17" s="3"/>
    </row>
  </sheetData>
  <mergeCells count="2">
    <mergeCell ref="A1:B1"/>
    <mergeCell ref="D1:I1"/>
  </mergeCells>
  <dataValidations count="1">
    <dataValidation type="list" allowBlank="1" showInputMessage="1" showErrorMessage="1" sqref="H3:I3 H4:J17" xr:uid="{6745B397-0CBD-4B8B-AE6A-B22D498BEF40}">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8202-10D1-4F4B-8777-5F6D0B3519EE}">
  <sheetPr>
    <tabColor rgb="FF0070C0"/>
  </sheetPr>
  <dimension ref="A1:N17"/>
  <sheetViews>
    <sheetView showGridLines="0" zoomScale="80" zoomScaleNormal="80" workbookViewId="0">
      <pane xSplit="3" ySplit="2" topLeftCell="D3" activePane="bottomRight" state="frozen"/>
      <selection activeCell="E7" sqref="E7"/>
      <selection pane="topRight" activeCell="E7" sqref="E7"/>
      <selection pane="bottomLeft" activeCell="E7" sqref="E7"/>
      <selection pane="bottomRight" activeCell="A2" sqref="A2"/>
    </sheetView>
  </sheetViews>
  <sheetFormatPr baseColWidth="10" defaultColWidth="10.85546875" defaultRowHeight="13.5"/>
  <cols>
    <col min="1" max="1" width="26.42578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7.42578125" style="22" customWidth="1"/>
    <col min="11" max="11" width="52.7109375" style="3" customWidth="1"/>
    <col min="12" max="12" width="22.5703125" style="22" customWidth="1"/>
    <col min="13" max="13" width="29.42578125" style="22" customWidth="1"/>
    <col min="14" max="14" width="46.5703125" style="3" customWidth="1"/>
    <col min="15" max="16384" width="10.85546875" style="3"/>
  </cols>
  <sheetData>
    <row r="1" spans="1:14" s="124" customFormat="1" ht="87" customHeight="1">
      <c r="A1" s="169" t="s">
        <v>505</v>
      </c>
      <c r="B1" s="171"/>
      <c r="D1" s="170" t="s">
        <v>543</v>
      </c>
      <c r="E1" s="170"/>
      <c r="F1" s="170"/>
      <c r="G1" s="170"/>
      <c r="H1" s="170"/>
      <c r="I1" s="170"/>
      <c r="J1" s="123"/>
      <c r="K1" s="122"/>
      <c r="L1" s="122"/>
      <c r="M1" s="122"/>
    </row>
    <row r="2" spans="1:14" s="134" customFormat="1" ht="85.5" customHeight="1">
      <c r="A2" s="141" t="s">
        <v>480</v>
      </c>
      <c r="B2" s="141" t="s">
        <v>19</v>
      </c>
      <c r="C2" s="133" t="s">
        <v>3</v>
      </c>
      <c r="D2" s="133" t="s">
        <v>243</v>
      </c>
      <c r="E2" s="133" t="s">
        <v>4</v>
      </c>
      <c r="F2" s="133" t="s">
        <v>5</v>
      </c>
      <c r="G2" s="133" t="s">
        <v>6</v>
      </c>
      <c r="H2" s="133" t="s">
        <v>7</v>
      </c>
      <c r="I2" s="133" t="s">
        <v>8</v>
      </c>
      <c r="J2" s="133" t="s">
        <v>9</v>
      </c>
      <c r="K2" s="133" t="s">
        <v>10</v>
      </c>
      <c r="L2" s="133" t="s">
        <v>11</v>
      </c>
      <c r="M2" s="133" t="s">
        <v>194</v>
      </c>
    </row>
    <row r="3" spans="1:14" ht="294" customHeight="1">
      <c r="A3" s="137" t="s">
        <v>600</v>
      </c>
      <c r="B3" s="137" t="s">
        <v>81</v>
      </c>
      <c r="C3" s="143" t="s">
        <v>81</v>
      </c>
      <c r="D3" s="144" t="s">
        <v>483</v>
      </c>
      <c r="E3" s="144" t="s">
        <v>81</v>
      </c>
      <c r="F3" s="147" t="s">
        <v>492</v>
      </c>
      <c r="G3" s="145" t="s">
        <v>488</v>
      </c>
      <c r="H3" s="145" t="s">
        <v>15</v>
      </c>
      <c r="I3" s="145" t="s">
        <v>12</v>
      </c>
      <c r="J3" s="145" t="s">
        <v>17</v>
      </c>
      <c r="K3" s="148" t="s">
        <v>495</v>
      </c>
      <c r="L3" s="145" t="s">
        <v>81</v>
      </c>
      <c r="M3" s="149" t="s">
        <v>81</v>
      </c>
    </row>
    <row r="4" spans="1:14" ht="156" customHeight="1">
      <c r="A4" s="118" t="s">
        <v>476</v>
      </c>
      <c r="B4" s="118" t="s">
        <v>231</v>
      </c>
      <c r="C4" s="32" t="s">
        <v>224</v>
      </c>
      <c r="D4" s="34" t="s">
        <v>97</v>
      </c>
      <c r="E4" s="34" t="s">
        <v>225</v>
      </c>
      <c r="F4" s="138" t="s">
        <v>464</v>
      </c>
      <c r="G4" s="29" t="s">
        <v>81</v>
      </c>
      <c r="H4" s="29" t="s">
        <v>81</v>
      </c>
      <c r="I4" s="29" t="s">
        <v>81</v>
      </c>
      <c r="J4" s="29" t="s">
        <v>81</v>
      </c>
      <c r="K4" s="139" t="s">
        <v>493</v>
      </c>
      <c r="L4" s="29" t="s">
        <v>81</v>
      </c>
      <c r="M4" s="140" t="s">
        <v>471</v>
      </c>
    </row>
    <row r="5" spans="1:14" ht="97.5" customHeight="1">
      <c r="A5" s="118" t="s">
        <v>478</v>
      </c>
      <c r="B5" s="118" t="s">
        <v>595</v>
      </c>
      <c r="C5" s="114" t="s">
        <v>84</v>
      </c>
      <c r="D5" s="29" t="s">
        <v>229</v>
      </c>
      <c r="E5" s="29" t="s">
        <v>233</v>
      </c>
      <c r="F5" s="33" t="s">
        <v>442</v>
      </c>
      <c r="G5" s="1" t="s">
        <v>472</v>
      </c>
      <c r="H5" s="29" t="s">
        <v>15</v>
      </c>
      <c r="I5" s="29" t="s">
        <v>12</v>
      </c>
      <c r="J5" s="29" t="s">
        <v>81</v>
      </c>
      <c r="K5" s="2" t="s">
        <v>490</v>
      </c>
      <c r="L5" s="29" t="s">
        <v>81</v>
      </c>
      <c r="M5" s="1" t="s">
        <v>82</v>
      </c>
    </row>
    <row r="6" spans="1:14" ht="105.75" customHeight="1">
      <c r="A6" s="118" t="s">
        <v>478</v>
      </c>
      <c r="B6" s="118" t="s">
        <v>595</v>
      </c>
      <c r="C6" s="26" t="s">
        <v>473</v>
      </c>
      <c r="D6" s="29" t="s">
        <v>229</v>
      </c>
      <c r="E6" s="29" t="s">
        <v>232</v>
      </c>
      <c r="F6" s="26" t="s">
        <v>474</v>
      </c>
      <c r="G6" s="29" t="s">
        <v>475</v>
      </c>
      <c r="H6" s="29" t="s">
        <v>15</v>
      </c>
      <c r="I6" s="29" t="s">
        <v>12</v>
      </c>
      <c r="J6" s="29" t="s">
        <v>17</v>
      </c>
      <c r="K6" s="26" t="s">
        <v>494</v>
      </c>
      <c r="L6" s="29" t="s">
        <v>81</v>
      </c>
      <c r="M6" s="1" t="s">
        <v>82</v>
      </c>
    </row>
    <row r="7" spans="1:14" ht="233.25" customHeight="1">
      <c r="A7" s="118" t="s">
        <v>479</v>
      </c>
      <c r="B7" s="118" t="s">
        <v>95</v>
      </c>
      <c r="C7" s="26" t="s">
        <v>91</v>
      </c>
      <c r="D7" s="29" t="s">
        <v>92</v>
      </c>
      <c r="E7" s="29" t="s">
        <v>96</v>
      </c>
      <c r="F7" s="26" t="s">
        <v>446</v>
      </c>
      <c r="G7" s="29" t="s">
        <v>81</v>
      </c>
      <c r="H7" s="29" t="s">
        <v>81</v>
      </c>
      <c r="I7" s="29" t="s">
        <v>81</v>
      </c>
      <c r="J7" s="29" t="s">
        <v>81</v>
      </c>
      <c r="K7" s="26" t="s">
        <v>447</v>
      </c>
      <c r="L7" s="1" t="s">
        <v>81</v>
      </c>
      <c r="M7" s="1" t="s">
        <v>81</v>
      </c>
    </row>
    <row r="8" spans="1:14" ht="110.25" customHeight="1">
      <c r="A8" s="118" t="s">
        <v>476</v>
      </c>
      <c r="B8" s="118" t="s">
        <v>596</v>
      </c>
      <c r="C8" s="2" t="s">
        <v>118</v>
      </c>
      <c r="D8" s="1" t="s">
        <v>119</v>
      </c>
      <c r="E8" s="1" t="s">
        <v>120</v>
      </c>
      <c r="F8" s="2" t="s">
        <v>301</v>
      </c>
      <c r="G8" s="1" t="s">
        <v>81</v>
      </c>
      <c r="H8" s="1" t="s">
        <v>81</v>
      </c>
      <c r="I8" s="1" t="s">
        <v>81</v>
      </c>
      <c r="J8" s="1" t="s">
        <v>81</v>
      </c>
      <c r="K8" s="26" t="s">
        <v>302</v>
      </c>
      <c r="L8" s="1" t="s">
        <v>81</v>
      </c>
      <c r="M8" s="1" t="s">
        <v>81</v>
      </c>
    </row>
    <row r="9" spans="1:14" ht="110.25" customHeight="1">
      <c r="A9" s="118" t="s">
        <v>476</v>
      </c>
      <c r="B9" s="118" t="s">
        <v>596</v>
      </c>
      <c r="C9" s="9" t="s">
        <v>127</v>
      </c>
      <c r="D9" s="1" t="s">
        <v>119</v>
      </c>
      <c r="E9" s="1" t="s">
        <v>120</v>
      </c>
      <c r="F9" s="2" t="s">
        <v>301</v>
      </c>
      <c r="G9" s="1" t="s">
        <v>81</v>
      </c>
      <c r="H9" s="1" t="s">
        <v>81</v>
      </c>
      <c r="I9" s="1" t="s">
        <v>81</v>
      </c>
      <c r="J9" s="1" t="s">
        <v>81</v>
      </c>
      <c r="K9" s="26" t="s">
        <v>302</v>
      </c>
      <c r="L9" s="1" t="s">
        <v>81</v>
      </c>
      <c r="M9" s="1" t="s">
        <v>81</v>
      </c>
    </row>
    <row r="10" spans="1:14" ht="110.25" customHeight="1">
      <c r="A10" s="118" t="s">
        <v>476</v>
      </c>
      <c r="B10" s="118" t="s">
        <v>596</v>
      </c>
      <c r="C10" s="9" t="s">
        <v>126</v>
      </c>
      <c r="D10" s="1" t="s">
        <v>119</v>
      </c>
      <c r="E10" s="1" t="s">
        <v>120</v>
      </c>
      <c r="F10" s="2" t="s">
        <v>301</v>
      </c>
      <c r="G10" s="1" t="s">
        <v>81</v>
      </c>
      <c r="H10" s="1" t="s">
        <v>81</v>
      </c>
      <c r="I10" s="1" t="s">
        <v>81</v>
      </c>
      <c r="J10" s="1" t="s">
        <v>81</v>
      </c>
      <c r="K10" s="26" t="s">
        <v>302</v>
      </c>
      <c r="L10" s="1" t="s">
        <v>81</v>
      </c>
      <c r="M10" s="1" t="s">
        <v>81</v>
      </c>
    </row>
    <row r="11" spans="1:14" ht="256.5">
      <c r="A11" s="118" t="s">
        <v>477</v>
      </c>
      <c r="B11" s="118" t="s">
        <v>597</v>
      </c>
      <c r="C11" s="26" t="s">
        <v>152</v>
      </c>
      <c r="D11" s="29" t="s">
        <v>153</v>
      </c>
      <c r="E11" s="29" t="s">
        <v>154</v>
      </c>
      <c r="F11" s="2" t="s">
        <v>466</v>
      </c>
      <c r="G11" s="29" t="s">
        <v>468</v>
      </c>
      <c r="H11" s="29" t="s">
        <v>468</v>
      </c>
      <c r="I11" s="29" t="s">
        <v>468</v>
      </c>
      <c r="J11" s="29" t="s">
        <v>468</v>
      </c>
      <c r="K11" s="26" t="s">
        <v>469</v>
      </c>
      <c r="L11" s="29" t="s">
        <v>468</v>
      </c>
      <c r="M11" s="29" t="s">
        <v>468</v>
      </c>
    </row>
    <row r="12" spans="1:14" ht="243">
      <c r="A12" s="118" t="s">
        <v>477</v>
      </c>
      <c r="B12" s="118" t="s">
        <v>597</v>
      </c>
      <c r="C12" s="26" t="s">
        <v>278</v>
      </c>
      <c r="D12" s="29" t="s">
        <v>153</v>
      </c>
      <c r="E12" s="29" t="s">
        <v>154</v>
      </c>
      <c r="F12" s="2" t="s">
        <v>467</v>
      </c>
      <c r="G12" s="29" t="s">
        <v>468</v>
      </c>
      <c r="H12" s="29" t="s">
        <v>468</v>
      </c>
      <c r="I12" s="29" t="s">
        <v>468</v>
      </c>
      <c r="J12" s="29" t="s">
        <v>468</v>
      </c>
      <c r="K12" s="26" t="s">
        <v>470</v>
      </c>
      <c r="L12" s="29" t="s">
        <v>468</v>
      </c>
      <c r="M12" s="29" t="s">
        <v>468</v>
      </c>
    </row>
    <row r="13" spans="1:14" ht="90.75" customHeight="1">
      <c r="A13" s="118" t="s">
        <v>477</v>
      </c>
      <c r="B13" s="118" t="s">
        <v>597</v>
      </c>
      <c r="C13" s="26" t="s">
        <v>281</v>
      </c>
      <c r="D13" s="29" t="s">
        <v>153</v>
      </c>
      <c r="E13" s="29" t="s">
        <v>282</v>
      </c>
      <c r="F13" s="2" t="s">
        <v>463</v>
      </c>
      <c r="G13" s="1" t="s">
        <v>81</v>
      </c>
      <c r="H13" s="29" t="s">
        <v>81</v>
      </c>
      <c r="I13" s="29" t="s">
        <v>81</v>
      </c>
      <c r="J13" s="29" t="s">
        <v>81</v>
      </c>
      <c r="K13" s="26" t="s">
        <v>81</v>
      </c>
      <c r="L13" s="29" t="s">
        <v>81</v>
      </c>
      <c r="M13" s="29" t="s">
        <v>81</v>
      </c>
    </row>
    <row r="14" spans="1:14" ht="210.75" customHeight="1">
      <c r="A14" s="118" t="s">
        <v>477</v>
      </c>
      <c r="B14" s="118" t="s">
        <v>597</v>
      </c>
      <c r="C14" s="115" t="s">
        <v>165</v>
      </c>
      <c r="D14" s="29" t="s">
        <v>166</v>
      </c>
      <c r="E14" s="29" t="s">
        <v>167</v>
      </c>
      <c r="F14" s="120" t="s">
        <v>484</v>
      </c>
      <c r="G14" s="29" t="s">
        <v>485</v>
      </c>
      <c r="H14" s="29" t="s">
        <v>489</v>
      </c>
      <c r="I14" s="29" t="s">
        <v>81</v>
      </c>
      <c r="J14" s="29" t="s">
        <v>81</v>
      </c>
      <c r="K14" s="26" t="s">
        <v>487</v>
      </c>
      <c r="L14" s="29" t="s">
        <v>81</v>
      </c>
      <c r="M14" s="29" t="s">
        <v>486</v>
      </c>
    </row>
    <row r="15" spans="1:14" ht="264" customHeight="1">
      <c r="A15" s="118" t="s">
        <v>477</v>
      </c>
      <c r="B15" s="118" t="s">
        <v>597</v>
      </c>
      <c r="C15" s="26" t="s">
        <v>230</v>
      </c>
      <c r="D15" s="29" t="s">
        <v>131</v>
      </c>
      <c r="E15" s="29" t="s">
        <v>189</v>
      </c>
      <c r="F15" s="32" t="s">
        <v>491</v>
      </c>
      <c r="G15" s="29" t="s">
        <v>81</v>
      </c>
      <c r="H15" s="29" t="s">
        <v>81</v>
      </c>
      <c r="I15" s="29" t="s">
        <v>81</v>
      </c>
      <c r="J15" s="29" t="s">
        <v>81</v>
      </c>
      <c r="K15" s="26" t="s">
        <v>644</v>
      </c>
      <c r="L15" s="29" t="s">
        <v>81</v>
      </c>
      <c r="M15" s="29" t="s">
        <v>576</v>
      </c>
      <c r="N15" s="161"/>
    </row>
    <row r="16" spans="1:14" ht="155.25" customHeight="1">
      <c r="A16" s="118" t="s">
        <v>477</v>
      </c>
      <c r="B16" s="118" t="s">
        <v>597</v>
      </c>
      <c r="C16" s="26" t="s">
        <v>192</v>
      </c>
      <c r="D16" s="29" t="s">
        <v>131</v>
      </c>
      <c r="E16" s="29" t="s">
        <v>294</v>
      </c>
      <c r="F16" s="26" t="s">
        <v>465</v>
      </c>
      <c r="G16" s="29" t="s">
        <v>81</v>
      </c>
      <c r="H16" s="29" t="s">
        <v>81</v>
      </c>
      <c r="I16" s="29" t="s">
        <v>81</v>
      </c>
      <c r="J16" s="29" t="s">
        <v>81</v>
      </c>
      <c r="K16" s="25" t="s">
        <v>481</v>
      </c>
      <c r="L16" s="29" t="s">
        <v>81</v>
      </c>
      <c r="M16" s="1" t="s">
        <v>482</v>
      </c>
    </row>
    <row r="17" spans="1:13" ht="180" customHeight="1">
      <c r="A17" s="118" t="s">
        <v>477</v>
      </c>
      <c r="B17" s="118" t="s">
        <v>597</v>
      </c>
      <c r="C17" s="26" t="s">
        <v>655</v>
      </c>
      <c r="D17" s="29" t="s">
        <v>131</v>
      </c>
      <c r="E17" s="1" t="s">
        <v>210</v>
      </c>
      <c r="F17" s="26" t="s">
        <v>668</v>
      </c>
      <c r="G17" s="29" t="s">
        <v>81</v>
      </c>
      <c r="H17" s="29" t="s">
        <v>81</v>
      </c>
      <c r="I17" s="29" t="s">
        <v>81</v>
      </c>
      <c r="J17" s="29" t="s">
        <v>81</v>
      </c>
      <c r="K17" s="26" t="s">
        <v>669</v>
      </c>
      <c r="L17" s="29" t="s">
        <v>81</v>
      </c>
      <c r="M17" s="29" t="s">
        <v>81</v>
      </c>
    </row>
  </sheetData>
  <mergeCells count="2">
    <mergeCell ref="A1:B1"/>
    <mergeCell ref="D1:I1"/>
  </mergeCells>
  <dataValidations count="1">
    <dataValidation type="list" allowBlank="1" showInputMessage="1" showErrorMessage="1" sqref="H3:J10 H13:J17" xr:uid="{935DDBE0-6E8A-4681-9FC6-499A428A81D0}">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625D8-9D72-4D33-BF1C-9DBC788E2BED}">
  <sheetPr>
    <tabColor rgb="FF0070C0"/>
  </sheetPr>
  <dimension ref="A1:M18"/>
  <sheetViews>
    <sheetView showGridLines="0" zoomScale="80" zoomScaleNormal="80" workbookViewId="0">
      <pane xSplit="3" ySplit="2" topLeftCell="D3" activePane="bottomRight" state="frozen"/>
      <selection activeCell="E7" sqref="E7"/>
      <selection pane="topRight" activeCell="E7" sqref="E7"/>
      <selection pane="bottomLeft" activeCell="E7" sqref="E7"/>
      <selection pane="bottomRight" activeCell="A2" sqref="A2"/>
    </sheetView>
  </sheetViews>
  <sheetFormatPr baseColWidth="10" defaultColWidth="10.85546875" defaultRowHeight="13.5"/>
  <cols>
    <col min="1" max="1" width="26.42578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7.42578125" style="22" customWidth="1"/>
    <col min="11" max="11" width="49.7109375" style="3" customWidth="1"/>
    <col min="12" max="12" width="22.5703125" style="22" customWidth="1"/>
    <col min="13" max="13" width="29.42578125" style="22" customWidth="1"/>
    <col min="14" max="16384" width="10.85546875" style="3"/>
  </cols>
  <sheetData>
    <row r="1" spans="1:13" s="124" customFormat="1" ht="87" customHeight="1">
      <c r="A1" s="169" t="s">
        <v>529</v>
      </c>
      <c r="B1" s="171"/>
      <c r="D1" s="170" t="s">
        <v>544</v>
      </c>
      <c r="E1" s="170"/>
      <c r="F1" s="170"/>
      <c r="G1" s="170"/>
      <c r="H1" s="170"/>
      <c r="I1" s="170"/>
      <c r="J1" s="123"/>
      <c r="K1" s="122"/>
      <c r="L1" s="122"/>
      <c r="M1" s="122"/>
    </row>
    <row r="2" spans="1:13" s="134" customFormat="1" ht="85.5" customHeight="1">
      <c r="A2" s="141" t="s">
        <v>480</v>
      </c>
      <c r="B2" s="141" t="s">
        <v>19</v>
      </c>
      <c r="C2" s="133" t="s">
        <v>3</v>
      </c>
      <c r="D2" s="133" t="s">
        <v>243</v>
      </c>
      <c r="E2" s="133" t="s">
        <v>4</v>
      </c>
      <c r="F2" s="133" t="s">
        <v>5</v>
      </c>
      <c r="G2" s="133" t="s">
        <v>6</v>
      </c>
      <c r="H2" s="133" t="s">
        <v>7</v>
      </c>
      <c r="I2" s="133" t="s">
        <v>8</v>
      </c>
      <c r="J2" s="133" t="s">
        <v>9</v>
      </c>
      <c r="K2" s="133" t="s">
        <v>10</v>
      </c>
      <c r="L2" s="133" t="s">
        <v>11</v>
      </c>
      <c r="M2" s="142" t="s">
        <v>194</v>
      </c>
    </row>
    <row r="3" spans="1:13" ht="300" customHeight="1">
      <c r="A3" s="137" t="s">
        <v>600</v>
      </c>
      <c r="B3" s="136" t="s">
        <v>81</v>
      </c>
      <c r="C3" s="143" t="s">
        <v>81</v>
      </c>
      <c r="D3" s="144" t="s">
        <v>483</v>
      </c>
      <c r="E3" s="144" t="s">
        <v>81</v>
      </c>
      <c r="F3" s="147" t="s">
        <v>674</v>
      </c>
      <c r="G3" s="145" t="s">
        <v>672</v>
      </c>
      <c r="H3" s="145" t="s">
        <v>15</v>
      </c>
      <c r="I3" s="145" t="s">
        <v>12</v>
      </c>
      <c r="J3" s="145" t="s">
        <v>673</v>
      </c>
      <c r="K3" s="147" t="s">
        <v>678</v>
      </c>
      <c r="L3" s="146" t="s">
        <v>81</v>
      </c>
      <c r="M3" s="145" t="s">
        <v>81</v>
      </c>
    </row>
    <row r="4" spans="1:13" ht="177" customHeight="1">
      <c r="A4" s="118" t="s">
        <v>476</v>
      </c>
      <c r="B4" s="118" t="s">
        <v>231</v>
      </c>
      <c r="C4" s="32" t="s">
        <v>224</v>
      </c>
      <c r="D4" s="34" t="s">
        <v>97</v>
      </c>
      <c r="E4" s="34" t="s">
        <v>225</v>
      </c>
      <c r="F4" s="33" t="s">
        <v>675</v>
      </c>
      <c r="G4" s="29" t="s">
        <v>81</v>
      </c>
      <c r="H4" s="29" t="s">
        <v>81</v>
      </c>
      <c r="I4" s="29" t="s">
        <v>81</v>
      </c>
      <c r="J4" s="29" t="s">
        <v>81</v>
      </c>
      <c r="K4" s="2" t="s">
        <v>266</v>
      </c>
      <c r="L4" s="160" t="s">
        <v>639</v>
      </c>
      <c r="M4" s="162" t="s">
        <v>267</v>
      </c>
    </row>
    <row r="5" spans="1:13" ht="168" customHeight="1">
      <c r="A5" s="118" t="s">
        <v>478</v>
      </c>
      <c r="B5" s="118" t="s">
        <v>595</v>
      </c>
      <c r="C5" s="114" t="s">
        <v>84</v>
      </c>
      <c r="D5" s="29" t="s">
        <v>229</v>
      </c>
      <c r="E5" s="29" t="s">
        <v>233</v>
      </c>
      <c r="F5" s="33" t="s">
        <v>442</v>
      </c>
      <c r="G5" s="1" t="s">
        <v>649</v>
      </c>
      <c r="H5" s="29" t="s">
        <v>12</v>
      </c>
      <c r="I5" s="29" t="s">
        <v>81</v>
      </c>
      <c r="J5" s="29" t="s">
        <v>81</v>
      </c>
      <c r="K5" s="2" t="s">
        <v>650</v>
      </c>
      <c r="L5" s="29" t="s">
        <v>81</v>
      </c>
      <c r="M5" s="1" t="s">
        <v>625</v>
      </c>
    </row>
    <row r="6" spans="1:13" ht="180.75" customHeight="1">
      <c r="A6" s="118" t="s">
        <v>478</v>
      </c>
      <c r="B6" s="118" t="s">
        <v>595</v>
      </c>
      <c r="C6" s="26" t="s">
        <v>473</v>
      </c>
      <c r="D6" s="29" t="s">
        <v>229</v>
      </c>
      <c r="E6" s="29" t="s">
        <v>233</v>
      </c>
      <c r="F6" s="26" t="s">
        <v>626</v>
      </c>
      <c r="G6" s="29" t="s">
        <v>475</v>
      </c>
      <c r="H6" s="29" t="s">
        <v>15</v>
      </c>
      <c r="I6" s="29" t="s">
        <v>12</v>
      </c>
      <c r="J6" s="29" t="s">
        <v>16</v>
      </c>
      <c r="K6" s="26" t="s">
        <v>676</v>
      </c>
      <c r="L6" s="29" t="s">
        <v>81</v>
      </c>
      <c r="M6" s="1" t="s">
        <v>625</v>
      </c>
    </row>
    <row r="7" spans="1:13" ht="282.75" customHeight="1">
      <c r="A7" s="118" t="s">
        <v>479</v>
      </c>
      <c r="B7" s="118" t="s">
        <v>95</v>
      </c>
      <c r="C7" s="26" t="s">
        <v>91</v>
      </c>
      <c r="D7" s="29" t="s">
        <v>92</v>
      </c>
      <c r="E7" s="29" t="s">
        <v>96</v>
      </c>
      <c r="F7" s="26" t="s">
        <v>623</v>
      </c>
      <c r="G7" s="29" t="s">
        <v>81</v>
      </c>
      <c r="H7" s="29" t="s">
        <v>81</v>
      </c>
      <c r="I7" s="29" t="s">
        <v>81</v>
      </c>
      <c r="J7" s="29" t="s">
        <v>81</v>
      </c>
      <c r="K7" s="26" t="s">
        <v>624</v>
      </c>
      <c r="L7" s="29" t="s">
        <v>81</v>
      </c>
      <c r="M7" s="29" t="s">
        <v>622</v>
      </c>
    </row>
    <row r="8" spans="1:13" ht="110.25" customHeight="1">
      <c r="A8" s="118" t="s">
        <v>476</v>
      </c>
      <c r="B8" s="118" t="s">
        <v>596</v>
      </c>
      <c r="C8" s="2" t="s">
        <v>118</v>
      </c>
      <c r="D8" s="1" t="s">
        <v>119</v>
      </c>
      <c r="E8" s="1" t="s">
        <v>120</v>
      </c>
      <c r="F8" s="2" t="s">
        <v>301</v>
      </c>
      <c r="G8" s="1" t="s">
        <v>81</v>
      </c>
      <c r="H8" s="1" t="s">
        <v>81</v>
      </c>
      <c r="I8" s="1" t="s">
        <v>81</v>
      </c>
      <c r="J8" s="1" t="s">
        <v>81</v>
      </c>
      <c r="K8" s="26" t="s">
        <v>302</v>
      </c>
      <c r="L8" s="1" t="s">
        <v>81</v>
      </c>
      <c r="M8" s="1" t="s">
        <v>81</v>
      </c>
    </row>
    <row r="9" spans="1:13" ht="110.25" customHeight="1">
      <c r="A9" s="118" t="s">
        <v>476</v>
      </c>
      <c r="B9" s="118" t="s">
        <v>596</v>
      </c>
      <c r="C9" s="9" t="s">
        <v>127</v>
      </c>
      <c r="D9" s="1" t="s">
        <v>119</v>
      </c>
      <c r="E9" s="1" t="s">
        <v>120</v>
      </c>
      <c r="F9" s="2" t="s">
        <v>301</v>
      </c>
      <c r="G9" s="1" t="s">
        <v>81</v>
      </c>
      <c r="H9" s="1" t="s">
        <v>81</v>
      </c>
      <c r="I9" s="1" t="s">
        <v>81</v>
      </c>
      <c r="J9" s="1" t="s">
        <v>81</v>
      </c>
      <c r="K9" s="26" t="s">
        <v>302</v>
      </c>
      <c r="L9" s="1" t="s">
        <v>81</v>
      </c>
      <c r="M9" s="1" t="s">
        <v>81</v>
      </c>
    </row>
    <row r="10" spans="1:13" ht="110.25" customHeight="1">
      <c r="A10" s="118" t="s">
        <v>476</v>
      </c>
      <c r="B10" s="118" t="s">
        <v>596</v>
      </c>
      <c r="C10" s="9" t="s">
        <v>126</v>
      </c>
      <c r="D10" s="1" t="s">
        <v>119</v>
      </c>
      <c r="E10" s="1" t="s">
        <v>120</v>
      </c>
      <c r="F10" s="2" t="s">
        <v>301</v>
      </c>
      <c r="G10" s="1" t="s">
        <v>81</v>
      </c>
      <c r="H10" s="1" t="s">
        <v>81</v>
      </c>
      <c r="I10" s="1" t="s">
        <v>81</v>
      </c>
      <c r="J10" s="1" t="s">
        <v>81</v>
      </c>
      <c r="K10" s="26" t="s">
        <v>302</v>
      </c>
      <c r="L10" s="1" t="s">
        <v>81</v>
      </c>
      <c r="M10" s="1" t="s">
        <v>81</v>
      </c>
    </row>
    <row r="11" spans="1:13" ht="299.25" customHeight="1">
      <c r="A11" s="118" t="s">
        <v>477</v>
      </c>
      <c r="B11" s="118" t="s">
        <v>597</v>
      </c>
      <c r="C11" s="26" t="s">
        <v>152</v>
      </c>
      <c r="D11" s="29" t="s">
        <v>153</v>
      </c>
      <c r="E11" s="29" t="s">
        <v>154</v>
      </c>
      <c r="F11" s="2" t="s">
        <v>627</v>
      </c>
      <c r="G11" s="29" t="s">
        <v>468</v>
      </c>
      <c r="H11" s="29" t="s">
        <v>468</v>
      </c>
      <c r="I11" s="29" t="s">
        <v>468</v>
      </c>
      <c r="J11" s="29" t="s">
        <v>468</v>
      </c>
      <c r="K11" s="26" t="s">
        <v>677</v>
      </c>
      <c r="L11" s="29" t="s">
        <v>468</v>
      </c>
      <c r="M11" s="29" t="s">
        <v>468</v>
      </c>
    </row>
    <row r="12" spans="1:13" ht="270">
      <c r="A12" s="118" t="s">
        <v>477</v>
      </c>
      <c r="B12" s="118" t="s">
        <v>597</v>
      </c>
      <c r="C12" s="26" t="s">
        <v>278</v>
      </c>
      <c r="D12" s="29" t="s">
        <v>153</v>
      </c>
      <c r="E12" s="29" t="s">
        <v>154</v>
      </c>
      <c r="F12" s="2" t="s">
        <v>628</v>
      </c>
      <c r="G12" s="29" t="s">
        <v>468</v>
      </c>
      <c r="H12" s="29" t="s">
        <v>468</v>
      </c>
      <c r="I12" s="29" t="s">
        <v>468</v>
      </c>
      <c r="J12" s="29" t="s">
        <v>468</v>
      </c>
      <c r="K12" s="26" t="s">
        <v>629</v>
      </c>
      <c r="L12" s="29" t="s">
        <v>468</v>
      </c>
      <c r="M12" s="29" t="s">
        <v>468</v>
      </c>
    </row>
    <row r="13" spans="1:13" ht="90.75" customHeight="1">
      <c r="A13" s="118" t="s">
        <v>477</v>
      </c>
      <c r="B13" s="118" t="s">
        <v>597</v>
      </c>
      <c r="C13" s="26" t="s">
        <v>679</v>
      </c>
      <c r="D13" s="29" t="s">
        <v>153</v>
      </c>
      <c r="E13" s="29" t="s">
        <v>282</v>
      </c>
      <c r="F13" s="2" t="s">
        <v>640</v>
      </c>
      <c r="G13" s="24" t="s">
        <v>81</v>
      </c>
      <c r="H13" s="24" t="s">
        <v>81</v>
      </c>
      <c r="I13" s="24" t="s">
        <v>81</v>
      </c>
      <c r="J13" s="24" t="s">
        <v>81</v>
      </c>
      <c r="K13" s="26" t="s">
        <v>641</v>
      </c>
      <c r="L13" s="29" t="s">
        <v>81</v>
      </c>
      <c r="M13" s="29" t="s">
        <v>81</v>
      </c>
    </row>
    <row r="14" spans="1:13" ht="281.25" customHeight="1">
      <c r="A14" s="118" t="s">
        <v>477</v>
      </c>
      <c r="B14" s="118" t="s">
        <v>597</v>
      </c>
      <c r="C14" s="115" t="s">
        <v>680</v>
      </c>
      <c r="D14" s="29" t="s">
        <v>166</v>
      </c>
      <c r="E14" s="29" t="s">
        <v>167</v>
      </c>
      <c r="F14" s="120" t="s">
        <v>651</v>
      </c>
      <c r="G14" s="29" t="s">
        <v>485</v>
      </c>
      <c r="H14" s="29" t="s">
        <v>485</v>
      </c>
      <c r="I14" s="29" t="s">
        <v>81</v>
      </c>
      <c r="J14" s="29" t="s">
        <v>81</v>
      </c>
      <c r="K14" s="26" t="s">
        <v>648</v>
      </c>
      <c r="L14" s="29" t="s">
        <v>81</v>
      </c>
      <c r="M14" s="29" t="s">
        <v>81</v>
      </c>
    </row>
    <row r="15" spans="1:13" ht="270" customHeight="1">
      <c r="A15" s="118" t="s">
        <v>477</v>
      </c>
      <c r="B15" s="118" t="s">
        <v>597</v>
      </c>
      <c r="C15" s="26" t="s">
        <v>230</v>
      </c>
      <c r="D15" s="29" t="s">
        <v>131</v>
      </c>
      <c r="E15" s="29" t="s">
        <v>189</v>
      </c>
      <c r="F15" s="32" t="s">
        <v>652</v>
      </c>
      <c r="G15" s="1" t="s">
        <v>81</v>
      </c>
      <c r="H15" s="1" t="s">
        <v>81</v>
      </c>
      <c r="I15" s="1" t="s">
        <v>81</v>
      </c>
      <c r="J15" s="1" t="s">
        <v>81</v>
      </c>
      <c r="K15" s="26" t="s">
        <v>642</v>
      </c>
      <c r="L15" s="1" t="s">
        <v>81</v>
      </c>
      <c r="M15" s="29" t="s">
        <v>643</v>
      </c>
    </row>
    <row r="16" spans="1:13" ht="155.25" customHeight="1">
      <c r="A16" s="118" t="s">
        <v>477</v>
      </c>
      <c r="B16" s="118" t="s">
        <v>597</v>
      </c>
      <c r="C16" s="26" t="s">
        <v>192</v>
      </c>
      <c r="D16" s="29" t="s">
        <v>131</v>
      </c>
      <c r="E16" s="29" t="s">
        <v>294</v>
      </c>
      <c r="F16" s="26" t="s">
        <v>646</v>
      </c>
      <c r="G16" s="29" t="s">
        <v>81</v>
      </c>
      <c r="H16" s="29" t="s">
        <v>81</v>
      </c>
      <c r="I16" s="29" t="s">
        <v>81</v>
      </c>
      <c r="J16" s="29" t="s">
        <v>81</v>
      </c>
      <c r="K16" s="119" t="s">
        <v>645</v>
      </c>
      <c r="L16" s="29" t="s">
        <v>81</v>
      </c>
      <c r="M16" s="1" t="s">
        <v>647</v>
      </c>
    </row>
    <row r="17" spans="1:13" ht="229.5" customHeight="1">
      <c r="A17" s="118" t="s">
        <v>477</v>
      </c>
      <c r="B17" s="118" t="s">
        <v>597</v>
      </c>
      <c r="C17" s="26" t="s">
        <v>655</v>
      </c>
      <c r="D17" s="29" t="s">
        <v>131</v>
      </c>
      <c r="E17" s="1" t="s">
        <v>210</v>
      </c>
      <c r="F17" s="26" t="s">
        <v>671</v>
      </c>
      <c r="G17" s="29" t="s">
        <v>81</v>
      </c>
      <c r="H17" s="29" t="s">
        <v>81</v>
      </c>
      <c r="I17" s="29" t="s">
        <v>81</v>
      </c>
      <c r="J17" s="29" t="s">
        <v>81</v>
      </c>
      <c r="K17" s="26" t="s">
        <v>670</v>
      </c>
      <c r="L17" s="29" t="s">
        <v>81</v>
      </c>
      <c r="M17" s="29" t="s">
        <v>81</v>
      </c>
    </row>
    <row r="18" spans="1:13" ht="14.25" customHeight="1"/>
  </sheetData>
  <mergeCells count="2">
    <mergeCell ref="A1:B1"/>
    <mergeCell ref="D1:I1"/>
  </mergeCells>
  <dataValidations count="1">
    <dataValidation type="list" allowBlank="1" showInputMessage="1" showErrorMessage="1" sqref="H4:J10 I13:J16 H13 H15:H16 H17:J17 J3" xr:uid="{DAFD277D-75E6-4DE1-985C-259C7CA8D7C3}">
      <formula1>Restricciones</formula1>
    </dataValidation>
  </dataValidations>
  <hyperlinks>
    <hyperlink ref="L4" location="'ANEXO 1 FISCALIA'!A1" display="A1. Hoja con la desagregación de las sesiones de conciliación" xr:uid="{8C1BA104-3910-4142-957C-B9DDA5816446}"/>
  </hyperlink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2300-57B0-405A-87C2-CE90A1EB01CF}">
  <sheetPr>
    <tabColor rgb="FF0070C0"/>
  </sheetPr>
  <dimension ref="A1:F11"/>
  <sheetViews>
    <sheetView showGridLines="0" workbookViewId="0">
      <pane ySplit="3" topLeftCell="A4" activePane="bottomLeft" state="frozen"/>
      <selection pane="bottomLeft" activeCell="A3" sqref="A3"/>
    </sheetView>
  </sheetViews>
  <sheetFormatPr baseColWidth="10" defaultColWidth="14.42578125" defaultRowHeight="15"/>
  <cols>
    <col min="1" max="1" width="26.85546875" customWidth="1"/>
    <col min="2" max="2" width="24.5703125" customWidth="1"/>
    <col min="3" max="3" width="26.7109375" customWidth="1"/>
    <col min="4" max="4" width="26.42578125" customWidth="1"/>
    <col min="5" max="6" width="18.85546875" customWidth="1"/>
  </cols>
  <sheetData>
    <row r="1" spans="1:6" s="5" customFormat="1" ht="63.75" customHeight="1">
      <c r="A1" s="172" t="s">
        <v>117</v>
      </c>
      <c r="B1" s="173"/>
      <c r="C1" s="173"/>
      <c r="D1" s="173"/>
      <c r="E1" s="173"/>
      <c r="F1" s="173"/>
    </row>
    <row r="2" spans="1:6">
      <c r="A2" s="153"/>
      <c r="B2" s="153"/>
      <c r="C2" s="153"/>
      <c r="D2" s="153"/>
      <c r="E2" s="153"/>
      <c r="F2" s="153"/>
    </row>
    <row r="3" spans="1:6" s="156" customFormat="1" ht="41.25" customHeight="1">
      <c r="A3" s="154" t="s">
        <v>21</v>
      </c>
      <c r="B3" s="154" t="s">
        <v>22</v>
      </c>
      <c r="C3" s="154" t="s">
        <v>23</v>
      </c>
      <c r="D3" s="154" t="s">
        <v>24</v>
      </c>
      <c r="E3" s="155" t="s">
        <v>25</v>
      </c>
      <c r="F3" s="154" t="s">
        <v>26</v>
      </c>
    </row>
    <row r="4" spans="1:6" s="156" customFormat="1" ht="33">
      <c r="A4" s="157" t="s">
        <v>630</v>
      </c>
      <c r="B4" s="157" t="s">
        <v>631</v>
      </c>
      <c r="C4" s="157" t="s">
        <v>632</v>
      </c>
      <c r="D4" s="157" t="s">
        <v>30</v>
      </c>
      <c r="E4" s="157">
        <v>23</v>
      </c>
      <c r="F4" s="157">
        <v>7</v>
      </c>
    </row>
    <row r="5" spans="1:6" s="156" customFormat="1" ht="33">
      <c r="A5" s="157" t="s">
        <v>630</v>
      </c>
      <c r="B5" s="157" t="s">
        <v>43</v>
      </c>
      <c r="C5" s="157" t="s">
        <v>44</v>
      </c>
      <c r="D5" s="157" t="s">
        <v>30</v>
      </c>
      <c r="E5" s="157">
        <v>41</v>
      </c>
      <c r="F5" s="158">
        <v>5</v>
      </c>
    </row>
    <row r="6" spans="1:6" s="156" customFormat="1" ht="33">
      <c r="A6" s="157" t="s">
        <v>633</v>
      </c>
      <c r="B6" s="157" t="s">
        <v>48</v>
      </c>
      <c r="C6" s="157" t="s">
        <v>49</v>
      </c>
      <c r="D6" s="157" t="s">
        <v>30</v>
      </c>
      <c r="E6" s="157">
        <v>18</v>
      </c>
      <c r="F6" s="158">
        <v>4</v>
      </c>
    </row>
    <row r="7" spans="1:6" s="156" customFormat="1" ht="33">
      <c r="A7" s="157" t="s">
        <v>633</v>
      </c>
      <c r="B7" s="157" t="s">
        <v>28</v>
      </c>
      <c r="C7" s="157" t="s">
        <v>29</v>
      </c>
      <c r="D7" s="157" t="s">
        <v>30</v>
      </c>
      <c r="E7" s="157">
        <v>22</v>
      </c>
      <c r="F7" s="158">
        <v>5</v>
      </c>
    </row>
    <row r="8" spans="1:6" s="156" customFormat="1" ht="33">
      <c r="A8" s="157" t="s">
        <v>634</v>
      </c>
      <c r="B8" s="157" t="s">
        <v>635</v>
      </c>
      <c r="C8" s="157" t="s">
        <v>636</v>
      </c>
      <c r="D8" s="157" t="s">
        <v>30</v>
      </c>
      <c r="E8" s="157">
        <v>23</v>
      </c>
      <c r="F8" s="158">
        <v>4</v>
      </c>
    </row>
    <row r="9" spans="1:6" s="156" customFormat="1" ht="33">
      <c r="A9" s="157" t="s">
        <v>637</v>
      </c>
      <c r="B9" s="157" t="s">
        <v>46</v>
      </c>
      <c r="C9" s="157" t="s">
        <v>46</v>
      </c>
      <c r="D9" s="157" t="s">
        <v>30</v>
      </c>
      <c r="E9" s="157">
        <v>38</v>
      </c>
      <c r="F9" s="158">
        <v>6</v>
      </c>
    </row>
    <row r="10" spans="1:6" s="156" customFormat="1" ht="33">
      <c r="A10" s="157" t="s">
        <v>637</v>
      </c>
      <c r="B10" s="157" t="s">
        <v>638</v>
      </c>
      <c r="C10" s="157" t="s">
        <v>638</v>
      </c>
      <c r="D10" s="157" t="s">
        <v>30</v>
      </c>
      <c r="E10" s="157">
        <v>47</v>
      </c>
      <c r="F10" s="158">
        <v>5</v>
      </c>
    </row>
    <row r="11" spans="1:6" s="156" customFormat="1" ht="21.75" customHeight="1">
      <c r="A11" s="174" t="s">
        <v>78</v>
      </c>
      <c r="B11" s="175"/>
      <c r="C11" s="175"/>
      <c r="D11" s="176"/>
      <c r="E11" s="159">
        <f>SUM(E4:E10)</f>
        <v>212</v>
      </c>
      <c r="F11" s="159">
        <f>F10+F9+F8+F7+F6+F5+F4</f>
        <v>36</v>
      </c>
    </row>
  </sheetData>
  <mergeCells count="2">
    <mergeCell ref="A1:F1"/>
    <mergeCell ref="A11:D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C5D3-CAC9-46D7-931E-1D5BCA4C12C3}">
  <sheetPr>
    <tabColor rgb="FF002060"/>
  </sheetPr>
  <dimension ref="A1:M15"/>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6" style="22" customWidth="1"/>
    <col min="11" max="11" width="49.7109375" style="3" customWidth="1"/>
    <col min="12" max="13" width="22.5703125" style="22" customWidth="1"/>
    <col min="14" max="16384" width="10.85546875" style="3"/>
  </cols>
  <sheetData>
    <row r="1" spans="1:13" s="124" customFormat="1" ht="87" customHeight="1">
      <c r="A1" s="169" t="s">
        <v>506</v>
      </c>
      <c r="B1" s="169"/>
      <c r="C1" s="131"/>
      <c r="D1" s="170" t="s">
        <v>538</v>
      </c>
      <c r="E1" s="170"/>
      <c r="F1" s="170"/>
      <c r="G1" s="170"/>
      <c r="H1" s="170"/>
      <c r="I1" s="170"/>
      <c r="J1" s="135"/>
      <c r="K1" s="123"/>
      <c r="L1" s="122"/>
      <c r="M1" s="122"/>
    </row>
    <row r="2" spans="1:13"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3" s="35" customFormat="1" ht="306" customHeight="1">
      <c r="A3" s="137" t="s">
        <v>600</v>
      </c>
      <c r="B3" s="137" t="s">
        <v>81</v>
      </c>
      <c r="C3" s="143" t="s">
        <v>81</v>
      </c>
      <c r="D3" s="144" t="s">
        <v>587</v>
      </c>
      <c r="E3" s="144" t="s">
        <v>81</v>
      </c>
      <c r="F3" s="147" t="s">
        <v>588</v>
      </c>
      <c r="G3" s="145" t="s">
        <v>577</v>
      </c>
      <c r="H3" s="145" t="s">
        <v>12</v>
      </c>
      <c r="I3" s="145" t="s">
        <v>81</v>
      </c>
      <c r="J3" s="145" t="s">
        <v>81</v>
      </c>
      <c r="K3" s="147" t="s">
        <v>591</v>
      </c>
      <c r="L3" s="145" t="s">
        <v>81</v>
      </c>
      <c r="M3" s="149" t="s">
        <v>81</v>
      </c>
    </row>
    <row r="4" spans="1:13" s="11" customFormat="1"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3" ht="89.25" customHeight="1">
      <c r="A5" s="118" t="s">
        <v>478</v>
      </c>
      <c r="B5" s="118" t="s">
        <v>595</v>
      </c>
      <c r="C5" s="9" t="s">
        <v>84</v>
      </c>
      <c r="D5" s="1" t="s">
        <v>229</v>
      </c>
      <c r="E5" s="1" t="s">
        <v>233</v>
      </c>
      <c r="F5" s="33" t="s">
        <v>448</v>
      </c>
      <c r="G5" s="1" t="s">
        <v>80</v>
      </c>
      <c r="H5" s="1" t="s">
        <v>12</v>
      </c>
      <c r="I5" s="1" t="s">
        <v>81</v>
      </c>
      <c r="J5" s="1" t="s">
        <v>81</v>
      </c>
      <c r="K5" s="2" t="s">
        <v>532</v>
      </c>
      <c r="L5" s="1" t="s">
        <v>81</v>
      </c>
      <c r="M5" s="1" t="s">
        <v>200</v>
      </c>
    </row>
    <row r="6" spans="1:13" ht="191.25" customHeight="1">
      <c r="A6" s="118" t="s">
        <v>479</v>
      </c>
      <c r="B6" s="118" t="s">
        <v>95</v>
      </c>
      <c r="C6" s="2" t="s">
        <v>91</v>
      </c>
      <c r="D6" s="1" t="s">
        <v>92</v>
      </c>
      <c r="E6" s="1" t="s">
        <v>96</v>
      </c>
      <c r="F6" s="2" t="s">
        <v>93</v>
      </c>
      <c r="G6" s="1" t="s">
        <v>81</v>
      </c>
      <c r="H6" s="1" t="s">
        <v>81</v>
      </c>
      <c r="I6" s="1" t="s">
        <v>81</v>
      </c>
      <c r="J6" s="1" t="s">
        <v>81</v>
      </c>
      <c r="K6" s="2" t="s">
        <v>94</v>
      </c>
      <c r="L6" s="1" t="s">
        <v>81</v>
      </c>
      <c r="M6" s="1" t="s">
        <v>81</v>
      </c>
    </row>
    <row r="7" spans="1:13"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3"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3"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3" ht="168" customHeight="1">
      <c r="A10" s="118" t="s">
        <v>477</v>
      </c>
      <c r="B10" s="118" t="s">
        <v>597</v>
      </c>
      <c r="C10" s="2" t="s">
        <v>152</v>
      </c>
      <c r="D10" s="1" t="s">
        <v>153</v>
      </c>
      <c r="E10" s="1" t="s">
        <v>154</v>
      </c>
      <c r="F10" s="26" t="s">
        <v>239</v>
      </c>
      <c r="G10" s="1" t="s">
        <v>81</v>
      </c>
      <c r="H10" s="1" t="s">
        <v>81</v>
      </c>
      <c r="I10" s="1" t="s">
        <v>81</v>
      </c>
      <c r="J10" s="1" t="s">
        <v>81</v>
      </c>
      <c r="K10" s="2" t="s">
        <v>155</v>
      </c>
      <c r="L10" s="1" t="s">
        <v>81</v>
      </c>
      <c r="M10" s="1" t="s">
        <v>81</v>
      </c>
    </row>
    <row r="11" spans="1:13" ht="96" customHeight="1">
      <c r="A11" s="118" t="s">
        <v>477</v>
      </c>
      <c r="B11" s="118" t="s">
        <v>597</v>
      </c>
      <c r="C11" s="30" t="s">
        <v>165</v>
      </c>
      <c r="D11" s="30" t="s">
        <v>166</v>
      </c>
      <c r="E11" s="1" t="s">
        <v>167</v>
      </c>
      <c r="F11" s="2" t="s">
        <v>168</v>
      </c>
      <c r="G11" s="1" t="s">
        <v>81</v>
      </c>
      <c r="H11" s="1" t="s">
        <v>81</v>
      </c>
      <c r="I11" s="1" t="s">
        <v>81</v>
      </c>
      <c r="J11" s="1" t="s">
        <v>81</v>
      </c>
      <c r="K11" s="2" t="s">
        <v>169</v>
      </c>
      <c r="L11" s="1" t="s">
        <v>81</v>
      </c>
      <c r="M11" s="1" t="s">
        <v>81</v>
      </c>
    </row>
    <row r="12" spans="1:13" ht="122.25" customHeight="1">
      <c r="A12" s="118" t="s">
        <v>477</v>
      </c>
      <c r="B12" s="118" t="s">
        <v>597</v>
      </c>
      <c r="C12" s="26" t="s">
        <v>139</v>
      </c>
      <c r="D12" s="29" t="s">
        <v>131</v>
      </c>
      <c r="E12" s="29" t="s">
        <v>134</v>
      </c>
      <c r="F12" s="26" t="s">
        <v>190</v>
      </c>
      <c r="G12" s="1" t="s">
        <v>81</v>
      </c>
      <c r="H12" s="1" t="s">
        <v>81</v>
      </c>
      <c r="I12" s="1" t="s">
        <v>81</v>
      </c>
      <c r="J12" s="1" t="s">
        <v>81</v>
      </c>
      <c r="K12" s="26" t="s">
        <v>589</v>
      </c>
      <c r="L12" s="1" t="s">
        <v>81</v>
      </c>
      <c r="M12" s="1" t="s">
        <v>81</v>
      </c>
    </row>
    <row r="13" spans="1:13" ht="366.75" customHeight="1">
      <c r="A13" s="118" t="s">
        <v>477</v>
      </c>
      <c r="B13" s="118" t="s">
        <v>597</v>
      </c>
      <c r="C13" s="2" t="s">
        <v>230</v>
      </c>
      <c r="D13" s="29" t="s">
        <v>131</v>
      </c>
      <c r="E13" s="1" t="s">
        <v>188</v>
      </c>
      <c r="F13" s="26" t="s">
        <v>592</v>
      </c>
      <c r="G13" s="1" t="s">
        <v>81</v>
      </c>
      <c r="H13" s="1" t="s">
        <v>81</v>
      </c>
      <c r="I13" s="1" t="s">
        <v>81</v>
      </c>
      <c r="J13" s="1" t="s">
        <v>81</v>
      </c>
      <c r="K13" s="26" t="s">
        <v>533</v>
      </c>
      <c r="L13" s="1" t="s">
        <v>81</v>
      </c>
      <c r="M13" s="29" t="s">
        <v>496</v>
      </c>
    </row>
    <row r="14" spans="1:13" ht="230.25" customHeight="1">
      <c r="A14" s="118" t="s">
        <v>477</v>
      </c>
      <c r="B14" s="118" t="s">
        <v>597</v>
      </c>
      <c r="C14" s="2" t="s">
        <v>192</v>
      </c>
      <c r="D14" s="29" t="s">
        <v>131</v>
      </c>
      <c r="E14" s="1" t="s">
        <v>191</v>
      </c>
      <c r="F14" s="2" t="s">
        <v>240</v>
      </c>
      <c r="G14" s="1" t="s">
        <v>81</v>
      </c>
      <c r="H14" s="1" t="s">
        <v>81</v>
      </c>
      <c r="I14" s="1" t="s">
        <v>81</v>
      </c>
      <c r="J14" s="1" t="s">
        <v>81</v>
      </c>
      <c r="K14" s="26" t="s">
        <v>548</v>
      </c>
      <c r="L14" s="1" t="s">
        <v>81</v>
      </c>
      <c r="M14" s="1" t="s">
        <v>211</v>
      </c>
    </row>
    <row r="15" spans="1:13" ht="167.25" customHeight="1">
      <c r="A15" s="118" t="s">
        <v>477</v>
      </c>
      <c r="B15" s="118" t="s">
        <v>597</v>
      </c>
      <c r="C15" s="2" t="s">
        <v>197</v>
      </c>
      <c r="D15" s="29" t="s">
        <v>198</v>
      </c>
      <c r="E15" s="1" t="s">
        <v>537</v>
      </c>
      <c r="F15" s="26" t="s">
        <v>241</v>
      </c>
      <c r="G15" s="29" t="s">
        <v>81</v>
      </c>
      <c r="H15" s="29" t="s">
        <v>81</v>
      </c>
      <c r="I15" s="29" t="s">
        <v>81</v>
      </c>
      <c r="J15" s="29" t="s">
        <v>81</v>
      </c>
      <c r="K15" s="26" t="s">
        <v>242</v>
      </c>
      <c r="L15" s="29" t="s">
        <v>81</v>
      </c>
      <c r="M15" s="29" t="s">
        <v>81</v>
      </c>
    </row>
  </sheetData>
  <mergeCells count="2">
    <mergeCell ref="A1:B1"/>
    <mergeCell ref="D1:I1"/>
  </mergeCells>
  <dataValidations count="1">
    <dataValidation type="list" allowBlank="1" showInputMessage="1" showErrorMessage="1" sqref="H3:J15" xr:uid="{3A6623CA-0046-4D57-AE9B-333D67BBAA99}">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2910-C5D0-4CFA-8A79-6157A9EA45BF}">
  <sheetPr>
    <tabColor rgb="FF002060"/>
  </sheetPr>
  <dimension ref="A1:M15"/>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9" width="16" style="22" customWidth="1"/>
    <col min="10" max="10" width="17.140625" style="22" customWidth="1"/>
    <col min="11" max="11" width="49.7109375" style="3" customWidth="1"/>
    <col min="12" max="13" width="22.5703125" style="22" customWidth="1"/>
    <col min="14" max="16384" width="10.85546875" style="3"/>
  </cols>
  <sheetData>
    <row r="1" spans="1:13" s="124" customFormat="1" ht="87" customHeight="1">
      <c r="A1" s="177" t="s">
        <v>507</v>
      </c>
      <c r="B1" s="177"/>
      <c r="C1" s="131"/>
      <c r="D1" s="170" t="s">
        <v>538</v>
      </c>
      <c r="E1" s="170"/>
      <c r="F1" s="170"/>
      <c r="G1" s="170"/>
      <c r="H1" s="170"/>
      <c r="I1" s="170"/>
      <c r="J1" s="135"/>
      <c r="K1" s="123"/>
      <c r="L1" s="122"/>
      <c r="M1" s="122"/>
    </row>
    <row r="2" spans="1:13"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3" s="35" customFormat="1" ht="291.75" customHeight="1">
      <c r="A3" s="137" t="s">
        <v>600</v>
      </c>
      <c r="B3" s="137" t="s">
        <v>81</v>
      </c>
      <c r="C3" s="143" t="s">
        <v>81</v>
      </c>
      <c r="D3" s="144" t="s">
        <v>483</v>
      </c>
      <c r="E3" s="144" t="s">
        <v>81</v>
      </c>
      <c r="F3" s="147" t="s">
        <v>590</v>
      </c>
      <c r="G3" s="145" t="s">
        <v>578</v>
      </c>
      <c r="H3" s="145" t="s">
        <v>12</v>
      </c>
      <c r="I3" s="145" t="s">
        <v>16</v>
      </c>
      <c r="J3" s="145" t="s">
        <v>15</v>
      </c>
      <c r="K3" s="147" t="s">
        <v>593</v>
      </c>
      <c r="L3" s="145" t="s">
        <v>81</v>
      </c>
      <c r="M3" s="149" t="s">
        <v>81</v>
      </c>
    </row>
    <row r="4" spans="1:13"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3" ht="136.5" customHeight="1">
      <c r="A5" s="118" t="s">
        <v>478</v>
      </c>
      <c r="B5" s="118" t="s">
        <v>595</v>
      </c>
      <c r="C5" s="9" t="s">
        <v>84</v>
      </c>
      <c r="D5" s="1" t="s">
        <v>229</v>
      </c>
      <c r="E5" s="1" t="s">
        <v>232</v>
      </c>
      <c r="F5" s="23" t="s">
        <v>449</v>
      </c>
      <c r="G5" s="1" t="s">
        <v>81</v>
      </c>
      <c r="H5" s="1" t="s">
        <v>12</v>
      </c>
      <c r="I5" s="1" t="s">
        <v>16</v>
      </c>
      <c r="J5" s="1" t="s">
        <v>81</v>
      </c>
      <c r="K5" s="23" t="s">
        <v>534</v>
      </c>
      <c r="L5" s="1" t="s">
        <v>81</v>
      </c>
      <c r="M5" s="2" t="s">
        <v>244</v>
      </c>
    </row>
    <row r="6" spans="1:13" ht="180.75" customHeight="1">
      <c r="A6" s="118" t="s">
        <v>479</v>
      </c>
      <c r="B6" s="118" t="s">
        <v>95</v>
      </c>
      <c r="C6" s="2" t="s">
        <v>91</v>
      </c>
      <c r="D6" s="1" t="s">
        <v>92</v>
      </c>
      <c r="E6" s="1" t="s">
        <v>96</v>
      </c>
      <c r="F6" s="2" t="s">
        <v>100</v>
      </c>
      <c r="G6" s="1" t="s">
        <v>101</v>
      </c>
      <c r="H6" s="1" t="s">
        <v>15</v>
      </c>
      <c r="I6" s="1" t="s">
        <v>81</v>
      </c>
      <c r="J6" s="1" t="s">
        <v>81</v>
      </c>
      <c r="K6" s="2" t="s">
        <v>102</v>
      </c>
      <c r="L6" s="1" t="s">
        <v>81</v>
      </c>
      <c r="M6" s="1" t="s">
        <v>81</v>
      </c>
    </row>
    <row r="7" spans="1:13"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3"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3"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3" ht="243" customHeight="1">
      <c r="A10" s="118" t="s">
        <v>477</v>
      </c>
      <c r="B10" s="118" t="s">
        <v>597</v>
      </c>
      <c r="C10" s="2" t="s">
        <v>152</v>
      </c>
      <c r="D10" s="1" t="s">
        <v>153</v>
      </c>
      <c r="E10" s="1" t="s">
        <v>154</v>
      </c>
      <c r="F10" s="2" t="s">
        <v>216</v>
      </c>
      <c r="G10" s="1" t="s">
        <v>81</v>
      </c>
      <c r="H10" s="1" t="s">
        <v>81</v>
      </c>
      <c r="I10" s="1" t="s">
        <v>81</v>
      </c>
      <c r="J10" s="1" t="s">
        <v>81</v>
      </c>
      <c r="K10" s="2" t="s">
        <v>156</v>
      </c>
      <c r="L10" s="29" t="s">
        <v>81</v>
      </c>
      <c r="M10" s="29" t="s">
        <v>81</v>
      </c>
    </row>
    <row r="11" spans="1:13" ht="93.75" customHeight="1">
      <c r="A11" s="118" t="s">
        <v>477</v>
      </c>
      <c r="B11" s="118" t="s">
        <v>597</v>
      </c>
      <c r="C11" s="30" t="s">
        <v>165</v>
      </c>
      <c r="D11" s="30" t="s">
        <v>166</v>
      </c>
      <c r="E11" s="1" t="s">
        <v>167</v>
      </c>
      <c r="F11" s="2" t="s">
        <v>170</v>
      </c>
      <c r="G11" s="1" t="s">
        <v>81</v>
      </c>
      <c r="H11" s="1" t="s">
        <v>81</v>
      </c>
      <c r="I11" s="1" t="s">
        <v>81</v>
      </c>
      <c r="J11" s="1" t="s">
        <v>81</v>
      </c>
      <c r="K11" s="2" t="s">
        <v>171</v>
      </c>
      <c r="L11" s="29" t="s">
        <v>81</v>
      </c>
      <c r="M11" s="29" t="s">
        <v>81</v>
      </c>
    </row>
    <row r="12" spans="1:13" ht="151.5" customHeight="1">
      <c r="A12" s="118" t="s">
        <v>477</v>
      </c>
      <c r="B12" s="118" t="s">
        <v>597</v>
      </c>
      <c r="C12" s="26" t="s">
        <v>139</v>
      </c>
      <c r="D12" s="1" t="s">
        <v>131</v>
      </c>
      <c r="E12" s="1" t="s">
        <v>134</v>
      </c>
      <c r="F12" s="2" t="s">
        <v>135</v>
      </c>
      <c r="G12" s="1" t="s">
        <v>81</v>
      </c>
      <c r="H12" s="1" t="s">
        <v>81</v>
      </c>
      <c r="I12" s="1" t="s">
        <v>81</v>
      </c>
      <c r="J12" s="1" t="s">
        <v>81</v>
      </c>
      <c r="K12" s="2" t="s">
        <v>245</v>
      </c>
      <c r="L12" s="29" t="s">
        <v>81</v>
      </c>
      <c r="M12" s="29" t="s">
        <v>81</v>
      </c>
    </row>
    <row r="13" spans="1:13" ht="347.25" customHeight="1">
      <c r="A13" s="118" t="s">
        <v>477</v>
      </c>
      <c r="B13" s="118" t="s">
        <v>597</v>
      </c>
      <c r="C13" s="2" t="s">
        <v>230</v>
      </c>
      <c r="D13" s="29" t="s">
        <v>131</v>
      </c>
      <c r="E13" s="1" t="s">
        <v>188</v>
      </c>
      <c r="F13" s="26" t="s">
        <v>497</v>
      </c>
      <c r="G13" s="1" t="s">
        <v>81</v>
      </c>
      <c r="H13" s="1" t="s">
        <v>81</v>
      </c>
      <c r="I13" s="1" t="s">
        <v>81</v>
      </c>
      <c r="J13" s="1" t="s">
        <v>81</v>
      </c>
      <c r="K13" s="32" t="s">
        <v>535</v>
      </c>
      <c r="L13" s="1" t="s">
        <v>81</v>
      </c>
      <c r="M13" s="34" t="s">
        <v>500</v>
      </c>
    </row>
    <row r="14" spans="1:13" ht="251.25" customHeight="1">
      <c r="A14" s="118" t="s">
        <v>477</v>
      </c>
      <c r="B14" s="118" t="s">
        <v>597</v>
      </c>
      <c r="C14" s="2" t="s">
        <v>192</v>
      </c>
      <c r="D14" s="29" t="s">
        <v>131</v>
      </c>
      <c r="E14" s="1" t="s">
        <v>191</v>
      </c>
      <c r="F14" s="2" t="s">
        <v>246</v>
      </c>
      <c r="G14" s="1" t="s">
        <v>81</v>
      </c>
      <c r="H14" s="1" t="s">
        <v>81</v>
      </c>
      <c r="I14" s="1" t="s">
        <v>81</v>
      </c>
      <c r="J14" s="1" t="s">
        <v>81</v>
      </c>
      <c r="K14" s="26" t="s">
        <v>536</v>
      </c>
      <c r="L14" s="1" t="s">
        <v>81</v>
      </c>
      <c r="M14" s="1" t="s">
        <v>213</v>
      </c>
    </row>
    <row r="15" spans="1:13" ht="204" customHeight="1">
      <c r="A15" s="118" t="s">
        <v>477</v>
      </c>
      <c r="B15" s="118" t="s">
        <v>597</v>
      </c>
      <c r="C15" s="2" t="s">
        <v>197</v>
      </c>
      <c r="D15" s="29" t="s">
        <v>198</v>
      </c>
      <c r="E15" s="1" t="s">
        <v>537</v>
      </c>
      <c r="F15" s="26" t="s">
        <v>201</v>
      </c>
      <c r="G15" s="29" t="s">
        <v>247</v>
      </c>
      <c r="H15" s="29" t="s">
        <v>12</v>
      </c>
      <c r="I15" s="1" t="s">
        <v>81</v>
      </c>
      <c r="J15" s="1" t="s">
        <v>81</v>
      </c>
      <c r="K15" s="26" t="s">
        <v>539</v>
      </c>
      <c r="L15" s="1" t="s">
        <v>81</v>
      </c>
      <c r="M15" s="1" t="s">
        <v>81</v>
      </c>
    </row>
  </sheetData>
  <mergeCells count="2">
    <mergeCell ref="A1:B1"/>
    <mergeCell ref="D1:I1"/>
  </mergeCells>
  <dataValidations count="1">
    <dataValidation type="list" allowBlank="1" showInputMessage="1" showErrorMessage="1" sqref="H11:J15 H3:J9" xr:uid="{8705492D-2647-4B94-A011-A5B88ACB083B}">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BF09-1059-44B2-B197-2AA0259374DC}">
  <sheetPr>
    <tabColor rgb="FF002060"/>
  </sheetPr>
  <dimension ref="A1:N15"/>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6.42578125" style="22" customWidth="1"/>
    <col min="9" max="9" width="17.140625" style="22" customWidth="1"/>
    <col min="10" max="10" width="16" style="22" customWidth="1"/>
    <col min="11" max="11" width="49.7109375" style="3" customWidth="1"/>
    <col min="12" max="13" width="22.5703125" style="22" customWidth="1"/>
    <col min="14" max="16384" width="10.85546875" style="3"/>
  </cols>
  <sheetData>
    <row r="1" spans="1:14" s="124" customFormat="1" ht="87" customHeight="1">
      <c r="A1" s="177" t="s">
        <v>508</v>
      </c>
      <c r="B1" s="177"/>
      <c r="C1" s="131"/>
      <c r="D1" s="178" t="s">
        <v>504</v>
      </c>
      <c r="E1" s="178"/>
      <c r="F1" s="178"/>
      <c r="G1" s="178"/>
      <c r="H1" s="178"/>
      <c r="I1" s="178"/>
      <c r="J1" s="135"/>
      <c r="K1" s="123"/>
      <c r="L1" s="122"/>
      <c r="M1" s="122"/>
    </row>
    <row r="2" spans="1:14" s="4" customFormat="1" ht="85.5" customHeight="1">
      <c r="A2" s="10" t="s">
        <v>19</v>
      </c>
      <c r="B2" s="10" t="s">
        <v>19</v>
      </c>
      <c r="C2" s="8" t="s">
        <v>3</v>
      </c>
      <c r="D2" s="8" t="s">
        <v>243</v>
      </c>
      <c r="E2" s="8" t="s">
        <v>4</v>
      </c>
      <c r="F2" s="8" t="s">
        <v>5</v>
      </c>
      <c r="G2" s="8" t="s">
        <v>6</v>
      </c>
      <c r="H2" s="8" t="s">
        <v>7</v>
      </c>
      <c r="I2" s="8" t="s">
        <v>8</v>
      </c>
      <c r="J2" s="8" t="s">
        <v>9</v>
      </c>
      <c r="K2" s="8" t="s">
        <v>10</v>
      </c>
      <c r="L2" s="8" t="s">
        <v>11</v>
      </c>
      <c r="M2" s="8" t="s">
        <v>194</v>
      </c>
    </row>
    <row r="3" spans="1:14" s="35" customFormat="1" ht="287.25" customHeight="1">
      <c r="A3" s="137" t="s">
        <v>600</v>
      </c>
      <c r="B3" s="137" t="s">
        <v>81</v>
      </c>
      <c r="C3" s="143" t="s">
        <v>81</v>
      </c>
      <c r="D3" s="144" t="s">
        <v>483</v>
      </c>
      <c r="E3" s="144" t="s">
        <v>81</v>
      </c>
      <c r="F3" s="147" t="s">
        <v>598</v>
      </c>
      <c r="G3" s="145" t="s">
        <v>579</v>
      </c>
      <c r="H3" s="145" t="s">
        <v>12</v>
      </c>
      <c r="I3" s="145" t="s">
        <v>15</v>
      </c>
      <c r="J3" s="145" t="s">
        <v>16</v>
      </c>
      <c r="K3" s="147" t="s">
        <v>594</v>
      </c>
      <c r="L3" s="145" t="s">
        <v>81</v>
      </c>
      <c r="M3" s="149" t="s">
        <v>81</v>
      </c>
    </row>
    <row r="4" spans="1:14"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4" ht="173.25" customHeight="1">
      <c r="A5" s="118" t="s">
        <v>478</v>
      </c>
      <c r="B5" s="118" t="s">
        <v>595</v>
      </c>
      <c r="C5" s="9" t="s">
        <v>84</v>
      </c>
      <c r="D5" s="1" t="s">
        <v>229</v>
      </c>
      <c r="E5" s="24" t="s">
        <v>233</v>
      </c>
      <c r="F5" s="33" t="s">
        <v>448</v>
      </c>
      <c r="G5" s="1" t="s">
        <v>80</v>
      </c>
      <c r="H5" s="1" t="s">
        <v>15</v>
      </c>
      <c r="I5" s="1" t="s">
        <v>16</v>
      </c>
      <c r="J5" s="1" t="s">
        <v>81</v>
      </c>
      <c r="K5" s="23" t="s">
        <v>450</v>
      </c>
      <c r="L5" s="1" t="s">
        <v>81</v>
      </c>
      <c r="M5" s="1" t="s">
        <v>200</v>
      </c>
    </row>
    <row r="6" spans="1:14" ht="294" customHeight="1">
      <c r="A6" s="118" t="s">
        <v>479</v>
      </c>
      <c r="B6" s="118" t="s">
        <v>95</v>
      </c>
      <c r="C6" s="2" t="s">
        <v>91</v>
      </c>
      <c r="D6" s="1" t="s">
        <v>92</v>
      </c>
      <c r="E6" s="1" t="s">
        <v>96</v>
      </c>
      <c r="F6" s="2" t="s">
        <v>103</v>
      </c>
      <c r="G6" s="1" t="s">
        <v>81</v>
      </c>
      <c r="H6" s="1" t="s">
        <v>81</v>
      </c>
      <c r="I6" s="1" t="s">
        <v>81</v>
      </c>
      <c r="J6" s="1" t="s">
        <v>81</v>
      </c>
      <c r="K6" s="2" t="s">
        <v>104</v>
      </c>
      <c r="L6" s="1" t="s">
        <v>81</v>
      </c>
      <c r="M6" s="1" t="s">
        <v>81</v>
      </c>
    </row>
    <row r="7" spans="1:14"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4"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4"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4" ht="329.25" customHeight="1">
      <c r="A10" s="118" t="s">
        <v>477</v>
      </c>
      <c r="B10" s="118" t="s">
        <v>597</v>
      </c>
      <c r="C10" s="2" t="s">
        <v>152</v>
      </c>
      <c r="D10" s="1" t="s">
        <v>153</v>
      </c>
      <c r="E10" s="1" t="s">
        <v>154</v>
      </c>
      <c r="F10" s="2" t="s">
        <v>157</v>
      </c>
      <c r="G10" s="1" t="s">
        <v>20</v>
      </c>
      <c r="H10" s="1" t="s">
        <v>81</v>
      </c>
      <c r="I10" s="1" t="s">
        <v>81</v>
      </c>
      <c r="J10" s="1" t="s">
        <v>81</v>
      </c>
      <c r="K10" s="2" t="s">
        <v>158</v>
      </c>
      <c r="L10" s="1" t="s">
        <v>81</v>
      </c>
      <c r="M10" s="1" t="s">
        <v>81</v>
      </c>
    </row>
    <row r="11" spans="1:14" ht="136.5" customHeight="1">
      <c r="A11" s="118" t="s">
        <v>477</v>
      </c>
      <c r="B11" s="118" t="s">
        <v>597</v>
      </c>
      <c r="C11" s="30" t="s">
        <v>165</v>
      </c>
      <c r="D11" s="30" t="s">
        <v>166</v>
      </c>
      <c r="E11" s="1" t="s">
        <v>167</v>
      </c>
      <c r="F11" s="2" t="s">
        <v>172</v>
      </c>
      <c r="G11" s="1" t="s">
        <v>20</v>
      </c>
      <c r="H11" s="1" t="s">
        <v>81</v>
      </c>
      <c r="I11" s="1" t="s">
        <v>81</v>
      </c>
      <c r="J11" s="1" t="s">
        <v>81</v>
      </c>
      <c r="K11" s="2" t="s">
        <v>173</v>
      </c>
      <c r="L11" s="1" t="s">
        <v>81</v>
      </c>
      <c r="M11" s="1" t="s">
        <v>81</v>
      </c>
    </row>
    <row r="12" spans="1:14" ht="137.25" customHeight="1">
      <c r="A12" s="118" t="s">
        <v>477</v>
      </c>
      <c r="B12" s="118" t="s">
        <v>597</v>
      </c>
      <c r="C12" s="26" t="s">
        <v>139</v>
      </c>
      <c r="D12" s="1" t="s">
        <v>131</v>
      </c>
      <c r="E12" s="1" t="s">
        <v>134</v>
      </c>
      <c r="F12" s="2" t="s">
        <v>136</v>
      </c>
      <c r="G12" s="1" t="s">
        <v>20</v>
      </c>
      <c r="H12" s="1" t="s">
        <v>81</v>
      </c>
      <c r="I12" s="1" t="s">
        <v>81</v>
      </c>
      <c r="J12" s="1" t="s">
        <v>81</v>
      </c>
      <c r="K12" s="2" t="s">
        <v>248</v>
      </c>
      <c r="L12" s="1" t="s">
        <v>81</v>
      </c>
      <c r="M12" s="1" t="s">
        <v>81</v>
      </c>
    </row>
    <row r="13" spans="1:14" ht="409.5" customHeight="1">
      <c r="A13" s="118" t="s">
        <v>477</v>
      </c>
      <c r="B13" s="118" t="s">
        <v>597</v>
      </c>
      <c r="C13" s="2" t="s">
        <v>230</v>
      </c>
      <c r="D13" s="29" t="s">
        <v>131</v>
      </c>
      <c r="E13" s="1" t="s">
        <v>188</v>
      </c>
      <c r="F13" s="32" t="s">
        <v>498</v>
      </c>
      <c r="G13" s="1" t="s">
        <v>81</v>
      </c>
      <c r="H13" s="1" t="s">
        <v>81</v>
      </c>
      <c r="I13" s="1" t="s">
        <v>81</v>
      </c>
      <c r="J13" s="1" t="s">
        <v>81</v>
      </c>
      <c r="K13" s="26" t="s">
        <v>549</v>
      </c>
      <c r="L13" s="1" t="s">
        <v>81</v>
      </c>
      <c r="M13" s="29" t="s">
        <v>499</v>
      </c>
      <c r="N13" s="11"/>
    </row>
    <row r="14" spans="1:14" ht="251.25" customHeight="1">
      <c r="A14" s="118" t="s">
        <v>477</v>
      </c>
      <c r="B14" s="118" t="s">
        <v>597</v>
      </c>
      <c r="C14" s="2" t="s">
        <v>192</v>
      </c>
      <c r="D14" s="29" t="s">
        <v>131</v>
      </c>
      <c r="E14" s="1" t="s">
        <v>191</v>
      </c>
      <c r="F14" s="2" t="s">
        <v>249</v>
      </c>
      <c r="G14" s="1" t="s">
        <v>81</v>
      </c>
      <c r="H14" s="1" t="s">
        <v>81</v>
      </c>
      <c r="I14" s="1" t="s">
        <v>81</v>
      </c>
      <c r="J14" s="1" t="s">
        <v>81</v>
      </c>
      <c r="K14" s="26" t="s">
        <v>550</v>
      </c>
      <c r="L14" s="1" t="s">
        <v>81</v>
      </c>
      <c r="M14" s="1" t="s">
        <v>213</v>
      </c>
    </row>
    <row r="15" spans="1:14" ht="218.25" customHeight="1">
      <c r="A15" s="118" t="s">
        <v>477</v>
      </c>
      <c r="B15" s="118" t="s">
        <v>597</v>
      </c>
      <c r="C15" s="2" t="s">
        <v>197</v>
      </c>
      <c r="D15" s="29" t="s">
        <v>198</v>
      </c>
      <c r="E15" s="1" t="s">
        <v>537</v>
      </c>
      <c r="F15" s="26" t="s">
        <v>195</v>
      </c>
      <c r="G15" s="29" t="s">
        <v>247</v>
      </c>
      <c r="H15" s="1" t="s">
        <v>12</v>
      </c>
      <c r="I15" s="1" t="s">
        <v>81</v>
      </c>
      <c r="J15" s="1" t="s">
        <v>81</v>
      </c>
      <c r="K15" s="26" t="s">
        <v>202</v>
      </c>
      <c r="L15" s="29" t="s">
        <v>81</v>
      </c>
      <c r="M15" s="29" t="s">
        <v>81</v>
      </c>
    </row>
  </sheetData>
  <mergeCells count="2">
    <mergeCell ref="A1:B1"/>
    <mergeCell ref="D1:I1"/>
  </mergeCells>
  <dataValidations count="1">
    <dataValidation type="list" allowBlank="1" showInputMessage="1" showErrorMessage="1" sqref="H3:J15" xr:uid="{DBE64F3F-CFC2-4100-8732-B9D7CE2A286B}">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B2A8-8330-43D4-A692-434CA322E9CF}">
  <sheetPr>
    <tabColor rgb="FF002060"/>
  </sheetPr>
  <dimension ref="A1:N15"/>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2.570312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9" width="17.140625" style="22" customWidth="1"/>
    <col min="10" max="10" width="16" style="22" customWidth="1"/>
    <col min="11" max="11" width="49.7109375" style="3" customWidth="1"/>
    <col min="12" max="13" width="22.5703125" style="22" customWidth="1"/>
    <col min="14" max="16384" width="10.85546875" style="3"/>
  </cols>
  <sheetData>
    <row r="1" spans="1:14" s="124" customFormat="1" ht="87" customHeight="1">
      <c r="A1" s="169" t="s">
        <v>509</v>
      </c>
      <c r="B1" s="169"/>
      <c r="C1" s="131"/>
      <c r="D1" s="178" t="s">
        <v>504</v>
      </c>
      <c r="E1" s="178"/>
      <c r="F1" s="178"/>
      <c r="G1" s="178"/>
      <c r="H1" s="178"/>
      <c r="I1" s="178"/>
      <c r="J1" s="135"/>
      <c r="K1" s="123"/>
      <c r="L1" s="122"/>
      <c r="M1" s="122"/>
    </row>
    <row r="2" spans="1:14"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4" s="35" customFormat="1" ht="308.25" customHeight="1">
      <c r="A3" s="137" t="s">
        <v>600</v>
      </c>
      <c r="B3" s="137" t="s">
        <v>81</v>
      </c>
      <c r="C3" s="143" t="s">
        <v>81</v>
      </c>
      <c r="D3" s="144" t="s">
        <v>483</v>
      </c>
      <c r="E3" s="144" t="s">
        <v>81</v>
      </c>
      <c r="F3" s="147" t="s">
        <v>599</v>
      </c>
      <c r="G3" s="145" t="s">
        <v>580</v>
      </c>
      <c r="H3" s="145" t="s">
        <v>12</v>
      </c>
      <c r="I3" s="145" t="s">
        <v>13</v>
      </c>
      <c r="J3" s="145" t="s">
        <v>16</v>
      </c>
      <c r="K3" s="147" t="s">
        <v>653</v>
      </c>
      <c r="L3" s="145" t="s">
        <v>81</v>
      </c>
      <c r="M3" s="149" t="s">
        <v>81</v>
      </c>
    </row>
    <row r="4" spans="1:14"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4" ht="165" customHeight="1">
      <c r="A5" s="118" t="s">
        <v>478</v>
      </c>
      <c r="B5" s="118" t="s">
        <v>595</v>
      </c>
      <c r="C5" s="9" t="s">
        <v>84</v>
      </c>
      <c r="D5" s="1" t="s">
        <v>229</v>
      </c>
      <c r="E5" s="24" t="s">
        <v>540</v>
      </c>
      <c r="F5" s="33" t="s">
        <v>451</v>
      </c>
      <c r="G5" s="1" t="s">
        <v>452</v>
      </c>
      <c r="H5" s="1" t="s">
        <v>13</v>
      </c>
      <c r="I5" s="1" t="s">
        <v>16</v>
      </c>
      <c r="J5" s="1" t="s">
        <v>81</v>
      </c>
      <c r="K5" s="23" t="s">
        <v>453</v>
      </c>
      <c r="L5" s="1" t="s">
        <v>81</v>
      </c>
      <c r="M5" s="24" t="s">
        <v>200</v>
      </c>
    </row>
    <row r="6" spans="1:14" ht="302.25" customHeight="1">
      <c r="A6" s="118" t="s">
        <v>479</v>
      </c>
      <c r="B6" s="118" t="s">
        <v>95</v>
      </c>
      <c r="C6" s="2" t="s">
        <v>91</v>
      </c>
      <c r="D6" s="1" t="s">
        <v>92</v>
      </c>
      <c r="E6" s="1" t="s">
        <v>96</v>
      </c>
      <c r="F6" s="2" t="s">
        <v>105</v>
      </c>
      <c r="G6" s="1" t="s">
        <v>81</v>
      </c>
      <c r="H6" s="1" t="s">
        <v>81</v>
      </c>
      <c r="I6" s="1" t="s">
        <v>81</v>
      </c>
      <c r="J6" s="1" t="s">
        <v>81</v>
      </c>
      <c r="K6" s="2" t="s">
        <v>106</v>
      </c>
      <c r="L6" s="1" t="s">
        <v>81</v>
      </c>
      <c r="M6" s="1" t="s">
        <v>81</v>
      </c>
    </row>
    <row r="7" spans="1:14"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4"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4"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4" ht="354.75" customHeight="1">
      <c r="A10" s="118" t="s">
        <v>477</v>
      </c>
      <c r="B10" s="118" t="s">
        <v>597</v>
      </c>
      <c r="C10" s="2" t="s">
        <v>152</v>
      </c>
      <c r="D10" s="1" t="s">
        <v>153</v>
      </c>
      <c r="E10" s="1" t="s">
        <v>154</v>
      </c>
      <c r="F10" s="2" t="s">
        <v>269</v>
      </c>
      <c r="G10" s="1" t="s">
        <v>81</v>
      </c>
      <c r="H10" s="1" t="s">
        <v>81</v>
      </c>
      <c r="I10" s="1" t="s">
        <v>81</v>
      </c>
      <c r="J10" s="1" t="s">
        <v>81</v>
      </c>
      <c r="K10" s="33" t="s">
        <v>217</v>
      </c>
      <c r="L10" s="1" t="s">
        <v>81</v>
      </c>
      <c r="M10" s="1" t="s">
        <v>81</v>
      </c>
      <c r="N10" s="11"/>
    </row>
    <row r="11" spans="1:14" ht="172.5" customHeight="1">
      <c r="A11" s="118" t="s">
        <v>477</v>
      </c>
      <c r="B11" s="118" t="s">
        <v>597</v>
      </c>
      <c r="C11" s="30" t="s">
        <v>165</v>
      </c>
      <c r="D11" s="30" t="s">
        <v>166</v>
      </c>
      <c r="E11" s="1" t="s">
        <v>167</v>
      </c>
      <c r="F11" s="2" t="s">
        <v>174</v>
      </c>
      <c r="G11" s="1" t="s">
        <v>81</v>
      </c>
      <c r="H11" s="1" t="s">
        <v>81</v>
      </c>
      <c r="I11" s="1" t="s">
        <v>81</v>
      </c>
      <c r="J11" s="1" t="s">
        <v>81</v>
      </c>
      <c r="K11" s="26" t="s">
        <v>293</v>
      </c>
      <c r="L11" s="1" t="s">
        <v>288</v>
      </c>
      <c r="M11" s="1" t="s">
        <v>81</v>
      </c>
    </row>
    <row r="12" spans="1:14" ht="169.5" customHeight="1">
      <c r="A12" s="118" t="s">
        <v>477</v>
      </c>
      <c r="B12" s="118" t="s">
        <v>597</v>
      </c>
      <c r="C12" s="26" t="s">
        <v>139</v>
      </c>
      <c r="D12" s="1" t="s">
        <v>131</v>
      </c>
      <c r="E12" s="1" t="s">
        <v>134</v>
      </c>
      <c r="F12" s="2" t="s">
        <v>132</v>
      </c>
      <c r="G12" s="1" t="s">
        <v>81</v>
      </c>
      <c r="H12" s="1" t="s">
        <v>81</v>
      </c>
      <c r="I12" s="1" t="s">
        <v>81</v>
      </c>
      <c r="J12" s="1" t="s">
        <v>81</v>
      </c>
      <c r="K12" s="2" t="s">
        <v>137</v>
      </c>
      <c r="L12" s="1" t="s">
        <v>81</v>
      </c>
      <c r="M12" s="1" t="s">
        <v>81</v>
      </c>
    </row>
    <row r="13" spans="1:14" ht="376.5" customHeight="1">
      <c r="A13" s="118" t="s">
        <v>477</v>
      </c>
      <c r="B13" s="118" t="s">
        <v>597</v>
      </c>
      <c r="C13" s="2" t="s">
        <v>230</v>
      </c>
      <c r="D13" s="121" t="s">
        <v>131</v>
      </c>
      <c r="E13" s="1" t="s">
        <v>188</v>
      </c>
      <c r="F13" s="32" t="s">
        <v>501</v>
      </c>
      <c r="G13" s="1" t="s">
        <v>81</v>
      </c>
      <c r="H13" s="1" t="s">
        <v>81</v>
      </c>
      <c r="I13" s="1" t="s">
        <v>81</v>
      </c>
      <c r="J13" s="1" t="s">
        <v>81</v>
      </c>
      <c r="K13" s="32" t="s">
        <v>551</v>
      </c>
      <c r="L13" s="1" t="s">
        <v>81</v>
      </c>
      <c r="M13" s="34" t="s">
        <v>500</v>
      </c>
    </row>
    <row r="14" spans="1:14" ht="251.25" customHeight="1">
      <c r="A14" s="118" t="s">
        <v>477</v>
      </c>
      <c r="B14" s="118" t="s">
        <v>597</v>
      </c>
      <c r="C14" s="2" t="s">
        <v>192</v>
      </c>
      <c r="D14" s="29" t="s">
        <v>131</v>
      </c>
      <c r="E14" s="1" t="s">
        <v>191</v>
      </c>
      <c r="F14" s="2" t="s">
        <v>250</v>
      </c>
      <c r="G14" s="1" t="s">
        <v>81</v>
      </c>
      <c r="H14" s="1" t="s">
        <v>81</v>
      </c>
      <c r="I14" s="1" t="s">
        <v>81</v>
      </c>
      <c r="J14" s="1" t="s">
        <v>81</v>
      </c>
      <c r="K14" s="26" t="s">
        <v>654</v>
      </c>
      <c r="L14" s="1" t="s">
        <v>81</v>
      </c>
      <c r="M14" s="1" t="s">
        <v>213</v>
      </c>
    </row>
    <row r="15" spans="1:14" ht="159" customHeight="1">
      <c r="A15" s="118" t="s">
        <v>477</v>
      </c>
      <c r="B15" s="118" t="s">
        <v>597</v>
      </c>
      <c r="C15" s="2" t="s">
        <v>197</v>
      </c>
      <c r="D15" s="29" t="s">
        <v>198</v>
      </c>
      <c r="E15" s="1" t="s">
        <v>537</v>
      </c>
      <c r="F15" s="26" t="s">
        <v>251</v>
      </c>
      <c r="G15" s="29" t="s">
        <v>247</v>
      </c>
      <c r="H15" s="29" t="s">
        <v>12</v>
      </c>
      <c r="I15" s="1" t="s">
        <v>81</v>
      </c>
      <c r="J15" s="1" t="s">
        <v>81</v>
      </c>
      <c r="K15" s="26" t="s">
        <v>196</v>
      </c>
      <c r="L15" s="29" t="s">
        <v>81</v>
      </c>
      <c r="M15" s="29" t="s">
        <v>81</v>
      </c>
    </row>
  </sheetData>
  <mergeCells count="2">
    <mergeCell ref="A1:B1"/>
    <mergeCell ref="D1:I1"/>
  </mergeCells>
  <dataValidations count="1">
    <dataValidation type="list" allowBlank="1" showInputMessage="1" showErrorMessage="1" sqref="H3:J15" xr:uid="{1CBFEC15-6C09-4553-8F88-B7BFD15B2F06}">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8408-2F78-4701-9A01-D51DB7BD31D1}">
  <sheetPr>
    <tabColor rgb="FF002060"/>
  </sheetPr>
  <dimension ref="A1:M15"/>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10" width="16" style="22" customWidth="1"/>
    <col min="11" max="11" width="49.7109375" style="3" customWidth="1"/>
    <col min="12" max="13" width="22.5703125" style="22" customWidth="1"/>
    <col min="14" max="16384" width="10.85546875" style="3"/>
  </cols>
  <sheetData>
    <row r="1" spans="1:13" s="124" customFormat="1" ht="87" customHeight="1">
      <c r="A1" s="169" t="s">
        <v>510</v>
      </c>
      <c r="B1" s="169"/>
      <c r="C1" s="131"/>
      <c r="D1" s="178" t="s">
        <v>504</v>
      </c>
      <c r="E1" s="178"/>
      <c r="F1" s="178"/>
      <c r="G1" s="178"/>
      <c r="H1" s="178"/>
      <c r="I1" s="178"/>
      <c r="J1" s="135"/>
      <c r="K1" s="123"/>
      <c r="L1" s="122"/>
      <c r="M1" s="122"/>
    </row>
    <row r="2" spans="1:13"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3" s="35" customFormat="1" ht="304.5" customHeight="1">
      <c r="A3" s="137" t="s">
        <v>600</v>
      </c>
      <c r="B3" s="137" t="s">
        <v>81</v>
      </c>
      <c r="C3" s="143" t="s">
        <v>81</v>
      </c>
      <c r="D3" s="144" t="s">
        <v>483</v>
      </c>
      <c r="E3" s="144" t="s">
        <v>81</v>
      </c>
      <c r="F3" s="147" t="s">
        <v>601</v>
      </c>
      <c r="G3" s="145" t="s">
        <v>581</v>
      </c>
      <c r="H3" s="145" t="s">
        <v>12</v>
      </c>
      <c r="I3" s="145" t="s">
        <v>81</v>
      </c>
      <c r="J3" s="145" t="s">
        <v>81</v>
      </c>
      <c r="K3" s="147" t="s">
        <v>602</v>
      </c>
      <c r="L3" s="145" t="s">
        <v>81</v>
      </c>
      <c r="M3" s="149" t="s">
        <v>81</v>
      </c>
    </row>
    <row r="4" spans="1:13"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3" ht="110.25" customHeight="1">
      <c r="A5" s="118" t="s">
        <v>478</v>
      </c>
      <c r="B5" s="118" t="s">
        <v>595</v>
      </c>
      <c r="C5" s="9" t="s">
        <v>84</v>
      </c>
      <c r="D5" s="1" t="s">
        <v>229</v>
      </c>
      <c r="E5" s="24" t="s">
        <v>233</v>
      </c>
      <c r="F5" s="33" t="s">
        <v>451</v>
      </c>
      <c r="G5" s="1" t="s">
        <v>81</v>
      </c>
      <c r="H5" s="1" t="s">
        <v>81</v>
      </c>
      <c r="I5" s="1" t="s">
        <v>81</v>
      </c>
      <c r="J5" s="1" t="s">
        <v>81</v>
      </c>
      <c r="K5" s="23" t="s">
        <v>454</v>
      </c>
      <c r="L5" s="1" t="s">
        <v>81</v>
      </c>
      <c r="M5" s="24" t="s">
        <v>200</v>
      </c>
    </row>
    <row r="6" spans="1:13" ht="327" customHeight="1">
      <c r="A6" s="118" t="s">
        <v>479</v>
      </c>
      <c r="B6" s="118" t="s">
        <v>95</v>
      </c>
      <c r="C6" s="2" t="s">
        <v>91</v>
      </c>
      <c r="D6" s="1" t="s">
        <v>92</v>
      </c>
      <c r="E6" s="1" t="s">
        <v>96</v>
      </c>
      <c r="F6" s="2" t="s">
        <v>252</v>
      </c>
      <c r="G6" s="1" t="s">
        <v>81</v>
      </c>
      <c r="H6" s="1" t="s">
        <v>81</v>
      </c>
      <c r="I6" s="1" t="s">
        <v>81</v>
      </c>
      <c r="J6" s="1" t="s">
        <v>81</v>
      </c>
      <c r="K6" s="2" t="s">
        <v>253</v>
      </c>
      <c r="L6" s="1" t="s">
        <v>81</v>
      </c>
      <c r="M6" s="1" t="s">
        <v>81</v>
      </c>
    </row>
    <row r="7" spans="1:13"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3"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3"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3" ht="324" customHeight="1">
      <c r="A10" s="118" t="s">
        <v>477</v>
      </c>
      <c r="B10" s="118" t="s">
        <v>597</v>
      </c>
      <c r="C10" s="2" t="s">
        <v>152</v>
      </c>
      <c r="D10" s="1" t="s">
        <v>153</v>
      </c>
      <c r="E10" s="1" t="s">
        <v>154</v>
      </c>
      <c r="F10" s="2" t="s">
        <v>218</v>
      </c>
      <c r="G10" s="1" t="s">
        <v>81</v>
      </c>
      <c r="H10" s="1" t="s">
        <v>81</v>
      </c>
      <c r="I10" s="1" t="s">
        <v>81</v>
      </c>
      <c r="J10" s="1" t="s">
        <v>81</v>
      </c>
      <c r="K10" s="2" t="s">
        <v>159</v>
      </c>
      <c r="L10" s="1" t="s">
        <v>81</v>
      </c>
      <c r="M10" s="1" t="s">
        <v>81</v>
      </c>
    </row>
    <row r="11" spans="1:13" ht="180.75" customHeight="1">
      <c r="A11" s="118" t="s">
        <v>477</v>
      </c>
      <c r="B11" s="118" t="s">
        <v>597</v>
      </c>
      <c r="C11" s="30" t="s">
        <v>165</v>
      </c>
      <c r="D11" s="30" t="s">
        <v>166</v>
      </c>
      <c r="E11" s="1" t="s">
        <v>167</v>
      </c>
      <c r="F11" s="2" t="s">
        <v>176</v>
      </c>
      <c r="G11" s="1" t="s">
        <v>81</v>
      </c>
      <c r="H11" s="1" t="s">
        <v>81</v>
      </c>
      <c r="I11" s="1" t="s">
        <v>81</v>
      </c>
      <c r="J11" s="1" t="s">
        <v>81</v>
      </c>
      <c r="K11" s="2" t="s">
        <v>175</v>
      </c>
      <c r="L11" s="1" t="s">
        <v>289</v>
      </c>
      <c r="M11" s="1" t="s">
        <v>81</v>
      </c>
    </row>
    <row r="12" spans="1:13" ht="154.5" customHeight="1">
      <c r="A12" s="118" t="s">
        <v>477</v>
      </c>
      <c r="B12" s="118" t="s">
        <v>597</v>
      </c>
      <c r="C12" s="26" t="s">
        <v>139</v>
      </c>
      <c r="D12" s="1" t="s">
        <v>131</v>
      </c>
      <c r="E12" s="1" t="s">
        <v>134</v>
      </c>
      <c r="F12" s="2" t="s">
        <v>140</v>
      </c>
      <c r="G12" s="1" t="s">
        <v>81</v>
      </c>
      <c r="H12" s="1" t="s">
        <v>81</v>
      </c>
      <c r="I12" s="1" t="s">
        <v>81</v>
      </c>
      <c r="J12" s="1" t="s">
        <v>81</v>
      </c>
      <c r="K12" s="2" t="s">
        <v>138</v>
      </c>
      <c r="L12" s="1" t="s">
        <v>81</v>
      </c>
      <c r="M12" s="1" t="s">
        <v>81</v>
      </c>
    </row>
    <row r="13" spans="1:13" ht="361.5" customHeight="1">
      <c r="A13" s="118" t="s">
        <v>477</v>
      </c>
      <c r="B13" s="118" t="s">
        <v>597</v>
      </c>
      <c r="C13" s="2" t="s">
        <v>230</v>
      </c>
      <c r="D13" s="29" t="s">
        <v>131</v>
      </c>
      <c r="E13" s="1" t="s">
        <v>188</v>
      </c>
      <c r="F13" s="32" t="s">
        <v>502</v>
      </c>
      <c r="G13" s="1" t="s">
        <v>81</v>
      </c>
      <c r="H13" s="1" t="s">
        <v>81</v>
      </c>
      <c r="I13" s="1" t="s">
        <v>81</v>
      </c>
      <c r="J13" s="1" t="s">
        <v>81</v>
      </c>
      <c r="K13" s="32" t="s">
        <v>552</v>
      </c>
      <c r="L13" s="1" t="s">
        <v>81</v>
      </c>
      <c r="M13" s="34" t="s">
        <v>500</v>
      </c>
    </row>
    <row r="14" spans="1:13" ht="251.25" customHeight="1">
      <c r="A14" s="118" t="s">
        <v>477</v>
      </c>
      <c r="B14" s="118" t="s">
        <v>597</v>
      </c>
      <c r="C14" s="2" t="s">
        <v>192</v>
      </c>
      <c r="D14" s="29" t="s">
        <v>131</v>
      </c>
      <c r="E14" s="1" t="s">
        <v>191</v>
      </c>
      <c r="F14" s="2" t="s">
        <v>254</v>
      </c>
      <c r="G14" s="1" t="s">
        <v>81</v>
      </c>
      <c r="H14" s="1" t="s">
        <v>81</v>
      </c>
      <c r="I14" s="1" t="s">
        <v>81</v>
      </c>
      <c r="J14" s="1" t="s">
        <v>81</v>
      </c>
      <c r="K14" s="26" t="s">
        <v>553</v>
      </c>
      <c r="L14" s="1" t="s">
        <v>81</v>
      </c>
      <c r="M14" s="1" t="s">
        <v>213</v>
      </c>
    </row>
    <row r="15" spans="1:13" ht="236.25" customHeight="1">
      <c r="A15" s="118" t="s">
        <v>477</v>
      </c>
      <c r="B15" s="118" t="s">
        <v>597</v>
      </c>
      <c r="C15" s="2" t="s">
        <v>197</v>
      </c>
      <c r="D15" s="29" t="s">
        <v>198</v>
      </c>
      <c r="E15" s="1" t="s">
        <v>537</v>
      </c>
      <c r="F15" s="26" t="s">
        <v>203</v>
      </c>
      <c r="G15" s="29" t="s">
        <v>247</v>
      </c>
      <c r="H15" s="29" t="s">
        <v>12</v>
      </c>
      <c r="I15" s="1" t="s">
        <v>81</v>
      </c>
      <c r="J15" s="1" t="s">
        <v>81</v>
      </c>
      <c r="K15" s="26" t="s">
        <v>204</v>
      </c>
      <c r="L15" s="29" t="s">
        <v>81</v>
      </c>
      <c r="M15" s="29" t="s">
        <v>81</v>
      </c>
    </row>
  </sheetData>
  <mergeCells count="2">
    <mergeCell ref="A1:B1"/>
    <mergeCell ref="D1:I1"/>
  </mergeCells>
  <dataValidations count="1">
    <dataValidation type="list" allowBlank="1" showInputMessage="1" showErrorMessage="1" sqref="H3:J15" xr:uid="{6A201014-BBE9-4B26-BF02-869A3DFA6B64}">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1C19-2A7A-4181-9895-FC63B3AA879E}">
  <sheetPr>
    <tabColor rgb="FF002060"/>
  </sheetPr>
  <dimension ref="A1:M15"/>
  <sheetViews>
    <sheetView showGridLines="0"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6" style="22" customWidth="1"/>
    <col min="9" max="9" width="17.140625" style="22" customWidth="1"/>
    <col min="10" max="10" width="16" style="22" customWidth="1"/>
    <col min="11" max="11" width="49.7109375" style="3" customWidth="1"/>
    <col min="12" max="13" width="22.5703125" style="22" customWidth="1"/>
    <col min="14" max="16384" width="10.85546875" style="3"/>
  </cols>
  <sheetData>
    <row r="1" spans="1:13" s="124" customFormat="1" ht="87" customHeight="1">
      <c r="A1" s="177" t="s">
        <v>511</v>
      </c>
      <c r="B1" s="177"/>
      <c r="C1" s="131"/>
      <c r="D1" s="178" t="s">
        <v>504</v>
      </c>
      <c r="E1" s="178"/>
      <c r="F1" s="178"/>
      <c r="G1" s="178"/>
      <c r="H1" s="178"/>
      <c r="I1" s="178"/>
      <c r="J1" s="135"/>
      <c r="K1" s="123"/>
      <c r="L1" s="122"/>
      <c r="M1" s="122"/>
    </row>
    <row r="2" spans="1:13"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3" s="35" customFormat="1" ht="298.5" customHeight="1">
      <c r="A3" s="137" t="s">
        <v>600</v>
      </c>
      <c r="B3" s="137" t="s">
        <v>81</v>
      </c>
      <c r="C3" s="143" t="s">
        <v>81</v>
      </c>
      <c r="D3" s="144" t="s">
        <v>483</v>
      </c>
      <c r="E3" s="144" t="s">
        <v>81</v>
      </c>
      <c r="F3" s="147" t="s">
        <v>603</v>
      </c>
      <c r="G3" s="145" t="s">
        <v>582</v>
      </c>
      <c r="H3" s="145" t="s">
        <v>12</v>
      </c>
      <c r="I3" s="145" t="s">
        <v>15</v>
      </c>
      <c r="J3" s="145" t="s">
        <v>81</v>
      </c>
      <c r="K3" s="147" t="s">
        <v>604</v>
      </c>
      <c r="L3" s="145" t="s">
        <v>81</v>
      </c>
      <c r="M3" s="149" t="s">
        <v>81</v>
      </c>
    </row>
    <row r="4" spans="1:13"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3" ht="118.5" customHeight="1">
      <c r="A5" s="118" t="s">
        <v>478</v>
      </c>
      <c r="B5" s="118" t="s">
        <v>595</v>
      </c>
      <c r="C5" s="9" t="s">
        <v>84</v>
      </c>
      <c r="D5" s="1" t="s">
        <v>229</v>
      </c>
      <c r="E5" s="24" t="s">
        <v>233</v>
      </c>
      <c r="F5" s="33" t="s">
        <v>451</v>
      </c>
      <c r="G5" s="1" t="s">
        <v>83</v>
      </c>
      <c r="H5" s="1" t="s">
        <v>15</v>
      </c>
      <c r="I5" s="1" t="s">
        <v>12</v>
      </c>
      <c r="J5" s="1" t="s">
        <v>81</v>
      </c>
      <c r="K5" s="23" t="s">
        <v>455</v>
      </c>
      <c r="L5" s="1" t="s">
        <v>81</v>
      </c>
      <c r="M5" s="1" t="s">
        <v>200</v>
      </c>
    </row>
    <row r="6" spans="1:13" ht="310.5" customHeight="1">
      <c r="A6" s="118" t="s">
        <v>479</v>
      </c>
      <c r="B6" s="118" t="s">
        <v>95</v>
      </c>
      <c r="C6" s="2" t="s">
        <v>91</v>
      </c>
      <c r="D6" s="1" t="s">
        <v>92</v>
      </c>
      <c r="E6" s="1" t="s">
        <v>96</v>
      </c>
      <c r="F6" s="2" t="s">
        <v>107</v>
      </c>
      <c r="G6" s="1" t="s">
        <v>81</v>
      </c>
      <c r="H6" s="1" t="s">
        <v>81</v>
      </c>
      <c r="I6" s="1" t="s">
        <v>81</v>
      </c>
      <c r="J6" s="1" t="s">
        <v>81</v>
      </c>
      <c r="K6" s="2" t="s">
        <v>108</v>
      </c>
      <c r="L6" s="1" t="s">
        <v>81</v>
      </c>
      <c r="M6" s="1" t="s">
        <v>81</v>
      </c>
    </row>
    <row r="7" spans="1:13"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3"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3"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3" ht="312.75" customHeight="1">
      <c r="A10" s="118" t="s">
        <v>477</v>
      </c>
      <c r="B10" s="118" t="s">
        <v>597</v>
      </c>
      <c r="C10" s="2" t="s">
        <v>152</v>
      </c>
      <c r="D10" s="1" t="s">
        <v>153</v>
      </c>
      <c r="E10" s="1" t="s">
        <v>154</v>
      </c>
      <c r="F10" s="2" t="s">
        <v>160</v>
      </c>
      <c r="G10" s="1" t="s">
        <v>81</v>
      </c>
      <c r="H10" s="1" t="s">
        <v>81</v>
      </c>
      <c r="I10" s="1" t="s">
        <v>81</v>
      </c>
      <c r="J10" s="1" t="s">
        <v>81</v>
      </c>
      <c r="K10" s="2" t="s">
        <v>161</v>
      </c>
      <c r="L10" s="1" t="s">
        <v>81</v>
      </c>
      <c r="M10" s="1" t="s">
        <v>81</v>
      </c>
    </row>
    <row r="11" spans="1:13" ht="253.5" customHeight="1">
      <c r="A11" s="118" t="s">
        <v>477</v>
      </c>
      <c r="B11" s="118" t="s">
        <v>597</v>
      </c>
      <c r="C11" s="30" t="s">
        <v>165</v>
      </c>
      <c r="D11" s="1" t="s">
        <v>166</v>
      </c>
      <c r="E11" s="1" t="s">
        <v>167</v>
      </c>
      <c r="F11" s="2" t="s">
        <v>177</v>
      </c>
      <c r="G11" s="1" t="s">
        <v>81</v>
      </c>
      <c r="H11" s="1" t="s">
        <v>81</v>
      </c>
      <c r="I11" s="1" t="s">
        <v>81</v>
      </c>
      <c r="J11" s="1" t="s">
        <v>81</v>
      </c>
      <c r="K11" s="2" t="s">
        <v>178</v>
      </c>
      <c r="L11" s="1" t="s">
        <v>81</v>
      </c>
      <c r="M11" s="1" t="s">
        <v>81</v>
      </c>
    </row>
    <row r="12" spans="1:13" ht="170.25" customHeight="1">
      <c r="A12" s="118" t="s">
        <v>477</v>
      </c>
      <c r="B12" s="118" t="s">
        <v>597</v>
      </c>
      <c r="C12" s="26" t="s">
        <v>139</v>
      </c>
      <c r="D12" s="1" t="s">
        <v>131</v>
      </c>
      <c r="E12" s="1" t="s">
        <v>134</v>
      </c>
      <c r="F12" s="2" t="s">
        <v>141</v>
      </c>
      <c r="G12" s="1" t="s">
        <v>81</v>
      </c>
      <c r="H12" s="1" t="s">
        <v>81</v>
      </c>
      <c r="I12" s="1" t="s">
        <v>81</v>
      </c>
      <c r="J12" s="1" t="s">
        <v>81</v>
      </c>
      <c r="K12" s="2" t="s">
        <v>142</v>
      </c>
      <c r="L12" s="1" t="s">
        <v>81</v>
      </c>
      <c r="M12" s="1" t="s">
        <v>81</v>
      </c>
    </row>
    <row r="13" spans="1:13" ht="330.75" customHeight="1">
      <c r="A13" s="118" t="s">
        <v>477</v>
      </c>
      <c r="B13" s="118" t="s">
        <v>597</v>
      </c>
      <c r="C13" s="2" t="s">
        <v>230</v>
      </c>
      <c r="D13" s="29" t="s">
        <v>131</v>
      </c>
      <c r="E13" s="1" t="s">
        <v>188</v>
      </c>
      <c r="F13" s="32" t="s">
        <v>521</v>
      </c>
      <c r="G13" s="1" t="s">
        <v>81</v>
      </c>
      <c r="H13" s="1" t="s">
        <v>81</v>
      </c>
      <c r="I13" s="1" t="s">
        <v>81</v>
      </c>
      <c r="J13" s="1" t="s">
        <v>81</v>
      </c>
      <c r="K13" s="32" t="s">
        <v>554</v>
      </c>
      <c r="L13" s="1" t="s">
        <v>81</v>
      </c>
      <c r="M13" s="34" t="s">
        <v>528</v>
      </c>
    </row>
    <row r="14" spans="1:13" ht="251.25" customHeight="1">
      <c r="A14" s="118" t="s">
        <v>477</v>
      </c>
      <c r="B14" s="118" t="s">
        <v>597</v>
      </c>
      <c r="C14" s="2" t="s">
        <v>192</v>
      </c>
      <c r="D14" s="29" t="s">
        <v>131</v>
      </c>
      <c r="E14" s="1" t="s">
        <v>191</v>
      </c>
      <c r="F14" s="2" t="s">
        <v>255</v>
      </c>
      <c r="G14" s="1" t="s">
        <v>81</v>
      </c>
      <c r="H14" s="1" t="s">
        <v>81</v>
      </c>
      <c r="I14" s="1" t="s">
        <v>81</v>
      </c>
      <c r="J14" s="1" t="s">
        <v>81</v>
      </c>
      <c r="K14" s="26" t="s">
        <v>555</v>
      </c>
      <c r="L14" s="1" t="s">
        <v>81</v>
      </c>
      <c r="M14" s="1" t="s">
        <v>213</v>
      </c>
    </row>
    <row r="15" spans="1:13" ht="278.25" customHeight="1">
      <c r="A15" s="118" t="s">
        <v>477</v>
      </c>
      <c r="B15" s="118" t="s">
        <v>597</v>
      </c>
      <c r="C15" s="2" t="s">
        <v>197</v>
      </c>
      <c r="D15" s="29" t="s">
        <v>198</v>
      </c>
      <c r="E15" s="1" t="s">
        <v>537</v>
      </c>
      <c r="F15" s="26" t="s">
        <v>256</v>
      </c>
      <c r="G15" s="29" t="s">
        <v>247</v>
      </c>
      <c r="H15" s="29" t="s">
        <v>12</v>
      </c>
      <c r="I15" s="1" t="s">
        <v>81</v>
      </c>
      <c r="J15" s="1" t="s">
        <v>81</v>
      </c>
      <c r="K15" s="26" t="s">
        <v>205</v>
      </c>
      <c r="L15" s="29" t="s">
        <v>81</v>
      </c>
      <c r="M15" s="29" t="s">
        <v>81</v>
      </c>
    </row>
  </sheetData>
  <mergeCells count="2">
    <mergeCell ref="A1:B1"/>
    <mergeCell ref="D1:I1"/>
  </mergeCells>
  <dataValidations count="1">
    <dataValidation type="list" allowBlank="1" showInputMessage="1" showErrorMessage="1" sqref="H3:J15" xr:uid="{723E17D0-6235-446F-B9BB-C745891E568A}">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6E96C-7361-4DE1-82F2-F0EF1BE44C95}">
  <sheetPr>
    <tabColor rgb="FF002060"/>
  </sheetPr>
  <dimension ref="A1:M15"/>
  <sheetViews>
    <sheetView showGridLines="0" zoomScale="80" zoomScaleNormal="80" workbookViewId="0">
      <pane xSplit="3" ySplit="2" topLeftCell="E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5703125" style="22" customWidth="1"/>
    <col min="9" max="9" width="17.28515625" style="22" customWidth="1"/>
    <col min="10" max="10" width="16" style="22" customWidth="1"/>
    <col min="11" max="11" width="49.7109375" style="3" customWidth="1"/>
    <col min="12" max="13" width="22.5703125" style="22" customWidth="1"/>
    <col min="14" max="16384" width="10.85546875" style="3"/>
  </cols>
  <sheetData>
    <row r="1" spans="1:13" s="124" customFormat="1" ht="87" customHeight="1">
      <c r="A1" s="177" t="s">
        <v>512</v>
      </c>
      <c r="B1" s="177"/>
      <c r="C1" s="131"/>
      <c r="D1" s="178" t="s">
        <v>504</v>
      </c>
      <c r="E1" s="178"/>
      <c r="F1" s="178"/>
      <c r="G1" s="178"/>
      <c r="H1" s="178"/>
      <c r="I1" s="178"/>
      <c r="J1" s="135"/>
      <c r="K1" s="123"/>
      <c r="L1" s="122"/>
      <c r="M1" s="122"/>
    </row>
    <row r="2" spans="1:13"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3" s="35" customFormat="1" ht="321" customHeight="1">
      <c r="A3" s="137" t="s">
        <v>600</v>
      </c>
      <c r="B3" s="137" t="s">
        <v>81</v>
      </c>
      <c r="C3" s="143" t="s">
        <v>81</v>
      </c>
      <c r="D3" s="144" t="s">
        <v>483</v>
      </c>
      <c r="E3" s="144" t="s">
        <v>81</v>
      </c>
      <c r="F3" s="147" t="s">
        <v>605</v>
      </c>
      <c r="G3" s="145" t="s">
        <v>583</v>
      </c>
      <c r="H3" s="145" t="s">
        <v>12</v>
      </c>
      <c r="I3" s="145" t="s">
        <v>15</v>
      </c>
      <c r="J3" s="145" t="s">
        <v>81</v>
      </c>
      <c r="K3" s="147" t="s">
        <v>606</v>
      </c>
      <c r="L3" s="145" t="s">
        <v>81</v>
      </c>
      <c r="M3" s="149" t="s">
        <v>81</v>
      </c>
    </row>
    <row r="4" spans="1:13"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3" ht="161.25" customHeight="1">
      <c r="A5" s="118" t="s">
        <v>478</v>
      </c>
      <c r="B5" s="118" t="s">
        <v>595</v>
      </c>
      <c r="C5" s="9" t="s">
        <v>84</v>
      </c>
      <c r="D5" s="1" t="s">
        <v>229</v>
      </c>
      <c r="E5" s="24" t="s">
        <v>233</v>
      </c>
      <c r="F5" s="33" t="s">
        <v>456</v>
      </c>
      <c r="G5" s="24" t="s">
        <v>472</v>
      </c>
      <c r="H5" s="1" t="s">
        <v>15</v>
      </c>
      <c r="I5" s="1" t="s">
        <v>12</v>
      </c>
      <c r="J5" s="1" t="s">
        <v>81</v>
      </c>
      <c r="K5" s="23" t="s">
        <v>457</v>
      </c>
      <c r="L5" s="1" t="s">
        <v>99</v>
      </c>
      <c r="M5" s="24" t="s">
        <v>200</v>
      </c>
    </row>
    <row r="6" spans="1:13" ht="308.25" customHeight="1">
      <c r="A6" s="118" t="s">
        <v>479</v>
      </c>
      <c r="B6" s="118" t="s">
        <v>95</v>
      </c>
      <c r="C6" s="2" t="s">
        <v>91</v>
      </c>
      <c r="D6" s="2" t="s">
        <v>92</v>
      </c>
      <c r="E6" s="1" t="s">
        <v>96</v>
      </c>
      <c r="F6" s="2" t="s">
        <v>109</v>
      </c>
      <c r="G6" s="1" t="s">
        <v>81</v>
      </c>
      <c r="H6" s="1" t="s">
        <v>81</v>
      </c>
      <c r="I6" s="1" t="s">
        <v>81</v>
      </c>
      <c r="J6" s="1" t="s">
        <v>81</v>
      </c>
      <c r="K6" s="2" t="s">
        <v>110</v>
      </c>
      <c r="L6" s="1" t="s">
        <v>81</v>
      </c>
      <c r="M6" s="1" t="s">
        <v>81</v>
      </c>
    </row>
    <row r="7" spans="1:13"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3"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3"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3" ht="289.5" customHeight="1">
      <c r="A10" s="118" t="s">
        <v>477</v>
      </c>
      <c r="B10" s="118" t="s">
        <v>597</v>
      </c>
      <c r="C10" s="2" t="s">
        <v>152</v>
      </c>
      <c r="D10" s="1" t="s">
        <v>153</v>
      </c>
      <c r="E10" s="1" t="s">
        <v>154</v>
      </c>
      <c r="F10" s="32" t="s">
        <v>270</v>
      </c>
      <c r="G10" s="1" t="s">
        <v>81</v>
      </c>
      <c r="H10" s="1" t="s">
        <v>81</v>
      </c>
      <c r="I10" s="1" t="s">
        <v>81</v>
      </c>
      <c r="J10" s="1" t="s">
        <v>81</v>
      </c>
      <c r="K10" s="2" t="s">
        <v>162</v>
      </c>
      <c r="L10" s="1" t="s">
        <v>81</v>
      </c>
      <c r="M10" s="1" t="s">
        <v>81</v>
      </c>
    </row>
    <row r="11" spans="1:13" ht="147" customHeight="1">
      <c r="A11" s="118" t="s">
        <v>477</v>
      </c>
      <c r="B11" s="118" t="s">
        <v>597</v>
      </c>
      <c r="C11" s="30" t="s">
        <v>165</v>
      </c>
      <c r="D11" s="1" t="s">
        <v>166</v>
      </c>
      <c r="E11" s="1" t="s">
        <v>167</v>
      </c>
      <c r="F11" s="2" t="s">
        <v>179</v>
      </c>
      <c r="G11" s="1" t="s">
        <v>81</v>
      </c>
      <c r="H11" s="1" t="s">
        <v>81</v>
      </c>
      <c r="I11" s="1" t="s">
        <v>81</v>
      </c>
      <c r="J11" s="1" t="s">
        <v>81</v>
      </c>
      <c r="K11" s="2" t="s">
        <v>257</v>
      </c>
      <c r="L11" s="1" t="s">
        <v>290</v>
      </c>
      <c r="M11" s="1" t="s">
        <v>81</v>
      </c>
    </row>
    <row r="12" spans="1:13" ht="187.5" customHeight="1">
      <c r="A12" s="118" t="s">
        <v>477</v>
      </c>
      <c r="B12" s="118" t="s">
        <v>597</v>
      </c>
      <c r="C12" s="26" t="s">
        <v>139</v>
      </c>
      <c r="D12" s="1" t="s">
        <v>131</v>
      </c>
      <c r="E12" s="1" t="s">
        <v>134</v>
      </c>
      <c r="F12" s="2" t="s">
        <v>133</v>
      </c>
      <c r="G12" s="1" t="s">
        <v>81</v>
      </c>
      <c r="H12" s="1" t="s">
        <v>81</v>
      </c>
      <c r="I12" s="1" t="s">
        <v>81</v>
      </c>
      <c r="J12" s="1" t="s">
        <v>81</v>
      </c>
      <c r="K12" s="2" t="s">
        <v>143</v>
      </c>
      <c r="L12" s="1" t="s">
        <v>81</v>
      </c>
      <c r="M12" s="1" t="s">
        <v>81</v>
      </c>
    </row>
    <row r="13" spans="1:13" ht="330.75" customHeight="1">
      <c r="A13" s="118" t="s">
        <v>477</v>
      </c>
      <c r="B13" s="118" t="s">
        <v>597</v>
      </c>
      <c r="C13" s="2" t="s">
        <v>230</v>
      </c>
      <c r="D13" s="29" t="s">
        <v>131</v>
      </c>
      <c r="E13" s="1" t="s">
        <v>188</v>
      </c>
      <c r="F13" s="32" t="s">
        <v>522</v>
      </c>
      <c r="G13" s="1" t="s">
        <v>81</v>
      </c>
      <c r="H13" s="1" t="s">
        <v>81</v>
      </c>
      <c r="I13" s="1" t="s">
        <v>81</v>
      </c>
      <c r="J13" s="1" t="s">
        <v>81</v>
      </c>
      <c r="K13" s="32" t="s">
        <v>556</v>
      </c>
      <c r="L13" s="1" t="s">
        <v>81</v>
      </c>
      <c r="M13" s="34" t="s">
        <v>500</v>
      </c>
    </row>
    <row r="14" spans="1:13" ht="251.25" customHeight="1">
      <c r="A14" s="118" t="s">
        <v>477</v>
      </c>
      <c r="B14" s="118" t="s">
        <v>597</v>
      </c>
      <c r="C14" s="2" t="s">
        <v>192</v>
      </c>
      <c r="D14" s="29" t="s">
        <v>131</v>
      </c>
      <c r="E14" s="1" t="s">
        <v>191</v>
      </c>
      <c r="F14" s="2" t="s">
        <v>258</v>
      </c>
      <c r="G14" s="1" t="s">
        <v>81</v>
      </c>
      <c r="H14" s="1" t="s">
        <v>81</v>
      </c>
      <c r="I14" s="1" t="s">
        <v>81</v>
      </c>
      <c r="J14" s="1" t="s">
        <v>81</v>
      </c>
      <c r="K14" s="26" t="s">
        <v>557</v>
      </c>
      <c r="L14" s="1" t="s">
        <v>81</v>
      </c>
      <c r="M14" s="1" t="s">
        <v>213</v>
      </c>
    </row>
    <row r="15" spans="1:13" ht="294.75" customHeight="1">
      <c r="A15" s="118" t="s">
        <v>477</v>
      </c>
      <c r="B15" s="118" t="s">
        <v>597</v>
      </c>
      <c r="C15" s="2" t="s">
        <v>197</v>
      </c>
      <c r="D15" s="29" t="s">
        <v>198</v>
      </c>
      <c r="E15" s="1" t="s">
        <v>537</v>
      </c>
      <c r="F15" s="26" t="s">
        <v>206</v>
      </c>
      <c r="G15" s="29" t="s">
        <v>247</v>
      </c>
      <c r="H15" s="29" t="s">
        <v>12</v>
      </c>
      <c r="I15" s="1" t="s">
        <v>81</v>
      </c>
      <c r="J15" s="1" t="s">
        <v>81</v>
      </c>
      <c r="K15" s="26" t="s">
        <v>207</v>
      </c>
      <c r="L15" s="29" t="s">
        <v>81</v>
      </c>
      <c r="M15" s="29" t="s">
        <v>81</v>
      </c>
    </row>
  </sheetData>
  <mergeCells count="2">
    <mergeCell ref="A1:B1"/>
    <mergeCell ref="D1:I1"/>
  </mergeCells>
  <dataValidations count="1">
    <dataValidation type="list" allowBlank="1" showInputMessage="1" showErrorMessage="1" sqref="H3:J15" xr:uid="{5DB43835-1799-45C2-9187-0DFE6EBBDE2B}">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ACB9-0324-4105-965F-C26E7B8DFFF3}">
  <sheetPr>
    <tabColor rgb="FF002060"/>
  </sheetPr>
  <dimension ref="A1:M16"/>
  <sheetViews>
    <sheetView showGridLines="0" zoomScale="80" zoomScaleNormal="80" workbookViewId="0">
      <pane xSplit="3" ySplit="2" topLeftCell="E3" activePane="bottomRight" state="frozen"/>
      <selection pane="topRight" activeCell="D1" sqref="D1"/>
      <selection pane="bottomLeft" activeCell="A3" sqref="A3"/>
      <selection pane="bottomRight" activeCell="A2" sqref="A2"/>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140625" style="22" customWidth="1"/>
    <col min="9" max="9" width="16.85546875" style="22" customWidth="1"/>
    <col min="10" max="10" width="16" style="22" customWidth="1"/>
    <col min="11" max="11" width="49.7109375" style="3" customWidth="1"/>
    <col min="12" max="13" width="22.5703125" style="22" customWidth="1"/>
    <col min="14" max="16384" width="10.85546875" style="3"/>
  </cols>
  <sheetData>
    <row r="1" spans="1:13" s="124" customFormat="1" ht="87" customHeight="1">
      <c r="A1" s="177" t="s">
        <v>513</v>
      </c>
      <c r="B1" s="177"/>
      <c r="C1" s="131"/>
      <c r="D1" s="178" t="s">
        <v>504</v>
      </c>
      <c r="E1" s="178"/>
      <c r="F1" s="178"/>
      <c r="G1" s="178"/>
      <c r="H1" s="178"/>
      <c r="I1" s="178"/>
      <c r="J1" s="135"/>
      <c r="K1" s="123"/>
      <c r="L1" s="122"/>
      <c r="M1" s="122"/>
    </row>
    <row r="2" spans="1:13"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3" s="35" customFormat="1" ht="297.75" customHeight="1">
      <c r="A3" s="137" t="s">
        <v>600</v>
      </c>
      <c r="B3" s="137" t="s">
        <v>81</v>
      </c>
      <c r="C3" s="143" t="s">
        <v>81</v>
      </c>
      <c r="D3" s="144" t="s">
        <v>483</v>
      </c>
      <c r="E3" s="144" t="s">
        <v>81</v>
      </c>
      <c r="F3" s="147" t="s">
        <v>607</v>
      </c>
      <c r="G3" s="145" t="s">
        <v>584</v>
      </c>
      <c r="H3" s="145" t="s">
        <v>15</v>
      </c>
      <c r="I3" s="145" t="s">
        <v>12</v>
      </c>
      <c r="J3" s="145" t="s">
        <v>81</v>
      </c>
      <c r="K3" s="147" t="s">
        <v>609</v>
      </c>
      <c r="L3" s="145" t="s">
        <v>81</v>
      </c>
      <c r="M3" s="149" t="s">
        <v>81</v>
      </c>
    </row>
    <row r="4" spans="1:13" ht="87"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3" ht="95.25" customHeight="1">
      <c r="A5" s="118" t="s">
        <v>478</v>
      </c>
      <c r="B5" s="118" t="s">
        <v>595</v>
      </c>
      <c r="C5" s="9" t="s">
        <v>84</v>
      </c>
      <c r="D5" s="1" t="s">
        <v>229</v>
      </c>
      <c r="E5" s="24" t="s">
        <v>233</v>
      </c>
      <c r="F5" s="33" t="s">
        <v>456</v>
      </c>
      <c r="G5" s="24" t="s">
        <v>472</v>
      </c>
      <c r="H5" s="1" t="s">
        <v>15</v>
      </c>
      <c r="I5" s="1" t="s">
        <v>12</v>
      </c>
      <c r="J5" s="1" t="s">
        <v>81</v>
      </c>
      <c r="K5" s="23" t="s">
        <v>458</v>
      </c>
      <c r="L5" s="1" t="s">
        <v>81</v>
      </c>
      <c r="M5" s="24" t="s">
        <v>200</v>
      </c>
    </row>
    <row r="6" spans="1:13" ht="297.75" customHeight="1">
      <c r="A6" s="118" t="s">
        <v>479</v>
      </c>
      <c r="B6" s="118" t="s">
        <v>95</v>
      </c>
      <c r="C6" s="2" t="s">
        <v>91</v>
      </c>
      <c r="D6" s="2" t="s">
        <v>92</v>
      </c>
      <c r="E6" s="1" t="s">
        <v>96</v>
      </c>
      <c r="F6" s="2" t="s">
        <v>111</v>
      </c>
      <c r="G6" s="1" t="s">
        <v>81</v>
      </c>
      <c r="H6" s="1" t="s">
        <v>81</v>
      </c>
      <c r="I6" s="1" t="s">
        <v>81</v>
      </c>
      <c r="J6" s="1" t="s">
        <v>81</v>
      </c>
      <c r="K6" s="2" t="s">
        <v>219</v>
      </c>
      <c r="L6" s="1" t="s">
        <v>81</v>
      </c>
      <c r="M6" s="1" t="s">
        <v>81</v>
      </c>
    </row>
    <row r="7" spans="1:13"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3"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3"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3" ht="307.5" customHeight="1">
      <c r="A10" s="118" t="s">
        <v>477</v>
      </c>
      <c r="B10" s="118" t="s">
        <v>597</v>
      </c>
      <c r="C10" s="2" t="s">
        <v>152</v>
      </c>
      <c r="D10" s="1" t="s">
        <v>153</v>
      </c>
      <c r="E10" s="1" t="s">
        <v>154</v>
      </c>
      <c r="F10" s="36" t="s">
        <v>271</v>
      </c>
      <c r="G10" s="1" t="s">
        <v>81</v>
      </c>
      <c r="H10" s="1" t="s">
        <v>81</v>
      </c>
      <c r="I10" s="1" t="s">
        <v>81</v>
      </c>
      <c r="J10" s="1" t="s">
        <v>81</v>
      </c>
      <c r="K10" s="36" t="s">
        <v>608</v>
      </c>
      <c r="L10" s="1" t="s">
        <v>81</v>
      </c>
      <c r="M10" s="1" t="s">
        <v>81</v>
      </c>
    </row>
    <row r="11" spans="1:13" ht="164.25" customHeight="1">
      <c r="A11" s="118" t="s">
        <v>477</v>
      </c>
      <c r="B11" s="118" t="s">
        <v>597</v>
      </c>
      <c r="C11" s="2" t="s">
        <v>281</v>
      </c>
      <c r="D11" s="1" t="s">
        <v>153</v>
      </c>
      <c r="E11" s="1" t="s">
        <v>282</v>
      </c>
      <c r="F11" s="2" t="s">
        <v>284</v>
      </c>
      <c r="G11" s="1" t="s">
        <v>81</v>
      </c>
      <c r="H11" s="1" t="s">
        <v>81</v>
      </c>
      <c r="I11" s="1" t="s">
        <v>81</v>
      </c>
      <c r="J11" s="1" t="s">
        <v>81</v>
      </c>
      <c r="K11" s="2" t="s">
        <v>558</v>
      </c>
      <c r="L11" s="29" t="s">
        <v>81</v>
      </c>
      <c r="M11" s="29" t="s">
        <v>81</v>
      </c>
    </row>
    <row r="12" spans="1:13" ht="233.25" customHeight="1">
      <c r="A12" s="118" t="s">
        <v>477</v>
      </c>
      <c r="B12" s="118" t="s">
        <v>597</v>
      </c>
      <c r="C12" s="30" t="s">
        <v>165</v>
      </c>
      <c r="D12" s="1" t="s">
        <v>166</v>
      </c>
      <c r="E12" s="1" t="s">
        <v>167</v>
      </c>
      <c r="F12" s="2" t="s">
        <v>180</v>
      </c>
      <c r="G12" s="1" t="s">
        <v>81</v>
      </c>
      <c r="H12" s="1" t="s">
        <v>81</v>
      </c>
      <c r="I12" s="1" t="s">
        <v>81</v>
      </c>
      <c r="J12" s="1" t="s">
        <v>81</v>
      </c>
      <c r="K12" s="2" t="s">
        <v>181</v>
      </c>
      <c r="L12" s="1" t="s">
        <v>291</v>
      </c>
      <c r="M12" s="1" t="s">
        <v>81</v>
      </c>
    </row>
    <row r="13" spans="1:13" ht="240" customHeight="1">
      <c r="A13" s="118" t="s">
        <v>477</v>
      </c>
      <c r="B13" s="118" t="s">
        <v>597</v>
      </c>
      <c r="C13" s="26" t="s">
        <v>139</v>
      </c>
      <c r="D13" s="1" t="s">
        <v>131</v>
      </c>
      <c r="E13" s="1" t="s">
        <v>134</v>
      </c>
      <c r="F13" s="2" t="s">
        <v>144</v>
      </c>
      <c r="G13" s="1" t="s">
        <v>81</v>
      </c>
      <c r="H13" s="1" t="s">
        <v>81</v>
      </c>
      <c r="I13" s="1" t="s">
        <v>81</v>
      </c>
      <c r="J13" s="1" t="s">
        <v>81</v>
      </c>
      <c r="K13" s="2" t="s">
        <v>259</v>
      </c>
      <c r="L13" s="1" t="s">
        <v>81</v>
      </c>
      <c r="M13" s="1" t="s">
        <v>81</v>
      </c>
    </row>
    <row r="14" spans="1:13" ht="386.25" customHeight="1">
      <c r="A14" s="118" t="s">
        <v>477</v>
      </c>
      <c r="B14" s="118" t="s">
        <v>597</v>
      </c>
      <c r="C14" s="2" t="s">
        <v>230</v>
      </c>
      <c r="D14" s="29" t="s">
        <v>131</v>
      </c>
      <c r="E14" s="1" t="s">
        <v>188</v>
      </c>
      <c r="F14" s="32" t="s">
        <v>523</v>
      </c>
      <c r="G14" s="1" t="s">
        <v>81</v>
      </c>
      <c r="H14" s="1" t="s">
        <v>81</v>
      </c>
      <c r="I14" s="1" t="s">
        <v>81</v>
      </c>
      <c r="J14" s="1" t="s">
        <v>81</v>
      </c>
      <c r="K14" s="32" t="s">
        <v>559</v>
      </c>
      <c r="L14" s="1" t="s">
        <v>81</v>
      </c>
      <c r="M14" s="34" t="s">
        <v>500</v>
      </c>
    </row>
    <row r="15" spans="1:13" ht="251.25" customHeight="1">
      <c r="A15" s="118" t="s">
        <v>477</v>
      </c>
      <c r="B15" s="118" t="s">
        <v>597</v>
      </c>
      <c r="C15" s="2" t="s">
        <v>192</v>
      </c>
      <c r="D15" s="29" t="s">
        <v>131</v>
      </c>
      <c r="E15" s="1" t="s">
        <v>191</v>
      </c>
      <c r="F15" s="2" t="s">
        <v>260</v>
      </c>
      <c r="G15" s="1" t="s">
        <v>81</v>
      </c>
      <c r="H15" s="1" t="s">
        <v>81</v>
      </c>
      <c r="I15" s="1" t="s">
        <v>81</v>
      </c>
      <c r="J15" s="1" t="s">
        <v>81</v>
      </c>
      <c r="K15" s="26" t="s">
        <v>560</v>
      </c>
      <c r="L15" s="1" t="s">
        <v>81</v>
      </c>
      <c r="M15" s="1" t="s">
        <v>213</v>
      </c>
    </row>
    <row r="16" spans="1:13" ht="361.5" customHeight="1">
      <c r="A16" s="118" t="s">
        <v>477</v>
      </c>
      <c r="B16" s="118" t="s">
        <v>597</v>
      </c>
      <c r="C16" s="2" t="s">
        <v>197</v>
      </c>
      <c r="D16" s="29" t="s">
        <v>198</v>
      </c>
      <c r="E16" s="1" t="s">
        <v>199</v>
      </c>
      <c r="F16" s="26" t="s">
        <v>208</v>
      </c>
      <c r="G16" s="29" t="s">
        <v>81</v>
      </c>
      <c r="H16" s="29" t="s">
        <v>81</v>
      </c>
      <c r="I16" s="29" t="s">
        <v>81</v>
      </c>
      <c r="J16" s="29" t="s">
        <v>81</v>
      </c>
      <c r="K16" s="26" t="s">
        <v>209</v>
      </c>
      <c r="L16" s="29" t="s">
        <v>81</v>
      </c>
      <c r="M16" s="29" t="s">
        <v>81</v>
      </c>
    </row>
  </sheetData>
  <mergeCells count="2">
    <mergeCell ref="A1:B1"/>
    <mergeCell ref="D1:I1"/>
  </mergeCells>
  <dataValidations count="1">
    <dataValidation type="list" allowBlank="1" showInputMessage="1" showErrorMessage="1" sqref="H12:J15 H3:J10" xr:uid="{A046B133-C21E-4EA7-8B7A-CE818A0F8451}">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57CD-932A-43E0-8B05-B3DE1FCFB62A}">
  <sheetPr>
    <tabColor rgb="FF002060"/>
  </sheetPr>
  <dimension ref="A1:M16"/>
  <sheetViews>
    <sheetView showGridLines="0" zoomScale="80" zoomScaleNormal="80" workbookViewId="0">
      <pane xSplit="3" ySplit="2" topLeftCell="D3" activePane="bottomRight" state="frozen"/>
      <selection pane="topRight" activeCell="D1" sqref="D1"/>
      <selection pane="bottomLeft" activeCell="A3" sqref="A3"/>
      <selection pane="bottomRight" activeCell="A3" sqref="A3"/>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140625" style="22" customWidth="1"/>
    <col min="9" max="10" width="16" style="22" customWidth="1"/>
    <col min="11" max="11" width="49.7109375" style="3" customWidth="1"/>
    <col min="12" max="13" width="22.5703125" style="22" customWidth="1"/>
    <col min="14" max="16384" width="10.85546875" style="3"/>
  </cols>
  <sheetData>
    <row r="1" spans="1:13" s="124" customFormat="1" ht="87" customHeight="1">
      <c r="A1" s="177" t="s">
        <v>514</v>
      </c>
      <c r="B1" s="177"/>
      <c r="C1" s="131"/>
      <c r="D1" s="178" t="s">
        <v>504</v>
      </c>
      <c r="E1" s="178"/>
      <c r="F1" s="178"/>
      <c r="G1" s="178"/>
      <c r="H1" s="178"/>
      <c r="I1" s="178"/>
      <c r="J1" s="135"/>
      <c r="K1" s="123"/>
      <c r="L1" s="122"/>
      <c r="M1" s="122"/>
    </row>
    <row r="2" spans="1:13"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3" s="35" customFormat="1" ht="302.25" customHeight="1">
      <c r="A3" s="137" t="s">
        <v>600</v>
      </c>
      <c r="B3" s="137" t="s">
        <v>81</v>
      </c>
      <c r="C3" s="143" t="s">
        <v>81</v>
      </c>
      <c r="D3" s="144" t="s">
        <v>483</v>
      </c>
      <c r="E3" s="144" t="s">
        <v>81</v>
      </c>
      <c r="F3" s="147" t="s">
        <v>610</v>
      </c>
      <c r="G3" s="145" t="s">
        <v>585</v>
      </c>
      <c r="H3" s="145" t="s">
        <v>15</v>
      </c>
      <c r="I3" s="145" t="s">
        <v>16</v>
      </c>
      <c r="J3" s="145" t="s">
        <v>86</v>
      </c>
      <c r="K3" s="147" t="s">
        <v>611</v>
      </c>
      <c r="L3" s="145" t="s">
        <v>81</v>
      </c>
      <c r="M3" s="149" t="s">
        <v>81</v>
      </c>
    </row>
    <row r="4" spans="1:13"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3" ht="118.5" customHeight="1">
      <c r="A5" s="118" t="s">
        <v>478</v>
      </c>
      <c r="B5" s="118" t="s">
        <v>595</v>
      </c>
      <c r="C5" s="9" t="s">
        <v>84</v>
      </c>
      <c r="D5" s="1" t="s">
        <v>229</v>
      </c>
      <c r="E5" s="24" t="s">
        <v>232</v>
      </c>
      <c r="F5" s="33" t="s">
        <v>456</v>
      </c>
      <c r="G5" s="1" t="s">
        <v>85</v>
      </c>
      <c r="H5" s="1" t="s">
        <v>15</v>
      </c>
      <c r="I5" s="1" t="s">
        <v>16</v>
      </c>
      <c r="J5" s="1" t="s">
        <v>86</v>
      </c>
      <c r="K5" s="23" t="s">
        <v>541</v>
      </c>
      <c r="L5" s="1" t="s">
        <v>81</v>
      </c>
      <c r="M5" s="1" t="s">
        <v>200</v>
      </c>
    </row>
    <row r="6" spans="1:13" ht="285.75" customHeight="1">
      <c r="A6" s="118" t="s">
        <v>479</v>
      </c>
      <c r="B6" s="118" t="s">
        <v>95</v>
      </c>
      <c r="C6" s="2" t="s">
        <v>91</v>
      </c>
      <c r="D6" s="1" t="s">
        <v>92</v>
      </c>
      <c r="E6" s="1" t="s">
        <v>96</v>
      </c>
      <c r="F6" s="2" t="s">
        <v>112</v>
      </c>
      <c r="G6" s="1" t="s">
        <v>81</v>
      </c>
      <c r="H6" s="1" t="s">
        <v>81</v>
      </c>
      <c r="I6" s="1" t="s">
        <v>81</v>
      </c>
      <c r="J6" s="1" t="s">
        <v>81</v>
      </c>
      <c r="K6" s="2" t="s">
        <v>113</v>
      </c>
      <c r="L6" s="1" t="s">
        <v>81</v>
      </c>
      <c r="M6" s="1" t="s">
        <v>81</v>
      </c>
    </row>
    <row r="7" spans="1:13"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3"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3"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3" ht="322.5" customHeight="1">
      <c r="A10" s="118" t="s">
        <v>477</v>
      </c>
      <c r="B10" s="118" t="s">
        <v>597</v>
      </c>
      <c r="C10" s="2" t="s">
        <v>152</v>
      </c>
      <c r="D10" s="1" t="s">
        <v>153</v>
      </c>
      <c r="E10" s="1" t="s">
        <v>154</v>
      </c>
      <c r="F10" s="36" t="s">
        <v>272</v>
      </c>
      <c r="G10" s="1" t="s">
        <v>81</v>
      </c>
      <c r="H10" s="1" t="s">
        <v>81</v>
      </c>
      <c r="I10" s="1" t="s">
        <v>81</v>
      </c>
      <c r="J10" s="1" t="s">
        <v>81</v>
      </c>
      <c r="K10" s="32" t="s">
        <v>273</v>
      </c>
      <c r="L10" s="1" t="s">
        <v>81</v>
      </c>
      <c r="M10" s="1" t="s">
        <v>81</v>
      </c>
    </row>
    <row r="11" spans="1:13" ht="117" customHeight="1">
      <c r="A11" s="118" t="s">
        <v>477</v>
      </c>
      <c r="B11" s="118" t="s">
        <v>597</v>
      </c>
      <c r="C11" s="2" t="s">
        <v>281</v>
      </c>
      <c r="D11" s="1" t="s">
        <v>153</v>
      </c>
      <c r="E11" s="1" t="s">
        <v>282</v>
      </c>
      <c r="F11" s="2" t="s">
        <v>285</v>
      </c>
      <c r="G11" s="1" t="s">
        <v>81</v>
      </c>
      <c r="H11" s="1" t="s">
        <v>81</v>
      </c>
      <c r="I11" s="1" t="s">
        <v>81</v>
      </c>
      <c r="J11" s="1" t="s">
        <v>81</v>
      </c>
      <c r="K11" s="26" t="s">
        <v>81</v>
      </c>
      <c r="L11" s="1" t="s">
        <v>81</v>
      </c>
      <c r="M11" s="1" t="s">
        <v>81</v>
      </c>
    </row>
    <row r="12" spans="1:13" ht="309.75" customHeight="1">
      <c r="A12" s="118" t="s">
        <v>477</v>
      </c>
      <c r="B12" s="118" t="s">
        <v>597</v>
      </c>
      <c r="C12" s="30" t="s">
        <v>165</v>
      </c>
      <c r="D12" s="1" t="s">
        <v>166</v>
      </c>
      <c r="E12" s="1" t="s">
        <v>167</v>
      </c>
      <c r="F12" s="2" t="s">
        <v>182</v>
      </c>
      <c r="G12" s="1" t="s">
        <v>81</v>
      </c>
      <c r="H12" s="1" t="s">
        <v>81</v>
      </c>
      <c r="I12" s="1" t="s">
        <v>81</v>
      </c>
      <c r="J12" s="1" t="s">
        <v>81</v>
      </c>
      <c r="K12" s="31" t="s">
        <v>183</v>
      </c>
      <c r="L12" s="1" t="s">
        <v>81</v>
      </c>
      <c r="M12" s="1" t="s">
        <v>81</v>
      </c>
    </row>
    <row r="13" spans="1:13" ht="212.25" customHeight="1">
      <c r="A13" s="118" t="s">
        <v>477</v>
      </c>
      <c r="B13" s="118" t="s">
        <v>597</v>
      </c>
      <c r="C13" s="26" t="s">
        <v>139</v>
      </c>
      <c r="D13" s="1" t="s">
        <v>131</v>
      </c>
      <c r="E13" s="1" t="s">
        <v>134</v>
      </c>
      <c r="F13" s="2" t="s">
        <v>145</v>
      </c>
      <c r="G13" s="1" t="s">
        <v>81</v>
      </c>
      <c r="H13" s="1" t="s">
        <v>81</v>
      </c>
      <c r="I13" s="1" t="s">
        <v>81</v>
      </c>
      <c r="J13" s="1" t="s">
        <v>81</v>
      </c>
      <c r="K13" s="2" t="s">
        <v>146</v>
      </c>
      <c r="L13" s="1" t="s">
        <v>81</v>
      </c>
      <c r="M13" s="1" t="s">
        <v>81</v>
      </c>
    </row>
    <row r="14" spans="1:13" ht="408.75" customHeight="1">
      <c r="A14" s="118" t="s">
        <v>477</v>
      </c>
      <c r="B14" s="118" t="s">
        <v>597</v>
      </c>
      <c r="C14" s="2" t="s">
        <v>230</v>
      </c>
      <c r="D14" s="29" t="s">
        <v>131</v>
      </c>
      <c r="E14" s="1" t="s">
        <v>188</v>
      </c>
      <c r="F14" s="32" t="s">
        <v>524</v>
      </c>
      <c r="G14" s="1" t="s">
        <v>81</v>
      </c>
      <c r="H14" s="1" t="s">
        <v>81</v>
      </c>
      <c r="I14" s="1" t="s">
        <v>81</v>
      </c>
      <c r="J14" s="1" t="s">
        <v>81</v>
      </c>
      <c r="K14" s="26" t="s">
        <v>561</v>
      </c>
      <c r="L14" s="1" t="s">
        <v>542</v>
      </c>
      <c r="M14" s="34" t="s">
        <v>500</v>
      </c>
    </row>
    <row r="15" spans="1:13" ht="288.75" customHeight="1">
      <c r="A15" s="118" t="s">
        <v>477</v>
      </c>
      <c r="B15" s="118" t="s">
        <v>597</v>
      </c>
      <c r="C15" s="2" t="s">
        <v>192</v>
      </c>
      <c r="D15" s="29" t="s">
        <v>131</v>
      </c>
      <c r="E15" s="1" t="s">
        <v>191</v>
      </c>
      <c r="F15" s="2" t="s">
        <v>261</v>
      </c>
      <c r="G15" s="1" t="s">
        <v>81</v>
      </c>
      <c r="H15" s="1" t="s">
        <v>81</v>
      </c>
      <c r="I15" s="1" t="s">
        <v>81</v>
      </c>
      <c r="J15" s="1" t="s">
        <v>81</v>
      </c>
      <c r="K15" s="26" t="s">
        <v>562</v>
      </c>
      <c r="L15" s="1" t="s">
        <v>542</v>
      </c>
      <c r="M15" s="1" t="s">
        <v>213</v>
      </c>
    </row>
    <row r="16" spans="1:13" ht="123" customHeight="1">
      <c r="A16" s="118" t="s">
        <v>477</v>
      </c>
      <c r="B16" s="118" t="s">
        <v>597</v>
      </c>
      <c r="C16" s="26" t="s">
        <v>655</v>
      </c>
      <c r="D16" s="29" t="s">
        <v>131</v>
      </c>
      <c r="E16" s="29" t="s">
        <v>210</v>
      </c>
      <c r="F16" s="26" t="s">
        <v>657</v>
      </c>
      <c r="G16" s="1" t="s">
        <v>81</v>
      </c>
      <c r="H16" s="1" t="s">
        <v>81</v>
      </c>
      <c r="I16" s="1" t="s">
        <v>81</v>
      </c>
      <c r="J16" s="1" t="s">
        <v>81</v>
      </c>
      <c r="K16" s="26" t="s">
        <v>656</v>
      </c>
      <c r="L16" s="29" t="s">
        <v>81</v>
      </c>
      <c r="M16" s="29" t="s">
        <v>81</v>
      </c>
    </row>
  </sheetData>
  <mergeCells count="2">
    <mergeCell ref="A1:B1"/>
    <mergeCell ref="D1:I1"/>
  </mergeCells>
  <dataValidations disablePrompts="1" count="1">
    <dataValidation type="list" allowBlank="1" showInputMessage="1" showErrorMessage="1" sqref="H12:J16 H3:J10" xr:uid="{6B49F79E-22C5-40AB-9539-1A3ADDEC6F81}">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31AF-DC75-4CE4-8D42-1A0EDDC0FE99}">
  <sheetPr>
    <tabColor rgb="FF002060"/>
  </sheetPr>
  <dimension ref="A1:M16"/>
  <sheetViews>
    <sheetView showGridLines="0" zoomScale="80" zoomScaleNormal="80" workbookViewId="0">
      <pane xSplit="3" ySplit="2" topLeftCell="D3" activePane="bottomRight" state="frozen"/>
      <selection pane="topRight" activeCell="D1" sqref="D1"/>
      <selection pane="bottomLeft" activeCell="A3" sqref="A3"/>
      <selection pane="bottomRight" activeCell="A3" sqref="A3"/>
    </sheetView>
  </sheetViews>
  <sheetFormatPr baseColWidth="10" defaultColWidth="10.85546875" defaultRowHeight="13.5"/>
  <cols>
    <col min="1" max="1" width="22"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6.85546875" style="22" customWidth="1"/>
    <col min="9" max="10" width="16" style="22" customWidth="1"/>
    <col min="11" max="11" width="58.85546875" style="3" customWidth="1"/>
    <col min="12" max="13" width="22.5703125" style="22" customWidth="1"/>
    <col min="14" max="16384" width="10.85546875" style="3"/>
  </cols>
  <sheetData>
    <row r="1" spans="1:13" s="124" customFormat="1" ht="87" customHeight="1">
      <c r="A1" s="177" t="s">
        <v>515</v>
      </c>
      <c r="B1" s="177"/>
      <c r="C1" s="131"/>
      <c r="D1" s="178" t="s">
        <v>504</v>
      </c>
      <c r="E1" s="178"/>
      <c r="F1" s="178"/>
      <c r="G1" s="178"/>
      <c r="H1" s="178"/>
      <c r="I1" s="178"/>
      <c r="J1" s="135"/>
      <c r="K1" s="123"/>
      <c r="L1" s="122"/>
      <c r="M1" s="122"/>
    </row>
    <row r="2" spans="1:13"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3" s="35" customFormat="1" ht="269.25" customHeight="1">
      <c r="A3" s="137" t="s">
        <v>600</v>
      </c>
      <c r="B3" s="137" t="s">
        <v>81</v>
      </c>
      <c r="C3" s="143" t="s">
        <v>81</v>
      </c>
      <c r="D3" s="144" t="s">
        <v>483</v>
      </c>
      <c r="E3" s="144" t="s">
        <v>81</v>
      </c>
      <c r="F3" s="147" t="s">
        <v>612</v>
      </c>
      <c r="G3" s="145" t="s">
        <v>586</v>
      </c>
      <c r="H3" s="145" t="s">
        <v>15</v>
      </c>
      <c r="I3" s="145" t="s">
        <v>12</v>
      </c>
      <c r="J3" s="145" t="s">
        <v>81</v>
      </c>
      <c r="K3" s="147" t="s">
        <v>613</v>
      </c>
      <c r="L3" s="145" t="s">
        <v>81</v>
      </c>
      <c r="M3" s="149" t="s">
        <v>81</v>
      </c>
    </row>
    <row r="4" spans="1:13"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3" ht="160.5" customHeight="1">
      <c r="A5" s="118" t="s">
        <v>478</v>
      </c>
      <c r="B5" s="118" t="s">
        <v>595</v>
      </c>
      <c r="C5" s="9" t="s">
        <v>84</v>
      </c>
      <c r="D5" s="1" t="s">
        <v>229</v>
      </c>
      <c r="E5" s="24" t="s">
        <v>233</v>
      </c>
      <c r="F5" s="33" t="s">
        <v>459</v>
      </c>
      <c r="G5" s="24" t="s">
        <v>472</v>
      </c>
      <c r="H5" s="1" t="s">
        <v>15</v>
      </c>
      <c r="I5" s="1" t="s">
        <v>12</v>
      </c>
      <c r="J5" s="1" t="s">
        <v>81</v>
      </c>
      <c r="K5" s="23" t="s">
        <v>460</v>
      </c>
      <c r="L5" s="1" t="s">
        <v>81</v>
      </c>
      <c r="M5" s="24" t="s">
        <v>200</v>
      </c>
    </row>
    <row r="6" spans="1:13" ht="300.75" customHeight="1">
      <c r="A6" s="118" t="s">
        <v>479</v>
      </c>
      <c r="B6" s="118" t="s">
        <v>95</v>
      </c>
      <c r="C6" s="2" t="s">
        <v>91</v>
      </c>
      <c r="D6" s="2" t="s">
        <v>92</v>
      </c>
      <c r="E6" s="1" t="s">
        <v>96</v>
      </c>
      <c r="F6" s="33" t="s">
        <v>220</v>
      </c>
      <c r="G6" s="1" t="s">
        <v>81</v>
      </c>
      <c r="H6" s="1" t="s">
        <v>81</v>
      </c>
      <c r="I6" s="1" t="s">
        <v>81</v>
      </c>
      <c r="J6" s="1" t="s">
        <v>81</v>
      </c>
      <c r="K6" s="2" t="s">
        <v>114</v>
      </c>
      <c r="L6" s="1" t="s">
        <v>81</v>
      </c>
      <c r="M6" s="1" t="s">
        <v>99</v>
      </c>
    </row>
    <row r="7" spans="1:13"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3"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3"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3" ht="308.25" customHeight="1">
      <c r="A10" s="118" t="s">
        <v>477</v>
      </c>
      <c r="B10" s="118" t="s">
        <v>597</v>
      </c>
      <c r="C10" s="2" t="s">
        <v>152</v>
      </c>
      <c r="D10" s="1" t="s">
        <v>153</v>
      </c>
      <c r="E10" s="1" t="s">
        <v>154</v>
      </c>
      <c r="F10" s="33" t="s">
        <v>221</v>
      </c>
      <c r="G10" s="1" t="s">
        <v>81</v>
      </c>
      <c r="H10" s="1" t="s">
        <v>81</v>
      </c>
      <c r="I10" s="1" t="s">
        <v>81</v>
      </c>
      <c r="J10" s="1" t="s">
        <v>81</v>
      </c>
      <c r="K10" s="2" t="s">
        <v>163</v>
      </c>
      <c r="L10" s="1" t="s">
        <v>81</v>
      </c>
      <c r="M10" s="1" t="s">
        <v>81</v>
      </c>
    </row>
    <row r="11" spans="1:13" ht="128.25" customHeight="1">
      <c r="A11" s="118" t="s">
        <v>477</v>
      </c>
      <c r="B11" s="118" t="s">
        <v>597</v>
      </c>
      <c r="C11" s="2" t="s">
        <v>281</v>
      </c>
      <c r="D11" s="1" t="s">
        <v>153</v>
      </c>
      <c r="E11" s="1" t="s">
        <v>282</v>
      </c>
      <c r="F11" s="2" t="s">
        <v>283</v>
      </c>
      <c r="G11" s="1" t="s">
        <v>81</v>
      </c>
      <c r="H11" s="1" t="s">
        <v>81</v>
      </c>
      <c r="I11" s="1" t="s">
        <v>81</v>
      </c>
      <c r="J11" s="1" t="s">
        <v>81</v>
      </c>
      <c r="K11" s="2" t="s">
        <v>563</v>
      </c>
      <c r="L11" s="1" t="s">
        <v>81</v>
      </c>
      <c r="M11" s="1" t="s">
        <v>81</v>
      </c>
    </row>
    <row r="12" spans="1:13" ht="298.5" customHeight="1">
      <c r="A12" s="118" t="s">
        <v>477</v>
      </c>
      <c r="B12" s="118" t="s">
        <v>597</v>
      </c>
      <c r="C12" s="30" t="s">
        <v>165</v>
      </c>
      <c r="D12" s="1" t="s">
        <v>166</v>
      </c>
      <c r="E12" s="1" t="s">
        <v>167</v>
      </c>
      <c r="F12" s="2" t="s">
        <v>184</v>
      </c>
      <c r="G12" s="1" t="s">
        <v>81</v>
      </c>
      <c r="H12" s="1" t="s">
        <v>81</v>
      </c>
      <c r="I12" s="1" t="s">
        <v>81</v>
      </c>
      <c r="J12" s="1" t="s">
        <v>81</v>
      </c>
      <c r="K12" s="2" t="s">
        <v>185</v>
      </c>
      <c r="L12" s="1" t="s">
        <v>81</v>
      </c>
      <c r="M12" s="1" t="s">
        <v>81</v>
      </c>
    </row>
    <row r="13" spans="1:13" ht="121.5" customHeight="1">
      <c r="A13" s="118" t="s">
        <v>477</v>
      </c>
      <c r="B13" s="118" t="s">
        <v>597</v>
      </c>
      <c r="C13" s="26" t="s">
        <v>139</v>
      </c>
      <c r="D13" s="1" t="s">
        <v>131</v>
      </c>
      <c r="E13" s="1" t="s">
        <v>134</v>
      </c>
      <c r="F13" s="2" t="s">
        <v>147</v>
      </c>
      <c r="G13" s="1" t="s">
        <v>81</v>
      </c>
      <c r="H13" s="1" t="s">
        <v>81</v>
      </c>
      <c r="I13" s="1" t="s">
        <v>81</v>
      </c>
      <c r="J13" s="1" t="s">
        <v>81</v>
      </c>
      <c r="K13" s="2" t="s">
        <v>148</v>
      </c>
      <c r="L13" s="1" t="s">
        <v>81</v>
      </c>
      <c r="M13" s="1" t="s">
        <v>81</v>
      </c>
    </row>
    <row r="14" spans="1:13" ht="409.5" customHeight="1">
      <c r="A14" s="118" t="s">
        <v>477</v>
      </c>
      <c r="B14" s="118" t="s">
        <v>597</v>
      </c>
      <c r="C14" s="2" t="s">
        <v>230</v>
      </c>
      <c r="D14" s="29" t="s">
        <v>131</v>
      </c>
      <c r="E14" s="1" t="s">
        <v>188</v>
      </c>
      <c r="F14" s="25" t="s">
        <v>525</v>
      </c>
      <c r="G14" s="1" t="s">
        <v>81</v>
      </c>
      <c r="H14" s="1" t="s">
        <v>81</v>
      </c>
      <c r="I14" s="1" t="s">
        <v>81</v>
      </c>
      <c r="J14" s="1" t="s">
        <v>81</v>
      </c>
      <c r="K14" s="25" t="s">
        <v>564</v>
      </c>
      <c r="L14" s="1" t="s">
        <v>542</v>
      </c>
      <c r="M14" s="34" t="s">
        <v>500</v>
      </c>
    </row>
    <row r="15" spans="1:13" ht="251.25" customHeight="1">
      <c r="A15" s="118" t="s">
        <v>477</v>
      </c>
      <c r="B15" s="118" t="s">
        <v>597</v>
      </c>
      <c r="C15" s="2" t="s">
        <v>192</v>
      </c>
      <c r="D15" s="29" t="s">
        <v>131</v>
      </c>
      <c r="E15" s="1" t="s">
        <v>191</v>
      </c>
      <c r="F15" s="2" t="s">
        <v>262</v>
      </c>
      <c r="G15" s="1" t="s">
        <v>81</v>
      </c>
      <c r="H15" s="1" t="s">
        <v>81</v>
      </c>
      <c r="I15" s="1" t="s">
        <v>81</v>
      </c>
      <c r="J15" s="1" t="s">
        <v>81</v>
      </c>
      <c r="K15" s="26" t="s">
        <v>565</v>
      </c>
      <c r="L15" s="1" t="s">
        <v>542</v>
      </c>
      <c r="M15" s="1" t="s">
        <v>213</v>
      </c>
    </row>
    <row r="16" spans="1:13" ht="373.5" customHeight="1">
      <c r="A16" s="118" t="s">
        <v>477</v>
      </c>
      <c r="B16" s="118" t="s">
        <v>597</v>
      </c>
      <c r="C16" s="26" t="s">
        <v>655</v>
      </c>
      <c r="D16" s="29" t="s">
        <v>131</v>
      </c>
      <c r="E16" s="29" t="s">
        <v>210</v>
      </c>
      <c r="F16" s="26" t="s">
        <v>658</v>
      </c>
      <c r="G16" s="1" t="s">
        <v>81</v>
      </c>
      <c r="H16" s="1" t="s">
        <v>81</v>
      </c>
      <c r="I16" s="1" t="s">
        <v>81</v>
      </c>
      <c r="J16" s="1" t="s">
        <v>81</v>
      </c>
      <c r="K16" s="26" t="s">
        <v>659</v>
      </c>
      <c r="L16" s="29" t="s">
        <v>81</v>
      </c>
      <c r="M16" s="29" t="s">
        <v>81</v>
      </c>
    </row>
  </sheetData>
  <mergeCells count="2">
    <mergeCell ref="A1:B1"/>
    <mergeCell ref="D1:I1"/>
  </mergeCells>
  <dataValidations count="1">
    <dataValidation type="list" allowBlank="1" showInputMessage="1" showErrorMessage="1" sqref="H12:J16 H3:J10" xr:uid="{4DF1B309-CC4F-4DFB-AA01-B90189B65B73}">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D90C-C580-4383-A118-4888DAC4294B}">
  <sheetPr>
    <tabColor rgb="FF002060"/>
  </sheetPr>
  <dimension ref="A1:M16"/>
  <sheetViews>
    <sheetView showGridLines="0" zoomScale="80" zoomScaleNormal="80" workbookViewId="0">
      <pane xSplit="3" ySplit="2" topLeftCell="D3" activePane="bottomRight" state="frozen"/>
      <selection pane="topRight" activeCell="D1" sqref="D1"/>
      <selection pane="bottomLeft" activeCell="A3" sqref="A3"/>
      <selection pane="bottomRight" activeCell="A3" sqref="A3"/>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140625" style="22" customWidth="1"/>
    <col min="9" max="10" width="16" style="22" customWidth="1"/>
    <col min="11" max="11" width="53" style="3" customWidth="1"/>
    <col min="12" max="13" width="22.5703125" style="22" customWidth="1"/>
    <col min="14" max="16384" width="10.85546875" style="3"/>
  </cols>
  <sheetData>
    <row r="1" spans="1:13" s="124" customFormat="1" ht="87" customHeight="1">
      <c r="A1" s="177" t="s">
        <v>516</v>
      </c>
      <c r="B1" s="177"/>
      <c r="C1" s="131"/>
      <c r="D1" s="178" t="s">
        <v>504</v>
      </c>
      <c r="E1" s="178"/>
      <c r="F1" s="178"/>
      <c r="G1" s="178"/>
      <c r="H1" s="178"/>
      <c r="I1" s="178"/>
      <c r="J1" s="135"/>
      <c r="K1" s="123"/>
      <c r="L1" s="122"/>
      <c r="M1" s="122"/>
    </row>
    <row r="2" spans="1:13"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3" s="35" customFormat="1" ht="279" customHeight="1">
      <c r="A3" s="137" t="s">
        <v>600</v>
      </c>
      <c r="B3" s="137" t="s">
        <v>81</v>
      </c>
      <c r="C3" s="143" t="s">
        <v>81</v>
      </c>
      <c r="D3" s="144" t="s">
        <v>483</v>
      </c>
      <c r="E3" s="144" t="s">
        <v>81</v>
      </c>
      <c r="F3" s="147" t="s">
        <v>614</v>
      </c>
      <c r="G3" s="145" t="s">
        <v>586</v>
      </c>
      <c r="H3" s="145" t="s">
        <v>15</v>
      </c>
      <c r="I3" s="145" t="s">
        <v>12</v>
      </c>
      <c r="J3" s="145" t="s">
        <v>81</v>
      </c>
      <c r="K3" s="147" t="s">
        <v>615</v>
      </c>
      <c r="L3" s="145" t="s">
        <v>81</v>
      </c>
      <c r="M3" s="149" t="s">
        <v>81</v>
      </c>
    </row>
    <row r="4" spans="1:13" ht="79.5" customHeight="1">
      <c r="A4" s="118" t="s">
        <v>476</v>
      </c>
      <c r="B4" s="118" t="s">
        <v>231</v>
      </c>
      <c r="C4" s="25" t="s">
        <v>224</v>
      </c>
      <c r="D4" s="27" t="s">
        <v>97</v>
      </c>
      <c r="E4" s="27" t="s">
        <v>238</v>
      </c>
      <c r="F4" s="2" t="s">
        <v>98</v>
      </c>
      <c r="G4" s="1" t="s">
        <v>81</v>
      </c>
      <c r="H4" s="1" t="s">
        <v>81</v>
      </c>
      <c r="I4" s="1" t="s">
        <v>81</v>
      </c>
      <c r="J4" s="1" t="s">
        <v>81</v>
      </c>
      <c r="K4" s="26" t="s">
        <v>81</v>
      </c>
      <c r="L4" s="1" t="s">
        <v>81</v>
      </c>
      <c r="M4" s="1" t="s">
        <v>81</v>
      </c>
    </row>
    <row r="5" spans="1:13" ht="105.75" customHeight="1">
      <c r="A5" s="118" t="s">
        <v>478</v>
      </c>
      <c r="B5" s="118" t="s">
        <v>595</v>
      </c>
      <c r="C5" s="2" t="s">
        <v>87</v>
      </c>
      <c r="D5" s="1" t="s">
        <v>229</v>
      </c>
      <c r="E5" s="24" t="s">
        <v>232</v>
      </c>
      <c r="F5" s="33" t="s">
        <v>459</v>
      </c>
      <c r="G5" s="24" t="s">
        <v>472</v>
      </c>
      <c r="H5" s="1" t="s">
        <v>15</v>
      </c>
      <c r="I5" s="1" t="s">
        <v>12</v>
      </c>
      <c r="J5" s="1" t="s">
        <v>81</v>
      </c>
      <c r="K5" s="23" t="s">
        <v>461</v>
      </c>
      <c r="L5" s="1" t="s">
        <v>81</v>
      </c>
      <c r="M5" s="24" t="s">
        <v>200</v>
      </c>
    </row>
    <row r="6" spans="1:13" ht="276.75" customHeight="1">
      <c r="A6" s="118" t="s">
        <v>479</v>
      </c>
      <c r="B6" s="118" t="s">
        <v>95</v>
      </c>
      <c r="C6" s="2" t="s">
        <v>91</v>
      </c>
      <c r="D6" s="1" t="s">
        <v>92</v>
      </c>
      <c r="E6" s="1" t="s">
        <v>96</v>
      </c>
      <c r="F6" s="2" t="s">
        <v>116</v>
      </c>
      <c r="G6" s="1" t="s">
        <v>81</v>
      </c>
      <c r="H6" s="1" t="s">
        <v>81</v>
      </c>
      <c r="I6" s="1" t="s">
        <v>81</v>
      </c>
      <c r="J6" s="1" t="s">
        <v>81</v>
      </c>
      <c r="K6" s="2" t="s">
        <v>115</v>
      </c>
      <c r="L6" s="1" t="s">
        <v>81</v>
      </c>
      <c r="M6" s="1" t="s">
        <v>81</v>
      </c>
    </row>
    <row r="7" spans="1:13" ht="79.5" customHeight="1">
      <c r="A7" s="118" t="s">
        <v>476</v>
      </c>
      <c r="B7" s="118" t="s">
        <v>596</v>
      </c>
      <c r="C7" s="2" t="s">
        <v>118</v>
      </c>
      <c r="D7" s="1" t="s">
        <v>119</v>
      </c>
      <c r="E7" s="1" t="s">
        <v>120</v>
      </c>
      <c r="F7" s="2" t="s">
        <v>98</v>
      </c>
      <c r="G7" s="1" t="s">
        <v>81</v>
      </c>
      <c r="H7" s="1" t="s">
        <v>81</v>
      </c>
      <c r="I7" s="1" t="s">
        <v>81</v>
      </c>
      <c r="J7" s="1" t="s">
        <v>81</v>
      </c>
      <c r="K7" s="26" t="s">
        <v>81</v>
      </c>
      <c r="L7" s="1" t="s">
        <v>81</v>
      </c>
      <c r="M7" s="1" t="s">
        <v>81</v>
      </c>
    </row>
    <row r="8" spans="1:13" ht="79.5" customHeight="1">
      <c r="A8" s="118" t="s">
        <v>476</v>
      </c>
      <c r="B8" s="118" t="s">
        <v>596</v>
      </c>
      <c r="C8" s="9" t="s">
        <v>127</v>
      </c>
      <c r="D8" s="1" t="s">
        <v>119</v>
      </c>
      <c r="E8" s="1" t="s">
        <v>120</v>
      </c>
      <c r="F8" s="2" t="s">
        <v>98</v>
      </c>
      <c r="G8" s="1" t="s">
        <v>81</v>
      </c>
      <c r="H8" s="1" t="s">
        <v>81</v>
      </c>
      <c r="I8" s="1" t="s">
        <v>81</v>
      </c>
      <c r="J8" s="1" t="s">
        <v>81</v>
      </c>
      <c r="K8" s="26" t="s">
        <v>81</v>
      </c>
      <c r="L8" s="1" t="s">
        <v>81</v>
      </c>
      <c r="M8" s="1" t="s">
        <v>81</v>
      </c>
    </row>
    <row r="9" spans="1:13" ht="79.5" customHeight="1">
      <c r="A9" s="118" t="s">
        <v>476</v>
      </c>
      <c r="B9" s="118" t="s">
        <v>596</v>
      </c>
      <c r="C9" s="9" t="s">
        <v>126</v>
      </c>
      <c r="D9" s="1" t="s">
        <v>119</v>
      </c>
      <c r="E9" s="1" t="s">
        <v>120</v>
      </c>
      <c r="F9" s="2" t="s">
        <v>98</v>
      </c>
      <c r="G9" s="1" t="s">
        <v>81</v>
      </c>
      <c r="H9" s="1" t="s">
        <v>81</v>
      </c>
      <c r="I9" s="1" t="s">
        <v>81</v>
      </c>
      <c r="J9" s="1" t="s">
        <v>81</v>
      </c>
      <c r="K9" s="26" t="s">
        <v>81</v>
      </c>
      <c r="L9" s="1" t="s">
        <v>81</v>
      </c>
      <c r="M9" s="1" t="s">
        <v>81</v>
      </c>
    </row>
    <row r="10" spans="1:13" ht="305.25" customHeight="1">
      <c r="A10" s="118" t="s">
        <v>477</v>
      </c>
      <c r="B10" s="118" t="s">
        <v>597</v>
      </c>
      <c r="C10" s="2" t="s">
        <v>152</v>
      </c>
      <c r="D10" s="1" t="s">
        <v>153</v>
      </c>
      <c r="E10" s="1" t="s">
        <v>154</v>
      </c>
      <c r="F10" s="2" t="s">
        <v>222</v>
      </c>
      <c r="G10" s="1" t="s">
        <v>81</v>
      </c>
      <c r="H10" s="1" t="s">
        <v>81</v>
      </c>
      <c r="I10" s="1" t="s">
        <v>81</v>
      </c>
      <c r="J10" s="1" t="s">
        <v>81</v>
      </c>
      <c r="K10" s="2" t="s">
        <v>164</v>
      </c>
      <c r="L10" s="1" t="s">
        <v>81</v>
      </c>
      <c r="M10" s="1" t="s">
        <v>81</v>
      </c>
    </row>
    <row r="11" spans="1:13" ht="109.5" customHeight="1">
      <c r="A11" s="118" t="s">
        <v>477</v>
      </c>
      <c r="B11" s="118" t="s">
        <v>597</v>
      </c>
      <c r="C11" s="2" t="s">
        <v>281</v>
      </c>
      <c r="D11" s="1" t="s">
        <v>153</v>
      </c>
      <c r="E11" s="1" t="s">
        <v>282</v>
      </c>
      <c r="F11" s="2" t="s">
        <v>286</v>
      </c>
      <c r="G11" s="1" t="s">
        <v>81</v>
      </c>
      <c r="H11" s="1" t="s">
        <v>81</v>
      </c>
      <c r="I11" s="1" t="s">
        <v>81</v>
      </c>
      <c r="J11" s="1" t="s">
        <v>81</v>
      </c>
      <c r="K11" s="26" t="s">
        <v>81</v>
      </c>
      <c r="L11" s="1" t="s">
        <v>81</v>
      </c>
      <c r="M11" s="1" t="s">
        <v>81</v>
      </c>
    </row>
    <row r="12" spans="1:13" ht="238.5" customHeight="1">
      <c r="A12" s="118" t="s">
        <v>477</v>
      </c>
      <c r="B12" s="118" t="s">
        <v>597</v>
      </c>
      <c r="C12" s="30" t="s">
        <v>165</v>
      </c>
      <c r="D12" s="1" t="s">
        <v>166</v>
      </c>
      <c r="E12" s="1" t="s">
        <v>167</v>
      </c>
      <c r="F12" s="31" t="s">
        <v>186</v>
      </c>
      <c r="G12" s="1" t="s">
        <v>81</v>
      </c>
      <c r="H12" s="1" t="s">
        <v>81</v>
      </c>
      <c r="I12" s="1" t="s">
        <v>81</v>
      </c>
      <c r="J12" s="1" t="s">
        <v>81</v>
      </c>
      <c r="K12" s="2" t="s">
        <v>263</v>
      </c>
      <c r="L12" s="1" t="s">
        <v>81</v>
      </c>
      <c r="M12" s="1" t="s">
        <v>81</v>
      </c>
    </row>
    <row r="13" spans="1:13" ht="284.25" customHeight="1">
      <c r="A13" s="118" t="s">
        <v>477</v>
      </c>
      <c r="B13" s="118" t="s">
        <v>597</v>
      </c>
      <c r="C13" s="26" t="s">
        <v>139</v>
      </c>
      <c r="D13" s="1" t="s">
        <v>131</v>
      </c>
      <c r="E13" s="1" t="s">
        <v>134</v>
      </c>
      <c r="F13" s="2" t="s">
        <v>149</v>
      </c>
      <c r="G13" s="1" t="s">
        <v>81</v>
      </c>
      <c r="H13" s="1" t="s">
        <v>81</v>
      </c>
      <c r="I13" s="1" t="s">
        <v>81</v>
      </c>
      <c r="J13" s="1" t="s">
        <v>81</v>
      </c>
      <c r="K13" s="2" t="s">
        <v>150</v>
      </c>
      <c r="L13" s="1" t="s">
        <v>81</v>
      </c>
      <c r="M13" s="1" t="s">
        <v>81</v>
      </c>
    </row>
    <row r="14" spans="1:13" ht="408.75" customHeight="1">
      <c r="A14" s="118" t="s">
        <v>477</v>
      </c>
      <c r="B14" s="118" t="s">
        <v>597</v>
      </c>
      <c r="C14" s="2" t="s">
        <v>230</v>
      </c>
      <c r="D14" s="29" t="s">
        <v>131</v>
      </c>
      <c r="E14" s="1" t="s">
        <v>188</v>
      </c>
      <c r="F14" s="32" t="s">
        <v>526</v>
      </c>
      <c r="G14" s="1" t="s">
        <v>81</v>
      </c>
      <c r="H14" s="1" t="s">
        <v>81</v>
      </c>
      <c r="I14" s="1" t="s">
        <v>81</v>
      </c>
      <c r="J14" s="1" t="s">
        <v>81</v>
      </c>
      <c r="K14" s="32" t="s">
        <v>566</v>
      </c>
      <c r="L14" s="1" t="s">
        <v>81</v>
      </c>
      <c r="M14" s="34" t="s">
        <v>500</v>
      </c>
    </row>
    <row r="15" spans="1:13" ht="135">
      <c r="A15" s="118" t="s">
        <v>477</v>
      </c>
      <c r="B15" s="118" t="s">
        <v>597</v>
      </c>
      <c r="C15" s="2" t="s">
        <v>192</v>
      </c>
      <c r="D15" s="29" t="s">
        <v>131</v>
      </c>
      <c r="E15" s="1" t="s">
        <v>191</v>
      </c>
      <c r="F15" s="26" t="s">
        <v>212</v>
      </c>
      <c r="G15" s="1" t="s">
        <v>81</v>
      </c>
      <c r="H15" s="1" t="s">
        <v>81</v>
      </c>
      <c r="I15" s="1" t="s">
        <v>81</v>
      </c>
      <c r="J15" s="1" t="s">
        <v>81</v>
      </c>
      <c r="K15" s="26" t="s">
        <v>215</v>
      </c>
      <c r="L15" s="1" t="s">
        <v>81</v>
      </c>
      <c r="M15" s="1" t="s">
        <v>214</v>
      </c>
    </row>
    <row r="16" spans="1:13" ht="336.75" customHeight="1">
      <c r="A16" s="118" t="s">
        <v>477</v>
      </c>
      <c r="B16" s="118" t="s">
        <v>597</v>
      </c>
      <c r="C16" s="26" t="s">
        <v>655</v>
      </c>
      <c r="D16" s="29" t="s">
        <v>131</v>
      </c>
      <c r="E16" s="29" t="s">
        <v>210</v>
      </c>
      <c r="F16" s="26" t="s">
        <v>661</v>
      </c>
      <c r="G16" s="29" t="s">
        <v>81</v>
      </c>
      <c r="H16" s="29" t="s">
        <v>81</v>
      </c>
      <c r="I16" s="29" t="s">
        <v>81</v>
      </c>
      <c r="J16" s="29" t="s">
        <v>81</v>
      </c>
      <c r="K16" s="26" t="s">
        <v>660</v>
      </c>
      <c r="L16" s="29" t="s">
        <v>81</v>
      </c>
      <c r="M16" s="29" t="s">
        <v>81</v>
      </c>
    </row>
  </sheetData>
  <mergeCells count="2">
    <mergeCell ref="A1:B1"/>
    <mergeCell ref="D1:I1"/>
  </mergeCells>
  <dataValidations count="1">
    <dataValidation type="list" allowBlank="1" showInputMessage="1" showErrorMessage="1" sqref="H12:J16 H3:J10" xr:uid="{E1AFEA7B-088B-4D2F-B7BC-5B77D91BC8F9}">
      <formula1>Restricciones</formula1>
    </dataValidation>
  </dataValidation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D166-36FB-4BD7-994E-B243468AE191}">
  <sheetPr>
    <tabColor rgb="FF002060"/>
  </sheetPr>
  <dimension ref="A1:N17"/>
  <sheetViews>
    <sheetView showGridLines="0" zoomScale="80" zoomScaleNormal="80" workbookViewId="0">
      <pane xSplit="3" ySplit="2" topLeftCell="D3" activePane="bottomRight" state="frozen"/>
      <selection pane="topRight" activeCell="D1" sqref="D1"/>
      <selection pane="bottomLeft" activeCell="A3" sqref="A3"/>
      <selection pane="bottomRight" activeCell="A3" sqref="A3"/>
    </sheetView>
  </sheetViews>
  <sheetFormatPr baseColWidth="10" defaultColWidth="10.85546875" defaultRowHeight="13.5"/>
  <cols>
    <col min="1" max="1" width="21.7109375" style="3" customWidth="1"/>
    <col min="2" max="2" width="26.5703125" style="3" customWidth="1"/>
    <col min="3" max="3" width="45" style="20" customWidth="1"/>
    <col min="4" max="4" width="33.7109375" style="20" customWidth="1"/>
    <col min="5" max="5" width="29.42578125" style="20" customWidth="1"/>
    <col min="6" max="6" width="58.28515625" style="21" customWidth="1"/>
    <col min="7" max="7" width="23.85546875" style="22" customWidth="1"/>
    <col min="8" max="8" width="17.28515625" style="22" customWidth="1"/>
    <col min="9" max="9" width="17.140625" style="22" customWidth="1"/>
    <col min="10" max="10" width="17.28515625" style="22" customWidth="1"/>
    <col min="11" max="11" width="52.7109375" style="3" customWidth="1"/>
    <col min="12" max="13" width="22.5703125" style="22" customWidth="1"/>
    <col min="14" max="16384" width="10.85546875" style="3"/>
  </cols>
  <sheetData>
    <row r="1" spans="1:14" s="124" customFormat="1" ht="87" customHeight="1">
      <c r="A1" s="177" t="s">
        <v>517</v>
      </c>
      <c r="B1" s="177"/>
      <c r="C1" s="131"/>
      <c r="D1" s="178" t="s">
        <v>504</v>
      </c>
      <c r="E1" s="178"/>
      <c r="F1" s="178"/>
      <c r="G1" s="178"/>
      <c r="H1" s="178"/>
      <c r="I1" s="178"/>
      <c r="J1" s="135"/>
      <c r="K1" s="123"/>
      <c r="L1" s="122"/>
      <c r="M1" s="122"/>
    </row>
    <row r="2" spans="1:14" s="4" customFormat="1" ht="85.5" customHeight="1">
      <c r="A2" s="10" t="s">
        <v>480</v>
      </c>
      <c r="B2" s="10" t="s">
        <v>19</v>
      </c>
      <c r="C2" s="8" t="s">
        <v>3</v>
      </c>
      <c r="D2" s="8" t="s">
        <v>243</v>
      </c>
      <c r="E2" s="8" t="s">
        <v>4</v>
      </c>
      <c r="F2" s="8" t="s">
        <v>5</v>
      </c>
      <c r="G2" s="8" t="s">
        <v>6</v>
      </c>
      <c r="H2" s="8" t="s">
        <v>7</v>
      </c>
      <c r="I2" s="8" t="s">
        <v>8</v>
      </c>
      <c r="J2" s="8" t="s">
        <v>9</v>
      </c>
      <c r="K2" s="8" t="s">
        <v>10</v>
      </c>
      <c r="L2" s="8" t="s">
        <v>11</v>
      </c>
      <c r="M2" s="8" t="s">
        <v>194</v>
      </c>
    </row>
    <row r="3" spans="1:14" s="35" customFormat="1" ht="287.25" customHeight="1">
      <c r="A3" s="137" t="s">
        <v>600</v>
      </c>
      <c r="B3" s="137" t="s">
        <v>81</v>
      </c>
      <c r="C3" s="143" t="s">
        <v>81</v>
      </c>
      <c r="D3" s="144" t="s">
        <v>616</v>
      </c>
      <c r="E3" s="144" t="s">
        <v>81</v>
      </c>
      <c r="F3" s="147" t="s">
        <v>618</v>
      </c>
      <c r="G3" s="145" t="s">
        <v>665</v>
      </c>
      <c r="H3" s="145" t="s">
        <v>15</v>
      </c>
      <c r="I3" s="145" t="s">
        <v>12</v>
      </c>
      <c r="J3" s="145" t="s">
        <v>13</v>
      </c>
      <c r="K3" s="147" t="s">
        <v>617</v>
      </c>
      <c r="L3" s="145" t="s">
        <v>81</v>
      </c>
      <c r="M3" s="149" t="s">
        <v>81</v>
      </c>
    </row>
    <row r="4" spans="1:14" s="11" customFormat="1" ht="162">
      <c r="A4" s="118" t="s">
        <v>476</v>
      </c>
      <c r="B4" s="118" t="s">
        <v>231</v>
      </c>
      <c r="C4" s="25" t="s">
        <v>264</v>
      </c>
      <c r="D4" s="27" t="s">
        <v>97</v>
      </c>
      <c r="E4" s="27" t="s">
        <v>238</v>
      </c>
      <c r="F4" s="25" t="s">
        <v>265</v>
      </c>
      <c r="G4" s="27" t="s">
        <v>81</v>
      </c>
      <c r="H4" s="34" t="s">
        <v>81</v>
      </c>
      <c r="I4" s="27" t="s">
        <v>20</v>
      </c>
      <c r="J4" s="27" t="s">
        <v>20</v>
      </c>
      <c r="K4" s="25" t="s">
        <v>266</v>
      </c>
      <c r="L4" s="160" t="s">
        <v>292</v>
      </c>
      <c r="M4" s="29" t="s">
        <v>267</v>
      </c>
    </row>
    <row r="5" spans="1:14" ht="129.75" customHeight="1">
      <c r="A5" s="118" t="s">
        <v>478</v>
      </c>
      <c r="B5" s="118" t="s">
        <v>595</v>
      </c>
      <c r="C5" s="9" t="s">
        <v>84</v>
      </c>
      <c r="D5" s="1" t="s">
        <v>229</v>
      </c>
      <c r="E5" s="1" t="s">
        <v>540</v>
      </c>
      <c r="F5" s="33" t="s">
        <v>459</v>
      </c>
      <c r="G5" s="1" t="s">
        <v>472</v>
      </c>
      <c r="H5" s="1" t="s">
        <v>15</v>
      </c>
      <c r="I5" s="27" t="s">
        <v>12</v>
      </c>
      <c r="J5" s="27" t="s">
        <v>20</v>
      </c>
      <c r="K5" s="2" t="s">
        <v>462</v>
      </c>
      <c r="L5" s="1" t="s">
        <v>81</v>
      </c>
      <c r="M5" s="1" t="s">
        <v>82</v>
      </c>
    </row>
    <row r="6" spans="1:14" ht="156" customHeight="1">
      <c r="A6" s="118" t="s">
        <v>478</v>
      </c>
      <c r="B6" s="118" t="s">
        <v>595</v>
      </c>
      <c r="C6" s="2" t="s">
        <v>268</v>
      </c>
      <c r="D6" s="1" t="s">
        <v>229</v>
      </c>
      <c r="E6" s="29" t="s">
        <v>79</v>
      </c>
      <c r="F6" s="26" t="s">
        <v>569</v>
      </c>
      <c r="G6" s="1" t="s">
        <v>90</v>
      </c>
      <c r="H6" s="1" t="s">
        <v>88</v>
      </c>
      <c r="I6" s="27" t="s">
        <v>15</v>
      </c>
      <c r="J6" s="27" t="s">
        <v>89</v>
      </c>
      <c r="K6" s="2" t="s">
        <v>570</v>
      </c>
      <c r="L6" s="1" t="s">
        <v>81</v>
      </c>
      <c r="M6" s="1" t="s">
        <v>82</v>
      </c>
      <c r="N6" s="20"/>
    </row>
    <row r="7" spans="1:14" ht="342" customHeight="1">
      <c r="A7" s="118" t="s">
        <v>479</v>
      </c>
      <c r="B7" s="118" t="s">
        <v>95</v>
      </c>
      <c r="C7" s="2" t="s">
        <v>91</v>
      </c>
      <c r="D7" s="1" t="s">
        <v>92</v>
      </c>
      <c r="E7" s="1" t="s">
        <v>234</v>
      </c>
      <c r="F7" s="38" t="s">
        <v>237</v>
      </c>
      <c r="G7" s="1" t="s">
        <v>235</v>
      </c>
      <c r="H7" s="1" t="s">
        <v>15</v>
      </c>
      <c r="I7" s="27" t="s">
        <v>20</v>
      </c>
      <c r="J7" s="27" t="s">
        <v>20</v>
      </c>
      <c r="K7" s="2" t="s">
        <v>236</v>
      </c>
      <c r="L7" s="39" t="s">
        <v>81</v>
      </c>
      <c r="M7" s="39" t="s">
        <v>81</v>
      </c>
    </row>
    <row r="8" spans="1:14" s="11" customFormat="1" ht="147" customHeight="1">
      <c r="A8" s="118" t="s">
        <v>476</v>
      </c>
      <c r="B8" s="118" t="s">
        <v>596</v>
      </c>
      <c r="C8" s="2" t="s">
        <v>118</v>
      </c>
      <c r="D8" s="1" t="s">
        <v>119</v>
      </c>
      <c r="E8" s="1" t="s">
        <v>120</v>
      </c>
      <c r="F8" s="2" t="s">
        <v>298</v>
      </c>
      <c r="G8" s="1" t="s">
        <v>125</v>
      </c>
      <c r="H8" s="40" t="s">
        <v>15</v>
      </c>
      <c r="I8" s="40" t="s">
        <v>20</v>
      </c>
      <c r="J8" s="40" t="s">
        <v>20</v>
      </c>
      <c r="K8" s="2" t="s">
        <v>121</v>
      </c>
      <c r="L8" s="1" t="s">
        <v>81</v>
      </c>
      <c r="M8" s="1" t="s">
        <v>81</v>
      </c>
    </row>
    <row r="9" spans="1:14" s="11" customFormat="1" ht="207.75" customHeight="1">
      <c r="A9" s="118" t="s">
        <v>476</v>
      </c>
      <c r="B9" s="118" t="s">
        <v>596</v>
      </c>
      <c r="C9" s="9" t="s">
        <v>128</v>
      </c>
      <c r="D9" s="1" t="s">
        <v>119</v>
      </c>
      <c r="E9" s="1" t="s">
        <v>120</v>
      </c>
      <c r="F9" s="2" t="s">
        <v>299</v>
      </c>
      <c r="G9" s="28" t="s">
        <v>129</v>
      </c>
      <c r="H9" s="40" t="s">
        <v>17</v>
      </c>
      <c r="I9" s="40" t="s">
        <v>20</v>
      </c>
      <c r="J9" s="40" t="s">
        <v>20</v>
      </c>
      <c r="K9" s="2" t="s">
        <v>122</v>
      </c>
      <c r="L9" s="1" t="s">
        <v>81</v>
      </c>
      <c r="M9" s="1" t="s">
        <v>81</v>
      </c>
    </row>
    <row r="10" spans="1:14" s="11" customFormat="1" ht="207.75" customHeight="1">
      <c r="A10" s="118" t="s">
        <v>476</v>
      </c>
      <c r="B10" s="118" t="s">
        <v>596</v>
      </c>
      <c r="C10" s="9" t="s">
        <v>126</v>
      </c>
      <c r="D10" s="1" t="s">
        <v>119</v>
      </c>
      <c r="E10" s="1" t="s">
        <v>120</v>
      </c>
      <c r="F10" s="9" t="s">
        <v>300</v>
      </c>
      <c r="G10" s="1" t="s">
        <v>123</v>
      </c>
      <c r="H10" s="40" t="s">
        <v>13</v>
      </c>
      <c r="I10" s="40" t="s">
        <v>20</v>
      </c>
      <c r="J10" s="40" t="s">
        <v>20</v>
      </c>
      <c r="K10" s="2" t="s">
        <v>124</v>
      </c>
      <c r="L10" s="1" t="s">
        <v>81</v>
      </c>
      <c r="M10" s="1" t="s">
        <v>81</v>
      </c>
    </row>
    <row r="11" spans="1:14" ht="216">
      <c r="A11" s="118" t="s">
        <v>477</v>
      </c>
      <c r="B11" s="118" t="s">
        <v>597</v>
      </c>
      <c r="C11" s="2" t="s">
        <v>152</v>
      </c>
      <c r="D11" s="1" t="s">
        <v>153</v>
      </c>
      <c r="E11" s="1" t="s">
        <v>154</v>
      </c>
      <c r="F11" s="32" t="s">
        <v>274</v>
      </c>
      <c r="G11" s="1" t="s">
        <v>81</v>
      </c>
      <c r="H11" s="1" t="s">
        <v>81</v>
      </c>
      <c r="I11" s="1" t="s">
        <v>81</v>
      </c>
      <c r="J11" s="1" t="s">
        <v>81</v>
      </c>
      <c r="K11" s="32" t="s">
        <v>275</v>
      </c>
      <c r="L11" s="1" t="s">
        <v>81</v>
      </c>
      <c r="M11" s="1" t="s">
        <v>81</v>
      </c>
    </row>
    <row r="12" spans="1:14" ht="90.75" customHeight="1">
      <c r="A12" s="118" t="s">
        <v>477</v>
      </c>
      <c r="B12" s="118" t="s">
        <v>597</v>
      </c>
      <c r="C12" s="2" t="s">
        <v>281</v>
      </c>
      <c r="D12" s="1" t="s">
        <v>153</v>
      </c>
      <c r="E12" s="1" t="s">
        <v>282</v>
      </c>
      <c r="F12" s="2" t="s">
        <v>151</v>
      </c>
      <c r="G12" s="1" t="s">
        <v>81</v>
      </c>
      <c r="H12" s="1" t="s">
        <v>81</v>
      </c>
      <c r="I12" s="1" t="s">
        <v>81</v>
      </c>
      <c r="J12" s="1" t="s">
        <v>81</v>
      </c>
      <c r="K12" s="26" t="s">
        <v>81</v>
      </c>
      <c r="L12" s="1" t="s">
        <v>81</v>
      </c>
      <c r="M12" s="1" t="s">
        <v>81</v>
      </c>
    </row>
    <row r="13" spans="1:14" ht="79.5" customHeight="1">
      <c r="A13" s="118" t="s">
        <v>477</v>
      </c>
      <c r="B13" s="118" t="s">
        <v>597</v>
      </c>
      <c r="C13" s="30" t="s">
        <v>165</v>
      </c>
      <c r="D13" s="1" t="s">
        <v>166</v>
      </c>
      <c r="E13" s="1" t="s">
        <v>167</v>
      </c>
      <c r="F13" s="2" t="s">
        <v>187</v>
      </c>
      <c r="G13" s="1" t="s">
        <v>81</v>
      </c>
      <c r="H13" s="1" t="s">
        <v>81</v>
      </c>
      <c r="I13" s="1" t="s">
        <v>81</v>
      </c>
      <c r="J13" s="1" t="s">
        <v>81</v>
      </c>
      <c r="K13" s="30" t="s">
        <v>187</v>
      </c>
      <c r="L13" s="1" t="s">
        <v>81</v>
      </c>
      <c r="M13" s="1" t="s">
        <v>81</v>
      </c>
    </row>
    <row r="14" spans="1:14" ht="79.5" customHeight="1">
      <c r="A14" s="118" t="s">
        <v>477</v>
      </c>
      <c r="B14" s="118" t="s">
        <v>597</v>
      </c>
      <c r="C14" s="26" t="s">
        <v>139</v>
      </c>
      <c r="D14" s="1" t="s">
        <v>131</v>
      </c>
      <c r="E14" s="1" t="s">
        <v>134</v>
      </c>
      <c r="F14" s="2" t="s">
        <v>151</v>
      </c>
      <c r="G14" s="1" t="s">
        <v>81</v>
      </c>
      <c r="H14" s="1" t="s">
        <v>81</v>
      </c>
      <c r="I14" s="1" t="s">
        <v>81</v>
      </c>
      <c r="J14" s="1" t="s">
        <v>81</v>
      </c>
      <c r="K14" s="26" t="s">
        <v>81</v>
      </c>
      <c r="L14" s="1" t="s">
        <v>81</v>
      </c>
      <c r="M14" s="1" t="s">
        <v>81</v>
      </c>
    </row>
    <row r="15" spans="1:14" ht="359.25" customHeight="1">
      <c r="A15" s="118" t="s">
        <v>477</v>
      </c>
      <c r="B15" s="118" t="s">
        <v>597</v>
      </c>
      <c r="C15" s="2" t="s">
        <v>230</v>
      </c>
      <c r="D15" s="29" t="s">
        <v>131</v>
      </c>
      <c r="E15" s="1" t="s">
        <v>189</v>
      </c>
      <c r="F15" s="32" t="s">
        <v>527</v>
      </c>
      <c r="G15" s="1" t="s">
        <v>81</v>
      </c>
      <c r="H15" s="1" t="s">
        <v>81</v>
      </c>
      <c r="I15" s="1" t="s">
        <v>81</v>
      </c>
      <c r="J15" s="1" t="s">
        <v>81</v>
      </c>
      <c r="K15" s="181" t="s">
        <v>662</v>
      </c>
      <c r="L15" s="1" t="s">
        <v>81</v>
      </c>
      <c r="M15" s="34" t="s">
        <v>500</v>
      </c>
    </row>
    <row r="16" spans="1:14" ht="196.5" customHeight="1">
      <c r="A16" s="118" t="s">
        <v>477</v>
      </c>
      <c r="B16" s="118" t="s">
        <v>597</v>
      </c>
      <c r="C16" s="2" t="s">
        <v>192</v>
      </c>
      <c r="D16" s="29" t="s">
        <v>131</v>
      </c>
      <c r="E16" s="1" t="s">
        <v>193</v>
      </c>
      <c r="F16" s="26" t="s">
        <v>567</v>
      </c>
      <c r="G16" s="1" t="s">
        <v>81</v>
      </c>
      <c r="H16" s="1" t="s">
        <v>81</v>
      </c>
      <c r="I16" s="1" t="s">
        <v>81</v>
      </c>
      <c r="J16" s="1" t="s">
        <v>81</v>
      </c>
      <c r="K16" s="26" t="s">
        <v>568</v>
      </c>
      <c r="L16" s="1" t="s">
        <v>81</v>
      </c>
      <c r="M16" s="1" t="s">
        <v>214</v>
      </c>
    </row>
    <row r="17" spans="1:13" ht="280.5" customHeight="1">
      <c r="A17" s="118" t="s">
        <v>477</v>
      </c>
      <c r="B17" s="118" t="s">
        <v>597</v>
      </c>
      <c r="C17" s="26" t="s">
        <v>655</v>
      </c>
      <c r="D17" s="29" t="s">
        <v>131</v>
      </c>
      <c r="E17" s="29" t="s">
        <v>210</v>
      </c>
      <c r="F17" s="26" t="s">
        <v>663</v>
      </c>
      <c r="G17" s="1" t="s">
        <v>81</v>
      </c>
      <c r="H17" s="1" t="s">
        <v>81</v>
      </c>
      <c r="I17" s="1" t="s">
        <v>81</v>
      </c>
      <c r="J17" s="1" t="s">
        <v>81</v>
      </c>
      <c r="K17" s="26" t="s">
        <v>664</v>
      </c>
      <c r="L17" s="29" t="s">
        <v>81</v>
      </c>
      <c r="M17" s="29" t="s">
        <v>81</v>
      </c>
    </row>
  </sheetData>
  <mergeCells count="2">
    <mergeCell ref="A1:B1"/>
    <mergeCell ref="D1:I1"/>
  </mergeCells>
  <dataValidations count="1">
    <dataValidation type="list" allowBlank="1" showInputMessage="1" showErrorMessage="1" sqref="H3:J10 H11:J11 H13:J17" xr:uid="{C960BA74-C42C-4E5A-A148-09E6A58A1DCE}">
      <formula1>Restricciones</formula1>
    </dataValidation>
  </dataValidations>
  <hyperlinks>
    <hyperlink ref="L4" location="'Anexo 5 Fiscalia'!A1" display="A5. Hoja con la desagregación de las sesiones de conciliación" xr:uid="{81BAAF84-0513-41CA-BD33-BEDBD2DC53CD}"/>
  </hyperlinks>
  <printOptions horizontalCentered="1"/>
  <pageMargins left="0.39370078740157483" right="0.39370078740157483" top="0.39370078740157483" bottom="0.39370078740157483" header="0.31496062992125984" footer="0.31496062992125984"/>
  <pageSetup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85B7-E6A3-4B27-863F-3F80FE929ED0}">
  <sheetPr>
    <tabColor rgb="FF002060"/>
  </sheetPr>
  <dimension ref="A1:G1002"/>
  <sheetViews>
    <sheetView showGridLines="0" workbookViewId="0">
      <pane ySplit="3" topLeftCell="A4" activePane="bottomLeft" state="frozen"/>
      <selection activeCell="I18" sqref="I18"/>
      <selection pane="bottomLeft" activeCell="A3" sqref="A3"/>
    </sheetView>
  </sheetViews>
  <sheetFormatPr baseColWidth="10" defaultColWidth="14.42578125" defaultRowHeight="16.5"/>
  <cols>
    <col min="1" max="1" width="19.7109375" style="5" customWidth="1"/>
    <col min="2" max="2" width="25.42578125" style="5" customWidth="1"/>
    <col min="3" max="3" width="19.42578125" style="5" customWidth="1"/>
    <col min="4" max="4" width="49.5703125" style="5" customWidth="1"/>
    <col min="5" max="6" width="17.85546875" style="5" customWidth="1"/>
    <col min="7" max="26" width="10.7109375" style="5" customWidth="1"/>
    <col min="27" max="16384" width="14.42578125" style="5"/>
  </cols>
  <sheetData>
    <row r="1" spans="1:7" ht="63.75" customHeight="1">
      <c r="A1" s="172" t="s">
        <v>117</v>
      </c>
      <c r="B1" s="173"/>
      <c r="C1" s="173"/>
      <c r="D1" s="173"/>
      <c r="E1" s="173"/>
      <c r="F1" s="173"/>
    </row>
    <row r="3" spans="1:7" ht="35.25" customHeight="1">
      <c r="A3" s="14" t="s">
        <v>21</v>
      </c>
      <c r="B3" s="14" t="s">
        <v>22</v>
      </c>
      <c r="C3" s="14" t="s">
        <v>23</v>
      </c>
      <c r="D3" s="14" t="s">
        <v>24</v>
      </c>
      <c r="E3" s="15" t="s">
        <v>25</v>
      </c>
      <c r="F3" s="14" t="s">
        <v>26</v>
      </c>
    </row>
    <row r="4" spans="1:7" ht="14.25" customHeight="1">
      <c r="A4" s="13" t="s">
        <v>27</v>
      </c>
      <c r="B4" s="13" t="s">
        <v>28</v>
      </c>
      <c r="C4" s="13" t="s">
        <v>29</v>
      </c>
      <c r="D4" s="13" t="s">
        <v>30</v>
      </c>
      <c r="E4" s="16">
        <v>27</v>
      </c>
      <c r="F4" s="16">
        <v>17</v>
      </c>
      <c r="G4" s="12"/>
    </row>
    <row r="5" spans="1:7" ht="14.25" customHeight="1">
      <c r="A5" s="13" t="s">
        <v>27</v>
      </c>
      <c r="B5" s="13" t="s">
        <v>31</v>
      </c>
      <c r="C5" s="13" t="s">
        <v>32</v>
      </c>
      <c r="D5" s="13" t="s">
        <v>30</v>
      </c>
      <c r="E5" s="16">
        <v>21</v>
      </c>
      <c r="F5" s="17">
        <v>0</v>
      </c>
      <c r="G5" s="12"/>
    </row>
    <row r="6" spans="1:7" ht="14.25" customHeight="1">
      <c r="A6" s="13" t="s">
        <v>33</v>
      </c>
      <c r="B6" s="13" t="s">
        <v>34</v>
      </c>
      <c r="C6" s="13" t="s">
        <v>35</v>
      </c>
      <c r="D6" s="13" t="s">
        <v>30</v>
      </c>
      <c r="E6" s="16">
        <v>27</v>
      </c>
      <c r="F6" s="17">
        <v>0</v>
      </c>
      <c r="G6" s="12"/>
    </row>
    <row r="7" spans="1:7" ht="14.25" customHeight="1">
      <c r="A7" s="13" t="s">
        <v>36</v>
      </c>
      <c r="B7" s="13" t="s">
        <v>37</v>
      </c>
      <c r="C7" s="13" t="s">
        <v>38</v>
      </c>
      <c r="D7" s="13" t="s">
        <v>30</v>
      </c>
      <c r="E7" s="16">
        <v>17</v>
      </c>
      <c r="F7" s="17">
        <v>10</v>
      </c>
      <c r="G7" s="12"/>
    </row>
    <row r="8" spans="1:7" ht="14.25" customHeight="1">
      <c r="A8" s="13" t="s">
        <v>39</v>
      </c>
      <c r="B8" s="13" t="s">
        <v>40</v>
      </c>
      <c r="C8" s="13" t="s">
        <v>41</v>
      </c>
      <c r="D8" s="13" t="s">
        <v>30</v>
      </c>
      <c r="E8" s="16">
        <v>92</v>
      </c>
      <c r="F8" s="17">
        <v>0</v>
      </c>
      <c r="G8" s="12"/>
    </row>
    <row r="9" spans="1:7" ht="14.25" customHeight="1">
      <c r="A9" s="13" t="s">
        <v>42</v>
      </c>
      <c r="B9" s="13" t="s">
        <v>43</v>
      </c>
      <c r="C9" s="13" t="s">
        <v>44</v>
      </c>
      <c r="D9" s="13" t="s">
        <v>30</v>
      </c>
      <c r="E9" s="16">
        <v>65</v>
      </c>
      <c r="F9" s="17">
        <v>0</v>
      </c>
      <c r="G9" s="12"/>
    </row>
    <row r="10" spans="1:7" ht="14.25" customHeight="1">
      <c r="A10" s="13" t="s">
        <v>45</v>
      </c>
      <c r="B10" s="13" t="s">
        <v>46</v>
      </c>
      <c r="C10" s="13" t="s">
        <v>46</v>
      </c>
      <c r="D10" s="13" t="s">
        <v>30</v>
      </c>
      <c r="E10" s="16">
        <v>497</v>
      </c>
      <c r="F10" s="17">
        <v>0</v>
      </c>
      <c r="G10" s="12"/>
    </row>
    <row r="11" spans="1:7" ht="14.25" customHeight="1">
      <c r="A11" s="13" t="s">
        <v>47</v>
      </c>
      <c r="B11" s="13" t="s">
        <v>48</v>
      </c>
      <c r="C11" s="13" t="s">
        <v>49</v>
      </c>
      <c r="D11" s="13" t="s">
        <v>30</v>
      </c>
      <c r="E11" s="16">
        <v>8</v>
      </c>
      <c r="F11" s="17">
        <v>0</v>
      </c>
      <c r="G11" s="12"/>
    </row>
    <row r="12" spans="1:7" ht="14.25" customHeight="1">
      <c r="A12" s="13" t="s">
        <v>50</v>
      </c>
      <c r="B12" s="13" t="s">
        <v>51</v>
      </c>
      <c r="C12" s="13" t="s">
        <v>52</v>
      </c>
      <c r="D12" s="13" t="s">
        <v>30</v>
      </c>
      <c r="E12" s="16">
        <v>45</v>
      </c>
      <c r="F12" s="17">
        <v>69</v>
      </c>
      <c r="G12" s="12"/>
    </row>
    <row r="13" spans="1:7" ht="14.25" customHeight="1">
      <c r="A13" s="13" t="s">
        <v>53</v>
      </c>
      <c r="B13" s="13" t="s">
        <v>54</v>
      </c>
      <c r="C13" s="13" t="s">
        <v>41</v>
      </c>
      <c r="D13" s="13" t="s">
        <v>30</v>
      </c>
      <c r="E13" s="16">
        <v>80</v>
      </c>
      <c r="F13" s="17">
        <v>3</v>
      </c>
      <c r="G13" s="12"/>
    </row>
    <row r="14" spans="1:7" ht="14.25" customHeight="1">
      <c r="A14" s="13" t="s">
        <v>55</v>
      </c>
      <c r="B14" s="13" t="s">
        <v>56</v>
      </c>
      <c r="C14" s="13" t="s">
        <v>57</v>
      </c>
      <c r="D14" s="13" t="s">
        <v>30</v>
      </c>
      <c r="E14" s="16">
        <v>154</v>
      </c>
      <c r="F14" s="17">
        <v>31</v>
      </c>
      <c r="G14" s="12"/>
    </row>
    <row r="15" spans="1:7" ht="14.25" customHeight="1">
      <c r="A15" s="13" t="s">
        <v>58</v>
      </c>
      <c r="B15" s="13" t="s">
        <v>34</v>
      </c>
      <c r="C15" s="13" t="s">
        <v>35</v>
      </c>
      <c r="D15" s="13" t="s">
        <v>30</v>
      </c>
      <c r="E15" s="16">
        <v>38</v>
      </c>
      <c r="F15" s="17">
        <v>0</v>
      </c>
      <c r="G15" s="12"/>
    </row>
    <row r="16" spans="1:7" ht="14.25" customHeight="1">
      <c r="A16" s="13" t="s">
        <v>59</v>
      </c>
      <c r="B16" s="13" t="s">
        <v>60</v>
      </c>
      <c r="C16" s="13" t="s">
        <v>61</v>
      </c>
      <c r="D16" s="13" t="s">
        <v>30</v>
      </c>
      <c r="E16" s="16">
        <v>25</v>
      </c>
      <c r="F16" s="17">
        <v>5</v>
      </c>
      <c r="G16" s="12"/>
    </row>
    <row r="17" spans="1:7" ht="14.25" customHeight="1">
      <c r="A17" s="13" t="s">
        <v>62</v>
      </c>
      <c r="B17" s="13" t="s">
        <v>63</v>
      </c>
      <c r="C17" s="13" t="s">
        <v>64</v>
      </c>
      <c r="D17" s="13" t="s">
        <v>30</v>
      </c>
      <c r="E17" s="16">
        <v>36</v>
      </c>
      <c r="F17" s="17">
        <v>4</v>
      </c>
      <c r="G17" s="12"/>
    </row>
    <row r="18" spans="1:7" ht="14.25" customHeight="1">
      <c r="A18" s="13" t="s">
        <v>65</v>
      </c>
      <c r="B18" s="13" t="s">
        <v>34</v>
      </c>
      <c r="C18" s="13" t="s">
        <v>35</v>
      </c>
      <c r="D18" s="13" t="s">
        <v>30</v>
      </c>
      <c r="E18" s="16">
        <v>22</v>
      </c>
      <c r="F18" s="17">
        <v>8</v>
      </c>
      <c r="G18" s="12"/>
    </row>
    <row r="19" spans="1:7" ht="14.25" customHeight="1">
      <c r="A19" s="13" t="s">
        <v>66</v>
      </c>
      <c r="B19" s="13" t="s">
        <v>67</v>
      </c>
      <c r="C19" s="13" t="s">
        <v>57</v>
      </c>
      <c r="D19" s="13" t="s">
        <v>30</v>
      </c>
      <c r="E19" s="16">
        <v>43</v>
      </c>
      <c r="F19" s="17">
        <v>17</v>
      </c>
      <c r="G19" s="12"/>
    </row>
    <row r="20" spans="1:7" ht="14.25" customHeight="1">
      <c r="A20" s="13" t="s">
        <v>68</v>
      </c>
      <c r="B20" s="13" t="s">
        <v>46</v>
      </c>
      <c r="C20" s="13" t="s">
        <v>46</v>
      </c>
      <c r="D20" s="13" t="s">
        <v>30</v>
      </c>
      <c r="E20" s="16">
        <v>101</v>
      </c>
      <c r="F20" s="17">
        <v>71</v>
      </c>
      <c r="G20" s="12"/>
    </row>
    <row r="21" spans="1:7" ht="14.25" customHeight="1">
      <c r="A21" s="13" t="s">
        <v>69</v>
      </c>
      <c r="B21" s="13" t="s">
        <v>70</v>
      </c>
      <c r="C21" s="13" t="s">
        <v>71</v>
      </c>
      <c r="D21" s="13" t="s">
        <v>30</v>
      </c>
      <c r="E21" s="16">
        <v>115</v>
      </c>
      <c r="F21" s="17">
        <v>0</v>
      </c>
      <c r="G21" s="12"/>
    </row>
    <row r="22" spans="1:7" ht="14.25" customHeight="1">
      <c r="A22" s="13" t="s">
        <v>72</v>
      </c>
      <c r="B22" s="13" t="s">
        <v>73</v>
      </c>
      <c r="C22" s="13" t="s">
        <v>49</v>
      </c>
      <c r="D22" s="13" t="s">
        <v>30</v>
      </c>
      <c r="E22" s="16">
        <v>24</v>
      </c>
      <c r="F22" s="17">
        <v>3</v>
      </c>
      <c r="G22" s="12"/>
    </row>
    <row r="23" spans="1:7" ht="14.25" customHeight="1">
      <c r="A23" s="13" t="s">
        <v>74</v>
      </c>
      <c r="B23" s="13" t="s">
        <v>34</v>
      </c>
      <c r="C23" s="13" t="s">
        <v>35</v>
      </c>
      <c r="D23" s="13" t="s">
        <v>30</v>
      </c>
      <c r="E23" s="16">
        <v>70</v>
      </c>
      <c r="F23" s="17">
        <v>16</v>
      </c>
      <c r="G23" s="12"/>
    </row>
    <row r="24" spans="1:7" ht="14.25" customHeight="1">
      <c r="A24" s="13" t="s">
        <v>75</v>
      </c>
      <c r="B24" s="13" t="s">
        <v>46</v>
      </c>
      <c r="C24" s="13" t="s">
        <v>46</v>
      </c>
      <c r="D24" s="13" t="s">
        <v>30</v>
      </c>
      <c r="E24" s="16">
        <v>274</v>
      </c>
      <c r="F24" s="17">
        <v>0</v>
      </c>
      <c r="G24" s="12"/>
    </row>
    <row r="25" spans="1:7" ht="69" customHeight="1">
      <c r="A25" s="13" t="s">
        <v>76</v>
      </c>
      <c r="B25" s="13" t="s">
        <v>77</v>
      </c>
      <c r="C25" s="13" t="s">
        <v>49</v>
      </c>
      <c r="D25" s="13" t="s">
        <v>30</v>
      </c>
      <c r="E25" s="16">
        <v>844</v>
      </c>
      <c r="F25" s="37">
        <v>214</v>
      </c>
      <c r="G25" s="12"/>
    </row>
    <row r="26" spans="1:7" s="19" customFormat="1" ht="14.25" customHeight="1">
      <c r="A26" s="179" t="s">
        <v>78</v>
      </c>
      <c r="B26" s="180"/>
      <c r="C26" s="180"/>
      <c r="D26" s="180"/>
      <c r="E26" s="18">
        <f>SUM(E4:E25)</f>
        <v>2625</v>
      </c>
      <c r="F26" s="18">
        <v>468</v>
      </c>
    </row>
    <row r="27" spans="1:7" ht="14.25" customHeight="1"/>
    <row r="28" spans="1:7" ht="14.25" customHeight="1"/>
    <row r="29" spans="1:7" ht="14.25" customHeight="1"/>
    <row r="30" spans="1:7" ht="14.25" customHeight="1"/>
    <row r="31" spans="1:7" ht="14.25" customHeight="1"/>
    <row r="32" spans="1:7" ht="14.25" customHeight="1"/>
    <row r="33" s="5" customFormat="1" ht="14.25" customHeight="1"/>
    <row r="34" s="5" customFormat="1" ht="14.25" customHeight="1"/>
    <row r="35" s="5" customFormat="1" ht="14.25" customHeight="1"/>
    <row r="36" s="5" customFormat="1" ht="14.25" customHeight="1"/>
    <row r="37" s="5" customFormat="1" ht="14.25" customHeight="1"/>
    <row r="38" s="5" customFormat="1" ht="14.25" customHeight="1"/>
    <row r="39" s="5" customFormat="1" ht="14.25" customHeight="1"/>
    <row r="40" s="5" customFormat="1" ht="14.25" customHeight="1"/>
    <row r="41" s="5" customFormat="1" ht="14.25" customHeight="1"/>
    <row r="42" s="5" customFormat="1" ht="14.25" customHeight="1"/>
    <row r="43" s="5" customFormat="1" ht="14.25" customHeight="1"/>
    <row r="44" s="5" customFormat="1" ht="14.25" customHeight="1"/>
    <row r="45" s="5" customFormat="1" ht="14.25" customHeight="1"/>
    <row r="46" s="5" customFormat="1" ht="14.25" customHeight="1"/>
    <row r="47" s="5" customFormat="1" ht="14.25" customHeight="1"/>
    <row r="48" s="5" customFormat="1" ht="14.25" customHeight="1"/>
    <row r="49" s="5" customFormat="1" ht="14.25" customHeight="1"/>
    <row r="50" s="5" customFormat="1" ht="14.25" customHeight="1"/>
    <row r="51" s="5" customFormat="1" ht="14.25" customHeight="1"/>
    <row r="52" s="5" customFormat="1" ht="14.25" customHeight="1"/>
    <row r="53" s="5" customFormat="1" ht="14.25" customHeight="1"/>
    <row r="54" s="5" customFormat="1" ht="14.25" customHeight="1"/>
    <row r="55" s="5" customFormat="1" ht="14.25" customHeight="1"/>
    <row r="56" s="5" customFormat="1" ht="14.25" customHeight="1"/>
    <row r="57" s="5" customFormat="1" ht="14.25" customHeight="1"/>
    <row r="58" s="5" customFormat="1" ht="14.25" customHeight="1"/>
    <row r="59" s="5" customFormat="1" ht="14.25" customHeight="1"/>
    <row r="60" s="5" customFormat="1" ht="14.25" customHeight="1"/>
    <row r="61" s="5" customFormat="1" ht="14.25" customHeight="1"/>
    <row r="62" s="5" customFormat="1" ht="14.25" customHeight="1"/>
    <row r="63" s="5" customFormat="1" ht="14.25" customHeight="1"/>
    <row r="64" s="5" customFormat="1" ht="14.25" customHeight="1"/>
    <row r="65" s="5" customFormat="1" ht="14.25" customHeight="1"/>
    <row r="66" s="5" customFormat="1" ht="14.25" customHeight="1"/>
    <row r="67" s="5" customFormat="1" ht="14.25" customHeight="1"/>
    <row r="68" s="5" customFormat="1" ht="14.25" customHeight="1"/>
    <row r="69" s="5" customFormat="1" ht="14.25" customHeight="1"/>
    <row r="70" s="5" customFormat="1" ht="14.25" customHeight="1"/>
    <row r="71" s="5" customFormat="1" ht="14.25" customHeight="1"/>
    <row r="72" s="5" customFormat="1" ht="14.25" customHeight="1"/>
    <row r="73" s="5" customFormat="1" ht="14.25" customHeight="1"/>
    <row r="74" s="5" customFormat="1" ht="14.25" customHeight="1"/>
    <row r="75" s="5" customFormat="1" ht="14.25" customHeight="1"/>
    <row r="76" s="5" customFormat="1" ht="14.25" customHeight="1"/>
    <row r="77" s="5" customFormat="1" ht="14.25" customHeight="1"/>
    <row r="78" s="5" customFormat="1" ht="14.25" customHeight="1"/>
    <row r="79" s="5" customFormat="1" ht="14.25" customHeight="1"/>
    <row r="80" s="5" customFormat="1" ht="14.25" customHeight="1"/>
    <row r="81" s="5" customFormat="1" ht="14.25" customHeight="1"/>
    <row r="82" s="5" customFormat="1" ht="14.25" customHeight="1"/>
    <row r="83" s="5" customFormat="1" ht="14.25" customHeight="1"/>
    <row r="84" s="5" customFormat="1" ht="14.25" customHeight="1"/>
    <row r="85" s="5" customFormat="1" ht="14.25" customHeight="1"/>
    <row r="86" s="5" customFormat="1" ht="14.25" customHeight="1"/>
    <row r="87" s="5" customFormat="1" ht="14.25" customHeight="1"/>
    <row r="88" s="5" customFormat="1" ht="14.25" customHeight="1"/>
    <row r="89" s="5" customFormat="1" ht="14.25" customHeight="1"/>
    <row r="90" s="5" customFormat="1" ht="14.25" customHeight="1"/>
    <row r="91" s="5" customFormat="1" ht="14.25" customHeight="1"/>
    <row r="92" s="5" customFormat="1" ht="14.25" customHeight="1"/>
    <row r="93" s="5" customFormat="1" ht="14.25" customHeight="1"/>
    <row r="94" s="5" customFormat="1" ht="14.25" customHeight="1"/>
    <row r="95" s="5" customFormat="1" ht="14.25" customHeight="1"/>
    <row r="96" s="5" customFormat="1" ht="14.25" customHeight="1"/>
    <row r="97" s="5" customFormat="1" ht="14.25" customHeight="1"/>
    <row r="98" s="5" customFormat="1" ht="14.25" customHeight="1"/>
    <row r="99" s="5" customFormat="1" ht="14.25" customHeight="1"/>
    <row r="100" s="5" customFormat="1" ht="14.25" customHeight="1"/>
    <row r="101" s="5" customFormat="1" ht="14.25" customHeight="1"/>
    <row r="102" s="5" customFormat="1" ht="14.25" customHeight="1"/>
    <row r="103" s="5" customFormat="1" ht="14.25" customHeight="1"/>
    <row r="104" s="5" customFormat="1" ht="14.25" customHeight="1"/>
    <row r="105" s="5" customFormat="1" ht="14.25" customHeight="1"/>
    <row r="106" s="5" customFormat="1" ht="14.25" customHeight="1"/>
    <row r="107" s="5" customFormat="1" ht="14.25" customHeight="1"/>
    <row r="108" s="5" customFormat="1" ht="14.25" customHeight="1"/>
    <row r="109" s="5" customFormat="1" ht="14.25" customHeight="1"/>
    <row r="110" s="5" customFormat="1" ht="14.25" customHeight="1"/>
    <row r="111" s="5" customFormat="1" ht="14.25" customHeight="1"/>
    <row r="112" s="5" customFormat="1" ht="14.25" customHeight="1"/>
    <row r="113" s="5" customFormat="1" ht="14.25" customHeight="1"/>
    <row r="114" s="5" customFormat="1" ht="14.25" customHeight="1"/>
    <row r="115" s="5" customFormat="1" ht="14.25" customHeight="1"/>
    <row r="116" s="5" customFormat="1" ht="14.25" customHeight="1"/>
    <row r="117" s="5" customFormat="1" ht="14.25" customHeight="1"/>
    <row r="118" s="5" customFormat="1" ht="14.25" customHeight="1"/>
    <row r="119" s="5" customFormat="1" ht="14.25" customHeight="1"/>
    <row r="120" s="5" customFormat="1" ht="14.25" customHeight="1"/>
    <row r="121" s="5" customFormat="1" ht="14.25" customHeight="1"/>
    <row r="122" s="5" customFormat="1" ht="14.25" customHeight="1"/>
    <row r="123" s="5" customFormat="1" ht="14.25" customHeight="1"/>
    <row r="124" s="5" customFormat="1" ht="14.25" customHeight="1"/>
    <row r="125" s="5" customFormat="1" ht="14.25" customHeight="1"/>
    <row r="126" s="5" customFormat="1" ht="14.25" customHeight="1"/>
    <row r="127" s="5" customFormat="1" ht="14.25" customHeight="1"/>
    <row r="128" s="5" customFormat="1" ht="14.25" customHeight="1"/>
    <row r="129" s="5" customFormat="1" ht="14.25" customHeight="1"/>
    <row r="130" s="5" customFormat="1" ht="14.25" customHeight="1"/>
    <row r="131" s="5" customFormat="1" ht="14.25" customHeight="1"/>
    <row r="132" s="5" customFormat="1" ht="14.25" customHeight="1"/>
    <row r="133" s="5" customFormat="1" ht="14.25" customHeight="1"/>
    <row r="134" s="5" customFormat="1" ht="14.25" customHeight="1"/>
    <row r="135" s="5" customFormat="1" ht="14.25" customHeight="1"/>
    <row r="136" s="5" customFormat="1" ht="14.25" customHeight="1"/>
    <row r="137" s="5" customFormat="1" ht="14.25" customHeight="1"/>
    <row r="138" s="5" customFormat="1" ht="14.25" customHeight="1"/>
    <row r="139" s="5" customFormat="1" ht="14.25" customHeight="1"/>
    <row r="140" s="5" customFormat="1" ht="14.25" customHeight="1"/>
    <row r="141" s="5" customFormat="1" ht="14.25" customHeight="1"/>
    <row r="142" s="5" customFormat="1" ht="14.25" customHeight="1"/>
    <row r="143" s="5" customFormat="1" ht="14.25" customHeight="1"/>
    <row r="144" s="5" customFormat="1" ht="14.25" customHeight="1"/>
    <row r="145" s="5" customFormat="1" ht="14.25" customHeight="1"/>
    <row r="146" s="5" customFormat="1" ht="14.25" customHeight="1"/>
    <row r="147" s="5" customFormat="1" ht="14.25" customHeight="1"/>
    <row r="148" s="5" customFormat="1" ht="14.25" customHeight="1"/>
    <row r="149" s="5" customFormat="1" ht="14.25" customHeight="1"/>
    <row r="150" s="5" customFormat="1" ht="14.25" customHeight="1"/>
    <row r="151" s="5" customFormat="1" ht="14.25" customHeight="1"/>
    <row r="152" s="5" customFormat="1" ht="14.25" customHeight="1"/>
    <row r="153" s="5" customFormat="1" ht="14.25" customHeight="1"/>
    <row r="154" s="5" customFormat="1" ht="14.25" customHeight="1"/>
    <row r="155" s="5" customFormat="1" ht="14.25" customHeight="1"/>
    <row r="156" s="5" customFormat="1" ht="14.25" customHeight="1"/>
    <row r="157" s="5" customFormat="1" ht="14.25" customHeight="1"/>
    <row r="158" s="5" customFormat="1" ht="14.25" customHeight="1"/>
    <row r="159" s="5" customFormat="1" ht="14.25" customHeight="1"/>
    <row r="160" s="5" customFormat="1" ht="14.25" customHeight="1"/>
    <row r="161" s="5" customFormat="1" ht="14.25" customHeight="1"/>
    <row r="162" s="5" customFormat="1" ht="14.25" customHeight="1"/>
    <row r="163" s="5" customFormat="1" ht="14.25" customHeight="1"/>
    <row r="164" s="5" customFormat="1" ht="14.25" customHeight="1"/>
    <row r="165" s="5" customFormat="1" ht="14.25" customHeight="1"/>
    <row r="166" s="5" customFormat="1" ht="14.25" customHeight="1"/>
    <row r="167" s="5" customFormat="1" ht="14.25" customHeight="1"/>
    <row r="168" s="5" customFormat="1" ht="14.25" customHeight="1"/>
    <row r="169" s="5" customFormat="1" ht="14.25" customHeight="1"/>
    <row r="170" s="5" customFormat="1" ht="14.25" customHeight="1"/>
    <row r="171" s="5" customFormat="1" ht="14.25" customHeight="1"/>
    <row r="172" s="5" customFormat="1" ht="14.25" customHeight="1"/>
    <row r="173" s="5" customFormat="1" ht="14.25" customHeight="1"/>
    <row r="174" s="5" customFormat="1" ht="14.25" customHeight="1"/>
    <row r="175" s="5" customFormat="1" ht="14.25" customHeight="1"/>
    <row r="176" s="5" customFormat="1" ht="14.25" customHeight="1"/>
    <row r="177" s="5" customFormat="1" ht="14.25" customHeight="1"/>
    <row r="178" s="5" customFormat="1" ht="14.25" customHeight="1"/>
    <row r="179" s="5" customFormat="1" ht="14.25" customHeight="1"/>
    <row r="180" s="5" customFormat="1" ht="14.25" customHeight="1"/>
    <row r="181" s="5" customFormat="1" ht="14.25" customHeight="1"/>
    <row r="182" s="5" customFormat="1" ht="14.25" customHeight="1"/>
    <row r="183" s="5" customFormat="1" ht="14.25" customHeight="1"/>
    <row r="184" s="5" customFormat="1" ht="14.25" customHeight="1"/>
    <row r="185" s="5" customFormat="1" ht="14.25" customHeight="1"/>
    <row r="186" s="5" customFormat="1" ht="14.25" customHeight="1"/>
    <row r="187" s="5" customFormat="1" ht="14.25" customHeight="1"/>
    <row r="188" s="5" customFormat="1" ht="14.25" customHeight="1"/>
    <row r="189" s="5" customFormat="1" ht="14.25" customHeight="1"/>
    <row r="190" s="5" customFormat="1" ht="14.25" customHeight="1"/>
    <row r="191" s="5" customFormat="1" ht="14.25" customHeight="1"/>
    <row r="192" s="5" customFormat="1" ht="14.25" customHeight="1"/>
    <row r="193" s="5" customFormat="1" ht="14.25" customHeight="1"/>
    <row r="194" s="5" customFormat="1" ht="14.25" customHeight="1"/>
    <row r="195" s="5" customFormat="1" ht="14.25" customHeight="1"/>
    <row r="196" s="5" customFormat="1" ht="14.25" customHeight="1"/>
    <row r="197" s="5" customFormat="1" ht="14.25" customHeight="1"/>
    <row r="198" s="5" customFormat="1" ht="14.25" customHeight="1"/>
    <row r="199" s="5" customFormat="1" ht="14.25" customHeight="1"/>
    <row r="200" s="5" customFormat="1" ht="14.25" customHeight="1"/>
    <row r="201" s="5" customFormat="1" ht="14.25" customHeight="1"/>
    <row r="202" s="5" customFormat="1" ht="14.25" customHeight="1"/>
    <row r="203" s="5" customFormat="1" ht="14.25" customHeight="1"/>
    <row r="204" s="5" customFormat="1" ht="14.25" customHeight="1"/>
    <row r="205" s="5" customFormat="1" ht="14.25" customHeight="1"/>
    <row r="206" s="5" customFormat="1" ht="14.25" customHeight="1"/>
    <row r="207" s="5" customFormat="1" ht="14.25" customHeight="1"/>
    <row r="208" s="5" customFormat="1" ht="14.25" customHeight="1"/>
    <row r="209" s="5" customFormat="1" ht="14.25" customHeight="1"/>
    <row r="210" s="5" customFormat="1" ht="14.25" customHeight="1"/>
    <row r="211" s="5" customFormat="1" ht="14.25" customHeight="1"/>
    <row r="212" s="5" customFormat="1" ht="14.25" customHeight="1"/>
    <row r="213" s="5" customFormat="1" ht="14.25" customHeight="1"/>
    <row r="214" s="5" customFormat="1" ht="14.25" customHeight="1"/>
    <row r="215" s="5" customFormat="1" ht="14.25" customHeight="1"/>
    <row r="216" s="5" customFormat="1" ht="14.25" customHeight="1"/>
    <row r="217" s="5" customFormat="1" ht="14.25" customHeight="1"/>
    <row r="218" s="5" customFormat="1" ht="14.25" customHeight="1"/>
    <row r="219" s="5" customFormat="1" ht="14.25" customHeight="1"/>
    <row r="220" s="5" customFormat="1" ht="14.25" customHeight="1"/>
    <row r="221" s="5" customFormat="1" ht="14.25" customHeight="1"/>
    <row r="222" s="5" customFormat="1" ht="14.25" customHeight="1"/>
    <row r="223" s="5" customFormat="1" ht="14.25" customHeight="1"/>
    <row r="224" s="5" customFormat="1" ht="14.25" customHeight="1"/>
    <row r="225" s="5" customFormat="1" ht="14.25" customHeight="1"/>
    <row r="226" s="5" customFormat="1" ht="14.25" customHeight="1"/>
    <row r="227" s="5" customFormat="1" ht="14.25" customHeight="1"/>
    <row r="228" s="5" customFormat="1" ht="14.25" customHeight="1"/>
    <row r="229" s="5" customFormat="1" ht="14.25" customHeight="1"/>
    <row r="230" s="5" customFormat="1" ht="14.25" customHeight="1"/>
    <row r="231" s="5" customFormat="1" ht="14.25" customHeight="1"/>
    <row r="232" s="5" customFormat="1" ht="14.25" customHeight="1"/>
    <row r="233" s="5" customFormat="1" ht="14.25" customHeight="1"/>
    <row r="234" s="5" customFormat="1" ht="14.25" customHeight="1"/>
    <row r="235" s="5" customFormat="1" ht="14.25" customHeight="1"/>
    <row r="236" s="5" customFormat="1" ht="14.25" customHeight="1"/>
    <row r="237" s="5" customFormat="1" ht="14.25" customHeight="1"/>
    <row r="238" s="5" customFormat="1" ht="14.25" customHeight="1"/>
    <row r="239" s="5" customFormat="1" ht="14.25" customHeight="1"/>
    <row r="240" s="5" customFormat="1" ht="14.25" customHeight="1"/>
    <row r="241" s="5" customFormat="1" ht="14.25" customHeight="1"/>
    <row r="242" s="5" customFormat="1" ht="14.25" customHeight="1"/>
    <row r="243" s="5" customFormat="1" ht="14.25" customHeight="1"/>
    <row r="244" s="5" customFormat="1" ht="14.25" customHeight="1"/>
    <row r="245" s="5" customFormat="1" ht="14.25" customHeight="1"/>
    <row r="246" s="5" customFormat="1" ht="14.25" customHeight="1"/>
    <row r="247" s="5" customFormat="1" ht="14.25" customHeight="1"/>
    <row r="248" s="5" customFormat="1" ht="14.25" customHeight="1"/>
    <row r="249" s="5" customFormat="1" ht="14.25" customHeight="1"/>
    <row r="250" s="5" customFormat="1" ht="14.25" customHeight="1"/>
    <row r="251" s="5" customFormat="1" ht="14.25" customHeight="1"/>
    <row r="252" s="5" customFormat="1" ht="14.25" customHeight="1"/>
    <row r="253" s="5" customFormat="1" ht="14.25" customHeight="1"/>
    <row r="254" s="5" customFormat="1" ht="14.25" customHeight="1"/>
    <row r="255" s="5" customFormat="1" ht="14.25" customHeight="1"/>
    <row r="256" s="5" customFormat="1" ht="14.25" customHeight="1"/>
    <row r="257" s="5" customFormat="1" ht="14.25" customHeight="1"/>
    <row r="258" s="5" customFormat="1" ht="14.25" customHeight="1"/>
    <row r="259" s="5" customFormat="1" ht="14.25" customHeight="1"/>
    <row r="260" s="5" customFormat="1" ht="14.25" customHeight="1"/>
    <row r="261" s="5" customFormat="1" ht="14.25" customHeight="1"/>
    <row r="262" s="5" customFormat="1" ht="14.25" customHeight="1"/>
    <row r="263" s="5" customFormat="1" ht="14.25" customHeight="1"/>
    <row r="264" s="5" customFormat="1" ht="14.25" customHeight="1"/>
    <row r="265" s="5" customFormat="1" ht="14.25" customHeight="1"/>
    <row r="266" s="5" customFormat="1" ht="14.25" customHeight="1"/>
    <row r="267" s="5" customFormat="1" ht="14.25" customHeight="1"/>
    <row r="268" s="5" customFormat="1" ht="14.25" customHeight="1"/>
    <row r="269" s="5" customFormat="1" ht="14.25" customHeight="1"/>
    <row r="270" s="5" customFormat="1" ht="14.25" customHeight="1"/>
    <row r="271" s="5" customFormat="1" ht="14.25" customHeight="1"/>
    <row r="272" s="5" customFormat="1" ht="14.25" customHeight="1"/>
    <row r="273" s="5" customFormat="1" ht="14.25" customHeight="1"/>
    <row r="274" s="5" customFormat="1" ht="14.25" customHeight="1"/>
    <row r="275" s="5" customFormat="1" ht="14.25" customHeight="1"/>
    <row r="276" s="5" customFormat="1" ht="14.25" customHeight="1"/>
    <row r="277" s="5" customFormat="1" ht="14.25" customHeight="1"/>
    <row r="278" s="5" customFormat="1" ht="14.25" customHeight="1"/>
    <row r="279" s="5" customFormat="1" ht="14.25" customHeight="1"/>
    <row r="280" s="5" customFormat="1" ht="14.25" customHeight="1"/>
    <row r="281" s="5" customFormat="1" ht="14.25" customHeight="1"/>
    <row r="282" s="5" customFormat="1" ht="14.25" customHeight="1"/>
    <row r="283" s="5" customFormat="1" ht="14.25" customHeight="1"/>
    <row r="284" s="5" customFormat="1" ht="14.25" customHeight="1"/>
    <row r="285" s="5" customFormat="1" ht="14.25" customHeight="1"/>
    <row r="286" s="5" customFormat="1" ht="14.25" customHeight="1"/>
    <row r="287" s="5" customFormat="1" ht="14.25" customHeight="1"/>
    <row r="288" s="5" customFormat="1" ht="14.25" customHeight="1"/>
    <row r="289" s="5" customFormat="1" ht="14.25" customHeight="1"/>
    <row r="290" s="5" customFormat="1" ht="14.25" customHeight="1"/>
    <row r="291" s="5" customFormat="1" ht="14.25" customHeight="1"/>
    <row r="292" s="5" customFormat="1" ht="14.25" customHeight="1"/>
    <row r="293" s="5" customFormat="1" ht="14.25" customHeight="1"/>
    <row r="294" s="5" customFormat="1" ht="14.25" customHeight="1"/>
    <row r="295" s="5" customFormat="1" ht="14.25" customHeight="1"/>
    <row r="296" s="5" customFormat="1" ht="14.25" customHeight="1"/>
    <row r="297" s="5" customFormat="1" ht="14.25" customHeight="1"/>
    <row r="298" s="5" customFormat="1" ht="14.25" customHeight="1"/>
    <row r="299" s="5" customFormat="1" ht="14.25" customHeight="1"/>
    <row r="300" s="5" customFormat="1" ht="14.25" customHeight="1"/>
    <row r="301" s="5" customFormat="1" ht="14.25" customHeight="1"/>
    <row r="302" s="5" customFormat="1" ht="14.25" customHeight="1"/>
    <row r="303" s="5" customFormat="1" ht="14.25" customHeight="1"/>
    <row r="304" s="5" customFormat="1" ht="14.25" customHeight="1"/>
    <row r="305" s="5" customFormat="1" ht="14.25" customHeight="1"/>
    <row r="306" s="5" customFormat="1" ht="14.25" customHeight="1"/>
    <row r="307" s="5" customFormat="1" ht="14.25" customHeight="1"/>
    <row r="308" s="5" customFormat="1" ht="14.25" customHeight="1"/>
    <row r="309" s="5" customFormat="1" ht="14.25" customHeight="1"/>
    <row r="310" s="5" customFormat="1" ht="14.25" customHeight="1"/>
    <row r="311" s="5" customFormat="1" ht="14.25" customHeight="1"/>
    <row r="312" s="5" customFormat="1" ht="14.25" customHeight="1"/>
    <row r="313" s="5" customFormat="1" ht="14.25" customHeight="1"/>
    <row r="314" s="5" customFormat="1" ht="14.25" customHeight="1"/>
    <row r="315" s="5" customFormat="1" ht="14.25" customHeight="1"/>
    <row r="316" s="5" customFormat="1" ht="14.25" customHeight="1"/>
    <row r="317" s="5" customFormat="1" ht="14.25" customHeight="1"/>
    <row r="318" s="5" customFormat="1" ht="14.25" customHeight="1"/>
    <row r="319" s="5" customFormat="1" ht="14.25" customHeight="1"/>
    <row r="320" s="5" customFormat="1" ht="14.25" customHeight="1"/>
    <row r="321" s="5" customFormat="1" ht="14.25" customHeight="1"/>
    <row r="322" s="5" customFormat="1" ht="14.25" customHeight="1"/>
    <row r="323" s="5" customFormat="1" ht="14.25" customHeight="1"/>
    <row r="324" s="5" customFormat="1" ht="14.25" customHeight="1"/>
    <row r="325" s="5" customFormat="1" ht="14.25" customHeight="1"/>
    <row r="326" s="5" customFormat="1" ht="14.25" customHeight="1"/>
    <row r="327" s="5" customFormat="1" ht="14.25" customHeight="1"/>
    <row r="328" s="5" customFormat="1" ht="14.25" customHeight="1"/>
    <row r="329" s="5" customFormat="1" ht="14.25" customHeight="1"/>
    <row r="330" s="5" customFormat="1" ht="14.25" customHeight="1"/>
    <row r="331" s="5" customFormat="1" ht="14.25" customHeight="1"/>
    <row r="332" s="5" customFormat="1" ht="14.25" customHeight="1"/>
    <row r="333" s="5" customFormat="1" ht="14.25" customHeight="1"/>
    <row r="334" s="5" customFormat="1" ht="14.25" customHeight="1"/>
    <row r="335" s="5" customFormat="1" ht="14.25" customHeight="1"/>
    <row r="336" s="5" customFormat="1" ht="14.25" customHeight="1"/>
    <row r="337" s="5" customFormat="1" ht="14.25" customHeight="1"/>
    <row r="338" s="5" customFormat="1" ht="14.25" customHeight="1"/>
    <row r="339" s="5" customFormat="1" ht="14.25" customHeight="1"/>
    <row r="340" s="5" customFormat="1" ht="14.25" customHeight="1"/>
    <row r="341" s="5" customFormat="1" ht="14.25" customHeight="1"/>
    <row r="342" s="5" customFormat="1" ht="14.25" customHeight="1"/>
    <row r="343" s="5" customFormat="1" ht="14.25" customHeight="1"/>
    <row r="344" s="5" customFormat="1" ht="14.25" customHeight="1"/>
    <row r="345" s="5" customFormat="1" ht="14.25" customHeight="1"/>
    <row r="346" s="5" customFormat="1" ht="14.25" customHeight="1"/>
    <row r="347" s="5" customFormat="1" ht="14.25" customHeight="1"/>
    <row r="348" s="5" customFormat="1" ht="14.25" customHeight="1"/>
    <row r="349" s="5" customFormat="1" ht="14.25" customHeight="1"/>
    <row r="350" s="5" customFormat="1" ht="14.25" customHeight="1"/>
    <row r="351" s="5" customFormat="1" ht="14.25" customHeight="1"/>
    <row r="352" s="5" customFormat="1" ht="14.25" customHeight="1"/>
    <row r="353" s="5" customFormat="1" ht="14.25" customHeight="1"/>
    <row r="354" s="5" customFormat="1" ht="14.25" customHeight="1"/>
    <row r="355" s="5" customFormat="1" ht="14.25" customHeight="1"/>
    <row r="356" s="5" customFormat="1" ht="14.25" customHeight="1"/>
    <row r="357" s="5" customFormat="1" ht="14.25" customHeight="1"/>
    <row r="358" s="5" customFormat="1" ht="14.25" customHeight="1"/>
    <row r="359" s="5" customFormat="1" ht="14.25" customHeight="1"/>
    <row r="360" s="5" customFormat="1" ht="14.25" customHeight="1"/>
    <row r="361" s="5" customFormat="1" ht="14.25" customHeight="1"/>
    <row r="362" s="5" customFormat="1" ht="14.25" customHeight="1"/>
    <row r="363" s="5" customFormat="1" ht="14.25" customHeight="1"/>
    <row r="364" s="5" customFormat="1" ht="14.25" customHeight="1"/>
    <row r="365" s="5" customFormat="1" ht="14.25" customHeight="1"/>
    <row r="366" s="5" customFormat="1" ht="14.25" customHeight="1"/>
    <row r="367" s="5" customFormat="1" ht="14.25" customHeight="1"/>
    <row r="368" s="5" customFormat="1" ht="14.25" customHeight="1"/>
    <row r="369" s="5" customFormat="1" ht="14.25" customHeight="1"/>
    <row r="370" s="5" customFormat="1" ht="14.25" customHeight="1"/>
    <row r="371" s="5" customFormat="1" ht="14.25" customHeight="1"/>
    <row r="372" s="5" customFormat="1" ht="14.25" customHeight="1"/>
    <row r="373" s="5" customFormat="1" ht="14.25" customHeight="1"/>
    <row r="374" s="5" customFormat="1" ht="14.25" customHeight="1"/>
    <row r="375" s="5" customFormat="1" ht="14.25" customHeight="1"/>
    <row r="376" s="5" customFormat="1" ht="14.25" customHeight="1"/>
    <row r="377" s="5" customFormat="1" ht="14.25" customHeight="1"/>
    <row r="378" s="5" customFormat="1" ht="14.25" customHeight="1"/>
    <row r="379" s="5" customFormat="1" ht="14.25" customHeight="1"/>
    <row r="380" s="5" customFormat="1" ht="14.25" customHeight="1"/>
    <row r="381" s="5" customFormat="1" ht="14.25" customHeight="1"/>
    <row r="382" s="5" customFormat="1" ht="14.25" customHeight="1"/>
    <row r="383" s="5" customFormat="1" ht="14.25" customHeight="1"/>
    <row r="384" s="5" customFormat="1" ht="14.25" customHeight="1"/>
    <row r="385" s="5" customFormat="1" ht="14.25" customHeight="1"/>
    <row r="386" s="5" customFormat="1" ht="14.25" customHeight="1"/>
    <row r="387" s="5" customFormat="1" ht="14.25" customHeight="1"/>
    <row r="388" s="5" customFormat="1" ht="14.25" customHeight="1"/>
    <row r="389" s="5" customFormat="1" ht="14.25" customHeight="1"/>
    <row r="390" s="5" customFormat="1" ht="14.25" customHeight="1"/>
    <row r="391" s="5" customFormat="1" ht="14.25" customHeight="1"/>
    <row r="392" s="5" customFormat="1" ht="14.25" customHeight="1"/>
    <row r="393" s="5" customFormat="1" ht="14.25" customHeight="1"/>
    <row r="394" s="5" customFormat="1" ht="14.25" customHeight="1"/>
    <row r="395" s="5" customFormat="1" ht="14.25" customHeight="1"/>
    <row r="396" s="5" customFormat="1" ht="14.25" customHeight="1"/>
    <row r="397" s="5" customFormat="1" ht="14.25" customHeight="1"/>
    <row r="398" s="5" customFormat="1" ht="14.25" customHeight="1"/>
    <row r="399" s="5" customFormat="1" ht="14.25" customHeight="1"/>
    <row r="400" s="5" customFormat="1" ht="14.25" customHeight="1"/>
    <row r="401" s="5" customFormat="1" ht="14.25" customHeight="1"/>
    <row r="402" s="5" customFormat="1" ht="14.25" customHeight="1"/>
    <row r="403" s="5" customFormat="1" ht="14.25" customHeight="1"/>
    <row r="404" s="5" customFormat="1" ht="14.25" customHeight="1"/>
    <row r="405" s="5" customFormat="1" ht="14.25" customHeight="1"/>
    <row r="406" s="5" customFormat="1" ht="14.25" customHeight="1"/>
    <row r="407" s="5" customFormat="1" ht="14.25" customHeight="1"/>
    <row r="408" s="5" customFormat="1" ht="14.25" customHeight="1"/>
    <row r="409" s="5" customFormat="1" ht="14.25" customHeight="1"/>
    <row r="410" s="5" customFormat="1" ht="14.25" customHeight="1"/>
    <row r="411" s="5" customFormat="1" ht="14.25" customHeight="1"/>
    <row r="412" s="5" customFormat="1" ht="14.25" customHeight="1"/>
    <row r="413" s="5" customFormat="1" ht="14.25" customHeight="1"/>
    <row r="414" s="5" customFormat="1" ht="14.25" customHeight="1"/>
    <row r="415" s="5" customFormat="1" ht="14.25" customHeight="1"/>
    <row r="416" s="5" customFormat="1" ht="14.25" customHeight="1"/>
    <row r="417" s="5" customFormat="1" ht="14.25" customHeight="1"/>
    <row r="418" s="5" customFormat="1" ht="14.25" customHeight="1"/>
    <row r="419" s="5" customFormat="1" ht="14.25" customHeight="1"/>
    <row r="420" s="5" customFormat="1" ht="14.25" customHeight="1"/>
    <row r="421" s="5" customFormat="1" ht="14.25" customHeight="1"/>
    <row r="422" s="5" customFormat="1" ht="14.25" customHeight="1"/>
    <row r="423" s="5" customFormat="1" ht="14.25" customHeight="1"/>
    <row r="424" s="5" customFormat="1" ht="14.25" customHeight="1"/>
    <row r="425" s="5" customFormat="1" ht="14.25" customHeight="1"/>
    <row r="426" s="5" customFormat="1" ht="14.25" customHeight="1"/>
    <row r="427" s="5" customFormat="1" ht="14.25" customHeight="1"/>
    <row r="428" s="5" customFormat="1" ht="14.25" customHeight="1"/>
    <row r="429" s="5" customFormat="1" ht="14.25" customHeight="1"/>
    <row r="430" s="5" customFormat="1" ht="14.25" customHeight="1"/>
    <row r="431" s="5" customFormat="1" ht="14.25" customHeight="1"/>
    <row r="432" s="5" customFormat="1" ht="14.25" customHeight="1"/>
    <row r="433" s="5" customFormat="1" ht="14.25" customHeight="1"/>
    <row r="434" s="5" customFormat="1" ht="14.25" customHeight="1"/>
    <row r="435" s="5" customFormat="1" ht="14.25" customHeight="1"/>
    <row r="436" s="5" customFormat="1" ht="14.25" customHeight="1"/>
    <row r="437" s="5" customFormat="1" ht="14.25" customHeight="1"/>
    <row r="438" s="5" customFormat="1" ht="14.25" customHeight="1"/>
    <row r="439" s="5" customFormat="1" ht="14.25" customHeight="1"/>
    <row r="440" s="5" customFormat="1" ht="14.25" customHeight="1"/>
    <row r="441" s="5" customFormat="1" ht="14.25" customHeight="1"/>
    <row r="442" s="5" customFormat="1" ht="14.25" customHeight="1"/>
    <row r="443" s="5" customFormat="1" ht="14.25" customHeight="1"/>
    <row r="444" s="5" customFormat="1" ht="14.25" customHeight="1"/>
    <row r="445" s="5" customFormat="1" ht="14.25" customHeight="1"/>
    <row r="446" s="5" customFormat="1" ht="14.25" customHeight="1"/>
    <row r="447" s="5" customFormat="1" ht="14.25" customHeight="1"/>
    <row r="448" s="5" customFormat="1" ht="14.25" customHeight="1"/>
    <row r="449" s="5" customFormat="1" ht="14.25" customHeight="1"/>
    <row r="450" s="5" customFormat="1" ht="14.25" customHeight="1"/>
    <row r="451" s="5" customFormat="1" ht="14.25" customHeight="1"/>
    <row r="452" s="5" customFormat="1" ht="14.25" customHeight="1"/>
    <row r="453" s="5" customFormat="1" ht="14.25" customHeight="1"/>
    <row r="454" s="5" customFormat="1" ht="14.25" customHeight="1"/>
    <row r="455" s="5" customFormat="1" ht="14.25" customHeight="1"/>
    <row r="456" s="5" customFormat="1" ht="14.25" customHeight="1"/>
    <row r="457" s="5" customFormat="1" ht="14.25" customHeight="1"/>
    <row r="458" s="5" customFormat="1" ht="14.25" customHeight="1"/>
    <row r="459" s="5" customFormat="1" ht="14.25" customHeight="1"/>
    <row r="460" s="5" customFormat="1" ht="14.25" customHeight="1"/>
    <row r="461" s="5" customFormat="1" ht="14.25" customHeight="1"/>
    <row r="462" s="5" customFormat="1" ht="14.25" customHeight="1"/>
    <row r="463" s="5" customFormat="1" ht="14.25" customHeight="1"/>
    <row r="464" s="5" customFormat="1" ht="14.25" customHeight="1"/>
    <row r="465" s="5" customFormat="1" ht="14.25" customHeight="1"/>
    <row r="466" s="5" customFormat="1" ht="14.25" customHeight="1"/>
    <row r="467" s="5" customFormat="1" ht="14.25" customHeight="1"/>
    <row r="468" s="5" customFormat="1" ht="14.25" customHeight="1"/>
    <row r="469" s="5" customFormat="1" ht="14.25" customHeight="1"/>
    <row r="470" s="5" customFormat="1" ht="14.25" customHeight="1"/>
    <row r="471" s="5" customFormat="1" ht="14.25" customHeight="1"/>
    <row r="472" s="5" customFormat="1" ht="14.25" customHeight="1"/>
    <row r="473" s="5" customFormat="1" ht="14.25" customHeight="1"/>
    <row r="474" s="5" customFormat="1" ht="14.25" customHeight="1"/>
    <row r="475" s="5" customFormat="1" ht="14.25" customHeight="1"/>
    <row r="476" s="5" customFormat="1" ht="14.25" customHeight="1"/>
    <row r="477" s="5" customFormat="1" ht="14.25" customHeight="1"/>
    <row r="478" s="5" customFormat="1" ht="14.25" customHeight="1"/>
    <row r="479" s="5" customFormat="1" ht="14.25" customHeight="1"/>
    <row r="480" s="5" customFormat="1" ht="14.25" customHeight="1"/>
    <row r="481" s="5" customFormat="1" ht="14.25" customHeight="1"/>
    <row r="482" s="5" customFormat="1" ht="14.25" customHeight="1"/>
    <row r="483" s="5" customFormat="1" ht="14.25" customHeight="1"/>
    <row r="484" s="5" customFormat="1" ht="14.25" customHeight="1"/>
    <row r="485" s="5" customFormat="1" ht="14.25" customHeight="1"/>
    <row r="486" s="5" customFormat="1" ht="14.25" customHeight="1"/>
    <row r="487" s="5" customFormat="1" ht="14.25" customHeight="1"/>
    <row r="488" s="5" customFormat="1" ht="14.25" customHeight="1"/>
    <row r="489" s="5" customFormat="1" ht="14.25" customHeight="1"/>
    <row r="490" s="5" customFormat="1" ht="14.25" customHeight="1"/>
    <row r="491" s="5" customFormat="1" ht="14.25" customHeight="1"/>
    <row r="492" s="5" customFormat="1" ht="14.25" customHeight="1"/>
    <row r="493" s="5" customFormat="1" ht="14.25" customHeight="1"/>
    <row r="494" s="5" customFormat="1" ht="14.25" customHeight="1"/>
    <row r="495" s="5" customFormat="1" ht="14.25" customHeight="1"/>
    <row r="496" s="5" customFormat="1" ht="14.25" customHeight="1"/>
    <row r="497" s="5" customFormat="1" ht="14.25" customHeight="1"/>
    <row r="498" s="5" customFormat="1" ht="14.25" customHeight="1"/>
    <row r="499" s="5" customFormat="1" ht="14.25" customHeight="1"/>
    <row r="500" s="5" customFormat="1" ht="14.25" customHeight="1"/>
    <row r="501" s="5" customFormat="1" ht="14.25" customHeight="1"/>
    <row r="502" s="5" customFormat="1" ht="14.25" customHeight="1"/>
    <row r="503" s="5" customFormat="1" ht="14.25" customHeight="1"/>
    <row r="504" s="5" customFormat="1" ht="14.25" customHeight="1"/>
    <row r="505" s="5" customFormat="1" ht="14.25" customHeight="1"/>
    <row r="506" s="5" customFormat="1" ht="14.25" customHeight="1"/>
    <row r="507" s="5" customFormat="1" ht="14.25" customHeight="1"/>
    <row r="508" s="5" customFormat="1" ht="14.25" customHeight="1"/>
    <row r="509" s="5" customFormat="1" ht="14.25" customHeight="1"/>
    <row r="510" s="5" customFormat="1" ht="14.25" customHeight="1"/>
    <row r="511" s="5" customFormat="1" ht="14.25" customHeight="1"/>
    <row r="512" s="5" customFormat="1" ht="14.25" customHeight="1"/>
    <row r="513" s="5" customFormat="1" ht="14.25" customHeight="1"/>
    <row r="514" s="5" customFormat="1" ht="14.25" customHeight="1"/>
    <row r="515" s="5" customFormat="1" ht="14.25" customHeight="1"/>
    <row r="516" s="5" customFormat="1" ht="14.25" customHeight="1"/>
    <row r="517" s="5" customFormat="1" ht="14.25" customHeight="1"/>
    <row r="518" s="5" customFormat="1" ht="14.25" customHeight="1"/>
    <row r="519" s="5" customFormat="1" ht="14.25" customHeight="1"/>
    <row r="520" s="5" customFormat="1" ht="14.25" customHeight="1"/>
    <row r="521" s="5" customFormat="1" ht="14.25" customHeight="1"/>
    <row r="522" s="5" customFormat="1" ht="14.25" customHeight="1"/>
    <row r="523" s="5" customFormat="1" ht="14.25" customHeight="1"/>
    <row r="524" s="5" customFormat="1" ht="14.25" customHeight="1"/>
    <row r="525" s="5" customFormat="1" ht="14.25" customHeight="1"/>
    <row r="526" s="5" customFormat="1" ht="14.25" customHeight="1"/>
    <row r="527" s="5" customFormat="1" ht="14.25" customHeight="1"/>
    <row r="528" s="5" customFormat="1" ht="14.25" customHeight="1"/>
    <row r="529" s="5" customFormat="1" ht="14.25" customHeight="1"/>
    <row r="530" s="5" customFormat="1" ht="14.25" customHeight="1"/>
    <row r="531" s="5" customFormat="1" ht="14.25" customHeight="1"/>
    <row r="532" s="5" customFormat="1" ht="14.25" customHeight="1"/>
    <row r="533" s="5" customFormat="1" ht="14.25" customHeight="1"/>
    <row r="534" s="5" customFormat="1" ht="14.25" customHeight="1"/>
    <row r="535" s="5" customFormat="1" ht="14.25" customHeight="1"/>
    <row r="536" s="5" customFormat="1" ht="14.25" customHeight="1"/>
    <row r="537" s="5" customFormat="1" ht="14.25" customHeight="1"/>
    <row r="538" s="5" customFormat="1" ht="14.25" customHeight="1"/>
    <row r="539" s="5" customFormat="1" ht="14.25" customHeight="1"/>
    <row r="540" s="5" customFormat="1" ht="14.25" customHeight="1"/>
    <row r="541" s="5" customFormat="1" ht="14.25" customHeight="1"/>
    <row r="542" s="5" customFormat="1" ht="14.25" customHeight="1"/>
    <row r="543" s="5" customFormat="1" ht="14.25" customHeight="1"/>
    <row r="544" s="5" customFormat="1" ht="14.25" customHeight="1"/>
    <row r="545" s="5" customFormat="1" ht="14.25" customHeight="1"/>
    <row r="546" s="5" customFormat="1" ht="14.25" customHeight="1"/>
    <row r="547" s="5" customFormat="1" ht="14.25" customHeight="1"/>
    <row r="548" s="5" customFormat="1" ht="14.25" customHeight="1"/>
    <row r="549" s="5" customFormat="1" ht="14.25" customHeight="1"/>
    <row r="550" s="5" customFormat="1" ht="14.25" customHeight="1"/>
    <row r="551" s="5" customFormat="1" ht="14.25" customHeight="1"/>
    <row r="552" s="5" customFormat="1" ht="14.25" customHeight="1"/>
    <row r="553" s="5" customFormat="1" ht="14.25" customHeight="1"/>
    <row r="554" s="5" customFormat="1" ht="14.25" customHeight="1"/>
    <row r="555" s="5" customFormat="1" ht="14.25" customHeight="1"/>
    <row r="556" s="5" customFormat="1" ht="14.25" customHeight="1"/>
    <row r="557" s="5" customFormat="1" ht="14.25" customHeight="1"/>
    <row r="558" s="5" customFormat="1" ht="14.25" customHeight="1"/>
    <row r="559" s="5" customFormat="1" ht="14.25" customHeight="1"/>
    <row r="560" s="5" customFormat="1" ht="14.25" customHeight="1"/>
    <row r="561" s="5" customFormat="1" ht="14.25" customHeight="1"/>
    <row r="562" s="5" customFormat="1" ht="14.25" customHeight="1"/>
    <row r="563" s="5" customFormat="1" ht="14.25" customHeight="1"/>
    <row r="564" s="5" customFormat="1" ht="14.25" customHeight="1"/>
    <row r="565" s="5" customFormat="1" ht="14.25" customHeight="1"/>
    <row r="566" s="5" customFormat="1" ht="14.25" customHeight="1"/>
    <row r="567" s="5" customFormat="1" ht="14.25" customHeight="1"/>
    <row r="568" s="5" customFormat="1" ht="14.25" customHeight="1"/>
    <row r="569" s="5" customFormat="1" ht="14.25" customHeight="1"/>
    <row r="570" s="5" customFormat="1" ht="14.25" customHeight="1"/>
    <row r="571" s="5" customFormat="1" ht="14.25" customHeight="1"/>
    <row r="572" s="5" customFormat="1" ht="14.25" customHeight="1"/>
    <row r="573" s="5" customFormat="1" ht="14.25" customHeight="1"/>
    <row r="574" s="5" customFormat="1" ht="14.25" customHeight="1"/>
    <row r="575" s="5" customFormat="1" ht="14.25" customHeight="1"/>
    <row r="576" s="5" customFormat="1" ht="14.25" customHeight="1"/>
    <row r="577" s="5" customFormat="1" ht="14.25" customHeight="1"/>
    <row r="578" s="5" customFormat="1" ht="14.25" customHeight="1"/>
    <row r="579" s="5" customFormat="1" ht="14.25" customHeight="1"/>
    <row r="580" s="5" customFormat="1" ht="14.25" customHeight="1"/>
    <row r="581" s="5" customFormat="1" ht="14.25" customHeight="1"/>
    <row r="582" s="5" customFormat="1" ht="14.25" customHeight="1"/>
    <row r="583" s="5" customFormat="1" ht="14.25" customHeight="1"/>
    <row r="584" s="5" customFormat="1" ht="14.25" customHeight="1"/>
    <row r="585" s="5" customFormat="1" ht="14.25" customHeight="1"/>
    <row r="586" s="5" customFormat="1" ht="14.25" customHeight="1"/>
    <row r="587" s="5" customFormat="1" ht="14.25" customHeight="1"/>
    <row r="588" s="5" customFormat="1" ht="14.25" customHeight="1"/>
    <row r="589" s="5" customFormat="1" ht="14.25" customHeight="1"/>
    <row r="590" s="5" customFormat="1" ht="14.25" customHeight="1"/>
    <row r="591" s="5" customFormat="1" ht="14.25" customHeight="1"/>
    <row r="592" s="5" customFormat="1" ht="14.25" customHeight="1"/>
    <row r="593" s="5" customFormat="1" ht="14.25" customHeight="1"/>
    <row r="594" s="5" customFormat="1" ht="14.25" customHeight="1"/>
    <row r="595" s="5" customFormat="1" ht="14.25" customHeight="1"/>
    <row r="596" s="5" customFormat="1" ht="14.25" customHeight="1"/>
    <row r="597" s="5" customFormat="1" ht="14.25" customHeight="1"/>
    <row r="598" s="5" customFormat="1" ht="14.25" customHeight="1"/>
    <row r="599" s="5" customFormat="1" ht="14.25" customHeight="1"/>
    <row r="600" s="5" customFormat="1" ht="14.25" customHeight="1"/>
    <row r="601" s="5" customFormat="1" ht="14.25" customHeight="1"/>
    <row r="602" s="5" customFormat="1" ht="14.25" customHeight="1"/>
    <row r="603" s="5" customFormat="1" ht="14.25" customHeight="1"/>
    <row r="604" s="5" customFormat="1" ht="14.25" customHeight="1"/>
    <row r="605" s="5" customFormat="1" ht="14.25" customHeight="1"/>
    <row r="606" s="5" customFormat="1" ht="14.25" customHeight="1"/>
    <row r="607" s="5" customFormat="1" ht="14.25" customHeight="1"/>
    <row r="608" s="5" customFormat="1" ht="14.25" customHeight="1"/>
    <row r="609" s="5" customFormat="1" ht="14.25" customHeight="1"/>
    <row r="610" s="5" customFormat="1" ht="14.25" customHeight="1"/>
    <row r="611" s="5" customFormat="1" ht="14.25" customHeight="1"/>
    <row r="612" s="5" customFormat="1" ht="14.25" customHeight="1"/>
    <row r="613" s="5" customFormat="1" ht="14.25" customHeight="1"/>
    <row r="614" s="5" customFormat="1" ht="14.25" customHeight="1"/>
    <row r="615" s="5" customFormat="1" ht="14.25" customHeight="1"/>
    <row r="616" s="5" customFormat="1" ht="14.25" customHeight="1"/>
    <row r="617" s="5" customFormat="1" ht="14.25" customHeight="1"/>
    <row r="618" s="5" customFormat="1" ht="14.25" customHeight="1"/>
    <row r="619" s="5" customFormat="1" ht="14.25" customHeight="1"/>
    <row r="620" s="5" customFormat="1" ht="14.25" customHeight="1"/>
    <row r="621" s="5" customFormat="1" ht="14.25" customHeight="1"/>
    <row r="622" s="5" customFormat="1" ht="14.25" customHeight="1"/>
    <row r="623" s="5" customFormat="1" ht="14.25" customHeight="1"/>
    <row r="624" s="5" customFormat="1" ht="14.25" customHeight="1"/>
    <row r="625" s="5" customFormat="1" ht="14.25" customHeight="1"/>
    <row r="626" s="5" customFormat="1" ht="14.25" customHeight="1"/>
    <row r="627" s="5" customFormat="1" ht="14.25" customHeight="1"/>
    <row r="628" s="5" customFormat="1" ht="14.25" customHeight="1"/>
    <row r="629" s="5" customFormat="1" ht="14.25" customHeight="1"/>
    <row r="630" s="5" customFormat="1" ht="14.25" customHeight="1"/>
    <row r="631" s="5" customFormat="1" ht="14.25" customHeight="1"/>
    <row r="632" s="5" customFormat="1" ht="14.25" customHeight="1"/>
    <row r="633" s="5" customFormat="1" ht="14.25" customHeight="1"/>
    <row r="634" s="5" customFormat="1" ht="14.25" customHeight="1"/>
    <row r="635" s="5" customFormat="1" ht="14.25" customHeight="1"/>
    <row r="636" s="5" customFormat="1" ht="14.25" customHeight="1"/>
    <row r="637" s="5" customFormat="1" ht="14.25" customHeight="1"/>
    <row r="638" s="5" customFormat="1" ht="14.25" customHeight="1"/>
    <row r="639" s="5" customFormat="1" ht="14.25" customHeight="1"/>
    <row r="640" s="5" customFormat="1" ht="14.25" customHeight="1"/>
    <row r="641" s="5" customFormat="1" ht="14.25" customHeight="1"/>
    <row r="642" s="5" customFormat="1" ht="14.25" customHeight="1"/>
    <row r="643" s="5" customFormat="1" ht="14.25" customHeight="1"/>
    <row r="644" s="5" customFormat="1" ht="14.25" customHeight="1"/>
    <row r="645" s="5" customFormat="1" ht="14.25" customHeight="1"/>
    <row r="646" s="5" customFormat="1" ht="14.25" customHeight="1"/>
    <row r="647" s="5" customFormat="1" ht="14.25" customHeight="1"/>
    <row r="648" s="5" customFormat="1" ht="14.25" customHeight="1"/>
    <row r="649" s="5" customFormat="1" ht="14.25" customHeight="1"/>
    <row r="650" s="5" customFormat="1" ht="14.25" customHeight="1"/>
    <row r="651" s="5" customFormat="1" ht="14.25" customHeight="1"/>
    <row r="652" s="5" customFormat="1" ht="14.25" customHeight="1"/>
    <row r="653" s="5" customFormat="1" ht="14.25" customHeight="1"/>
    <row r="654" s="5" customFormat="1" ht="14.25" customHeight="1"/>
    <row r="655" s="5" customFormat="1" ht="14.25" customHeight="1"/>
    <row r="656" s="5" customFormat="1" ht="14.25" customHeight="1"/>
    <row r="657" s="5" customFormat="1" ht="14.25" customHeight="1"/>
    <row r="658" s="5" customFormat="1" ht="14.25" customHeight="1"/>
    <row r="659" s="5" customFormat="1" ht="14.25" customHeight="1"/>
    <row r="660" s="5" customFormat="1" ht="14.25" customHeight="1"/>
    <row r="661" s="5" customFormat="1" ht="14.25" customHeight="1"/>
    <row r="662" s="5" customFormat="1" ht="14.25" customHeight="1"/>
    <row r="663" s="5" customFormat="1" ht="14.25" customHeight="1"/>
    <row r="664" s="5" customFormat="1" ht="14.25" customHeight="1"/>
    <row r="665" s="5" customFormat="1" ht="14.25" customHeight="1"/>
    <row r="666" s="5" customFormat="1" ht="14.25" customHeight="1"/>
    <row r="667" s="5" customFormat="1" ht="14.25" customHeight="1"/>
    <row r="668" s="5" customFormat="1" ht="14.25" customHeight="1"/>
    <row r="669" s="5" customFormat="1" ht="14.25" customHeight="1"/>
    <row r="670" s="5" customFormat="1" ht="14.25" customHeight="1"/>
    <row r="671" s="5" customFormat="1" ht="14.25" customHeight="1"/>
    <row r="672" s="5" customFormat="1" ht="14.25" customHeight="1"/>
    <row r="673" s="5" customFormat="1" ht="14.25" customHeight="1"/>
    <row r="674" s="5" customFormat="1" ht="14.25" customHeight="1"/>
    <row r="675" s="5" customFormat="1" ht="14.25" customHeight="1"/>
    <row r="676" s="5" customFormat="1" ht="14.25" customHeight="1"/>
    <row r="677" s="5" customFormat="1" ht="14.25" customHeight="1"/>
    <row r="678" s="5" customFormat="1" ht="14.25" customHeight="1"/>
    <row r="679" s="5" customFormat="1" ht="14.25" customHeight="1"/>
    <row r="680" s="5" customFormat="1" ht="14.25" customHeight="1"/>
    <row r="681" s="5" customFormat="1" ht="14.25" customHeight="1"/>
    <row r="682" s="5" customFormat="1" ht="14.25" customHeight="1"/>
    <row r="683" s="5" customFormat="1" ht="14.25" customHeight="1"/>
    <row r="684" s="5" customFormat="1" ht="14.25" customHeight="1"/>
    <row r="685" s="5" customFormat="1" ht="14.25" customHeight="1"/>
    <row r="686" s="5" customFormat="1" ht="14.25" customHeight="1"/>
    <row r="687" s="5" customFormat="1" ht="14.25" customHeight="1"/>
    <row r="688" s="5" customFormat="1" ht="14.25" customHeight="1"/>
    <row r="689" s="5" customFormat="1" ht="14.25" customHeight="1"/>
    <row r="690" s="5" customFormat="1" ht="14.25" customHeight="1"/>
    <row r="691" s="5" customFormat="1" ht="14.25" customHeight="1"/>
    <row r="692" s="5" customFormat="1" ht="14.25" customHeight="1"/>
    <row r="693" s="5" customFormat="1" ht="14.25" customHeight="1"/>
    <row r="694" s="5" customFormat="1" ht="14.25" customHeight="1"/>
    <row r="695" s="5" customFormat="1" ht="14.25" customHeight="1"/>
    <row r="696" s="5" customFormat="1" ht="14.25" customHeight="1"/>
    <row r="697" s="5" customFormat="1" ht="14.25" customHeight="1"/>
    <row r="698" s="5" customFormat="1" ht="14.25" customHeight="1"/>
    <row r="699" s="5" customFormat="1" ht="14.25" customHeight="1"/>
    <row r="700" s="5" customFormat="1" ht="14.25" customHeight="1"/>
    <row r="701" s="5" customFormat="1" ht="14.25" customHeight="1"/>
    <row r="702" s="5" customFormat="1" ht="14.25" customHeight="1"/>
    <row r="703" s="5" customFormat="1" ht="14.25" customHeight="1"/>
    <row r="704" s="5" customFormat="1" ht="14.25" customHeight="1"/>
    <row r="705" s="5" customFormat="1" ht="14.25" customHeight="1"/>
    <row r="706" s="5" customFormat="1" ht="14.25" customHeight="1"/>
    <row r="707" s="5" customFormat="1" ht="14.25" customHeight="1"/>
    <row r="708" s="5" customFormat="1" ht="14.25" customHeight="1"/>
    <row r="709" s="5" customFormat="1" ht="14.25" customHeight="1"/>
    <row r="710" s="5" customFormat="1" ht="14.25" customHeight="1"/>
    <row r="711" s="5" customFormat="1" ht="14.25" customHeight="1"/>
    <row r="712" s="5" customFormat="1" ht="14.25" customHeight="1"/>
    <row r="713" s="5" customFormat="1" ht="14.25" customHeight="1"/>
    <row r="714" s="5" customFormat="1" ht="14.25" customHeight="1"/>
    <row r="715" s="5" customFormat="1" ht="14.25" customHeight="1"/>
    <row r="716" s="5" customFormat="1" ht="14.25" customHeight="1"/>
    <row r="717" s="5" customFormat="1" ht="14.25" customHeight="1"/>
    <row r="718" s="5" customFormat="1" ht="14.25" customHeight="1"/>
    <row r="719" s="5" customFormat="1" ht="14.25" customHeight="1"/>
    <row r="720" s="5" customFormat="1" ht="14.25" customHeight="1"/>
    <row r="721" s="5" customFormat="1" ht="14.25" customHeight="1"/>
    <row r="722" s="5" customFormat="1" ht="14.25" customHeight="1"/>
    <row r="723" s="5" customFormat="1" ht="14.25" customHeight="1"/>
    <row r="724" s="5" customFormat="1" ht="14.25" customHeight="1"/>
    <row r="725" s="5" customFormat="1" ht="14.25" customHeight="1"/>
    <row r="726" s="5" customFormat="1" ht="14.25" customHeight="1"/>
    <row r="727" s="5" customFormat="1" ht="14.25" customHeight="1"/>
    <row r="728" s="5" customFormat="1" ht="14.25" customHeight="1"/>
    <row r="729" s="5" customFormat="1" ht="14.25" customHeight="1"/>
    <row r="730" s="5" customFormat="1" ht="14.25" customHeight="1"/>
    <row r="731" s="5" customFormat="1" ht="14.25" customHeight="1"/>
    <row r="732" s="5" customFormat="1" ht="14.25" customHeight="1"/>
    <row r="733" s="5" customFormat="1" ht="14.25" customHeight="1"/>
    <row r="734" s="5" customFormat="1" ht="14.25" customHeight="1"/>
    <row r="735" s="5" customFormat="1" ht="14.25" customHeight="1"/>
    <row r="736" s="5" customFormat="1" ht="14.25" customHeight="1"/>
    <row r="737" s="5" customFormat="1" ht="14.25" customHeight="1"/>
    <row r="738" s="5" customFormat="1" ht="14.25" customHeight="1"/>
    <row r="739" s="5" customFormat="1" ht="14.25" customHeight="1"/>
    <row r="740" s="5" customFormat="1" ht="14.25" customHeight="1"/>
    <row r="741" s="5" customFormat="1" ht="14.25" customHeight="1"/>
    <row r="742" s="5" customFormat="1" ht="14.25" customHeight="1"/>
    <row r="743" s="5" customFormat="1" ht="14.25" customHeight="1"/>
    <row r="744" s="5" customFormat="1" ht="14.25" customHeight="1"/>
    <row r="745" s="5" customFormat="1" ht="14.25" customHeight="1"/>
    <row r="746" s="5" customFormat="1" ht="14.25" customHeight="1"/>
    <row r="747" s="5" customFormat="1" ht="14.25" customHeight="1"/>
    <row r="748" s="5" customFormat="1" ht="14.25" customHeight="1"/>
    <row r="749" s="5" customFormat="1" ht="14.25" customHeight="1"/>
    <row r="750" s="5" customFormat="1" ht="14.25" customHeight="1"/>
    <row r="751" s="5" customFormat="1" ht="14.25" customHeight="1"/>
    <row r="752" s="5" customFormat="1" ht="14.25" customHeight="1"/>
    <row r="753" s="5" customFormat="1" ht="14.25" customHeight="1"/>
    <row r="754" s="5" customFormat="1" ht="14.25" customHeight="1"/>
    <row r="755" s="5" customFormat="1" ht="14.25" customHeight="1"/>
    <row r="756" s="5" customFormat="1" ht="14.25" customHeight="1"/>
    <row r="757" s="5" customFormat="1" ht="14.25" customHeight="1"/>
    <row r="758" s="5" customFormat="1" ht="14.25" customHeight="1"/>
    <row r="759" s="5" customFormat="1" ht="14.25" customHeight="1"/>
    <row r="760" s="5" customFormat="1" ht="14.25" customHeight="1"/>
    <row r="761" s="5" customFormat="1" ht="14.25" customHeight="1"/>
    <row r="762" s="5" customFormat="1" ht="14.25" customHeight="1"/>
    <row r="763" s="5" customFormat="1" ht="14.25" customHeight="1"/>
    <row r="764" s="5" customFormat="1" ht="14.25" customHeight="1"/>
    <row r="765" s="5" customFormat="1" ht="14.25" customHeight="1"/>
    <row r="766" s="5" customFormat="1" ht="14.25" customHeight="1"/>
    <row r="767" s="5" customFormat="1" ht="14.25" customHeight="1"/>
    <row r="768" s="5" customFormat="1" ht="14.25" customHeight="1"/>
    <row r="769" s="5" customFormat="1" ht="14.25" customHeight="1"/>
    <row r="770" s="5" customFormat="1" ht="14.25" customHeight="1"/>
    <row r="771" s="5" customFormat="1" ht="14.25" customHeight="1"/>
    <row r="772" s="5" customFormat="1" ht="14.25" customHeight="1"/>
    <row r="773" s="5" customFormat="1" ht="14.25" customHeight="1"/>
    <row r="774" s="5" customFormat="1" ht="14.25" customHeight="1"/>
    <row r="775" s="5" customFormat="1" ht="14.25" customHeight="1"/>
    <row r="776" s="5" customFormat="1" ht="14.25" customHeight="1"/>
    <row r="777" s="5" customFormat="1" ht="14.25" customHeight="1"/>
    <row r="778" s="5" customFormat="1" ht="14.25" customHeight="1"/>
    <row r="779" s="5" customFormat="1" ht="14.25" customHeight="1"/>
    <row r="780" s="5" customFormat="1" ht="14.25" customHeight="1"/>
    <row r="781" s="5" customFormat="1" ht="14.25" customHeight="1"/>
    <row r="782" s="5" customFormat="1" ht="14.25" customHeight="1"/>
    <row r="783" s="5" customFormat="1" ht="14.25" customHeight="1"/>
    <row r="784" s="5" customFormat="1" ht="14.25" customHeight="1"/>
    <row r="785" s="5" customFormat="1" ht="14.25" customHeight="1"/>
    <row r="786" s="5" customFormat="1" ht="14.25" customHeight="1"/>
    <row r="787" s="5" customFormat="1" ht="14.25" customHeight="1"/>
    <row r="788" s="5" customFormat="1" ht="14.25" customHeight="1"/>
    <row r="789" s="5" customFormat="1" ht="14.25" customHeight="1"/>
    <row r="790" s="5" customFormat="1" ht="14.25" customHeight="1"/>
    <row r="791" s="5" customFormat="1" ht="14.25" customHeight="1"/>
    <row r="792" s="5" customFormat="1" ht="14.25" customHeight="1"/>
    <row r="793" s="5" customFormat="1" ht="14.25" customHeight="1"/>
    <row r="794" s="5" customFormat="1" ht="14.25" customHeight="1"/>
    <row r="795" s="5" customFormat="1" ht="14.25" customHeight="1"/>
    <row r="796" s="5" customFormat="1" ht="14.25" customHeight="1"/>
    <row r="797" s="5" customFormat="1" ht="14.25" customHeight="1"/>
    <row r="798" s="5" customFormat="1" ht="14.25" customHeight="1"/>
    <row r="799" s="5" customFormat="1" ht="14.25" customHeight="1"/>
    <row r="800" s="5" customFormat="1" ht="14.25" customHeight="1"/>
    <row r="801" s="5" customFormat="1" ht="14.25" customHeight="1"/>
    <row r="802" s="5" customFormat="1" ht="14.25" customHeight="1"/>
    <row r="803" s="5" customFormat="1" ht="14.25" customHeight="1"/>
    <row r="804" s="5" customFormat="1" ht="14.25" customHeight="1"/>
    <row r="805" s="5" customFormat="1" ht="14.25" customHeight="1"/>
    <row r="806" s="5" customFormat="1" ht="14.25" customHeight="1"/>
    <row r="807" s="5" customFormat="1" ht="14.25" customHeight="1"/>
    <row r="808" s="5" customFormat="1" ht="14.25" customHeight="1"/>
    <row r="809" s="5" customFormat="1" ht="14.25" customHeight="1"/>
    <row r="810" s="5" customFormat="1" ht="14.25" customHeight="1"/>
    <row r="811" s="5" customFormat="1" ht="14.25" customHeight="1"/>
    <row r="812" s="5" customFormat="1" ht="14.25" customHeight="1"/>
    <row r="813" s="5" customFormat="1" ht="14.25" customHeight="1"/>
    <row r="814" s="5" customFormat="1" ht="14.25" customHeight="1"/>
    <row r="815" s="5" customFormat="1" ht="14.25" customHeight="1"/>
    <row r="816" s="5" customFormat="1" ht="14.25" customHeight="1"/>
    <row r="817" s="5" customFormat="1" ht="14.25" customHeight="1"/>
    <row r="818" s="5" customFormat="1" ht="14.25" customHeight="1"/>
    <row r="819" s="5" customFormat="1" ht="14.25" customHeight="1"/>
    <row r="820" s="5" customFormat="1" ht="14.25" customHeight="1"/>
    <row r="821" s="5" customFormat="1" ht="14.25" customHeight="1"/>
    <row r="822" s="5" customFormat="1" ht="14.25" customHeight="1"/>
    <row r="823" s="5" customFormat="1" ht="14.25" customHeight="1"/>
    <row r="824" s="5" customFormat="1" ht="14.25" customHeight="1"/>
    <row r="825" s="5" customFormat="1" ht="14.25" customHeight="1"/>
    <row r="826" s="5" customFormat="1" ht="14.25" customHeight="1"/>
    <row r="827" s="5" customFormat="1" ht="14.25" customHeight="1"/>
    <row r="828" s="5" customFormat="1" ht="14.25" customHeight="1"/>
    <row r="829" s="5" customFormat="1" ht="14.25" customHeight="1"/>
    <row r="830" s="5" customFormat="1" ht="14.25" customHeight="1"/>
    <row r="831" s="5" customFormat="1" ht="14.25" customHeight="1"/>
    <row r="832" s="5" customFormat="1" ht="14.25" customHeight="1"/>
    <row r="833" s="5" customFormat="1" ht="14.25" customHeight="1"/>
    <row r="834" s="5" customFormat="1" ht="14.25" customHeight="1"/>
    <row r="835" s="5" customFormat="1" ht="14.25" customHeight="1"/>
    <row r="836" s="5" customFormat="1" ht="14.25" customHeight="1"/>
    <row r="837" s="5" customFormat="1" ht="14.25" customHeight="1"/>
    <row r="838" s="5" customFormat="1" ht="14.25" customHeight="1"/>
    <row r="839" s="5" customFormat="1" ht="14.25" customHeight="1"/>
    <row r="840" s="5" customFormat="1" ht="14.25" customHeight="1"/>
    <row r="841" s="5" customFormat="1" ht="14.25" customHeight="1"/>
    <row r="842" s="5" customFormat="1" ht="14.25" customHeight="1"/>
    <row r="843" s="5" customFormat="1" ht="14.25" customHeight="1"/>
    <row r="844" s="5" customFormat="1" ht="14.25" customHeight="1"/>
    <row r="845" s="5" customFormat="1" ht="14.25" customHeight="1"/>
    <row r="846" s="5" customFormat="1" ht="14.25" customHeight="1"/>
    <row r="847" s="5" customFormat="1" ht="14.25" customHeight="1"/>
    <row r="848" s="5" customFormat="1" ht="14.25" customHeight="1"/>
    <row r="849" s="5" customFormat="1" ht="14.25" customHeight="1"/>
    <row r="850" s="5" customFormat="1" ht="14.25" customHeight="1"/>
    <row r="851" s="5" customFormat="1" ht="14.25" customHeight="1"/>
    <row r="852" s="5" customFormat="1" ht="14.25" customHeight="1"/>
    <row r="853" s="5" customFormat="1" ht="14.25" customHeight="1"/>
    <row r="854" s="5" customFormat="1" ht="14.25" customHeight="1"/>
    <row r="855" s="5" customFormat="1" ht="14.25" customHeight="1"/>
    <row r="856" s="5" customFormat="1" ht="14.25" customHeight="1"/>
    <row r="857" s="5" customFormat="1" ht="14.25" customHeight="1"/>
    <row r="858" s="5" customFormat="1" ht="14.25" customHeight="1"/>
    <row r="859" s="5" customFormat="1" ht="14.25" customHeight="1"/>
    <row r="860" s="5" customFormat="1" ht="14.25" customHeight="1"/>
    <row r="861" s="5" customFormat="1" ht="14.25" customHeight="1"/>
    <row r="862" s="5" customFormat="1" ht="14.25" customHeight="1"/>
    <row r="863" s="5" customFormat="1" ht="14.25" customHeight="1"/>
    <row r="864" s="5" customFormat="1" ht="14.25" customHeight="1"/>
    <row r="865" s="5" customFormat="1" ht="14.25" customHeight="1"/>
    <row r="866" s="5" customFormat="1" ht="14.25" customHeight="1"/>
    <row r="867" s="5" customFormat="1" ht="14.25" customHeight="1"/>
    <row r="868" s="5" customFormat="1" ht="14.25" customHeight="1"/>
    <row r="869" s="5" customFormat="1" ht="14.25" customHeight="1"/>
    <row r="870" s="5" customFormat="1" ht="14.25" customHeight="1"/>
    <row r="871" s="5" customFormat="1" ht="14.25" customHeight="1"/>
    <row r="872" s="5" customFormat="1" ht="14.25" customHeight="1"/>
    <row r="873" s="5" customFormat="1" ht="14.25" customHeight="1"/>
    <row r="874" s="5" customFormat="1" ht="14.25" customHeight="1"/>
    <row r="875" s="5" customFormat="1" ht="14.25" customHeight="1"/>
    <row r="876" s="5" customFormat="1" ht="14.25" customHeight="1"/>
    <row r="877" s="5" customFormat="1" ht="14.25" customHeight="1"/>
    <row r="878" s="5" customFormat="1" ht="14.25" customHeight="1"/>
    <row r="879" s="5" customFormat="1" ht="14.25" customHeight="1"/>
    <row r="880" s="5" customFormat="1" ht="14.25" customHeight="1"/>
    <row r="881" s="5" customFormat="1" ht="14.25" customHeight="1"/>
    <row r="882" s="5" customFormat="1" ht="14.25" customHeight="1"/>
    <row r="883" s="5" customFormat="1" ht="14.25" customHeight="1"/>
    <row r="884" s="5" customFormat="1" ht="14.25" customHeight="1"/>
    <row r="885" s="5" customFormat="1" ht="14.25" customHeight="1"/>
    <row r="886" s="5" customFormat="1" ht="14.25" customHeight="1"/>
    <row r="887" s="5" customFormat="1" ht="14.25" customHeight="1"/>
    <row r="888" s="5" customFormat="1" ht="14.25" customHeight="1"/>
    <row r="889" s="5" customFormat="1" ht="14.25" customHeight="1"/>
    <row r="890" s="5" customFormat="1" ht="14.25" customHeight="1"/>
    <row r="891" s="5" customFormat="1" ht="14.25" customHeight="1"/>
    <row r="892" s="5" customFormat="1" ht="14.25" customHeight="1"/>
    <row r="893" s="5" customFormat="1" ht="14.25" customHeight="1"/>
    <row r="894" s="5" customFormat="1" ht="14.25" customHeight="1"/>
    <row r="895" s="5" customFormat="1" ht="14.25" customHeight="1"/>
    <row r="896" s="5" customFormat="1" ht="14.25" customHeight="1"/>
    <row r="897" s="5" customFormat="1" ht="14.25" customHeight="1"/>
    <row r="898" s="5" customFormat="1" ht="14.25" customHeight="1"/>
    <row r="899" s="5" customFormat="1" ht="14.25" customHeight="1"/>
    <row r="900" s="5" customFormat="1" ht="14.25" customHeight="1"/>
    <row r="901" s="5" customFormat="1" ht="14.25" customHeight="1"/>
    <row r="902" s="5" customFormat="1" ht="14.25" customHeight="1"/>
    <row r="903" s="5" customFormat="1" ht="14.25" customHeight="1"/>
    <row r="904" s="5" customFormat="1" ht="14.25" customHeight="1"/>
    <row r="905" s="5" customFormat="1" ht="14.25" customHeight="1"/>
    <row r="906" s="5" customFormat="1" ht="14.25" customHeight="1"/>
    <row r="907" s="5" customFormat="1" ht="14.25" customHeight="1"/>
    <row r="908" s="5" customFormat="1" ht="14.25" customHeight="1"/>
    <row r="909" s="5" customFormat="1" ht="14.25" customHeight="1"/>
    <row r="910" s="5" customFormat="1" ht="14.25" customHeight="1"/>
    <row r="911" s="5" customFormat="1" ht="14.25" customHeight="1"/>
    <row r="912" s="5" customFormat="1" ht="14.25" customHeight="1"/>
    <row r="913" s="5" customFormat="1" ht="14.25" customHeight="1"/>
    <row r="914" s="5" customFormat="1" ht="14.25" customHeight="1"/>
    <row r="915" s="5" customFormat="1" ht="14.25" customHeight="1"/>
    <row r="916" s="5" customFormat="1" ht="14.25" customHeight="1"/>
    <row r="917" s="5" customFormat="1" ht="14.25" customHeight="1"/>
    <row r="918" s="5" customFormat="1" ht="14.25" customHeight="1"/>
    <row r="919" s="5" customFormat="1" ht="14.25" customHeight="1"/>
    <row r="920" s="5" customFormat="1" ht="14.25" customHeight="1"/>
    <row r="921" s="5" customFormat="1" ht="14.25" customHeight="1"/>
    <row r="922" s="5" customFormat="1" ht="14.25" customHeight="1"/>
    <row r="923" s="5" customFormat="1" ht="14.25" customHeight="1"/>
    <row r="924" s="5" customFormat="1" ht="14.25" customHeight="1"/>
    <row r="925" s="5" customFormat="1" ht="14.25" customHeight="1"/>
    <row r="926" s="5" customFormat="1" ht="14.25" customHeight="1"/>
    <row r="927" s="5" customFormat="1" ht="14.25" customHeight="1"/>
    <row r="928" s="5" customFormat="1" ht="14.25" customHeight="1"/>
    <row r="929" s="5" customFormat="1" ht="14.25" customHeight="1"/>
    <row r="930" s="5" customFormat="1" ht="14.25" customHeight="1"/>
    <row r="931" s="5" customFormat="1" ht="14.25" customHeight="1"/>
    <row r="932" s="5" customFormat="1" ht="14.25" customHeight="1"/>
    <row r="933" s="5" customFormat="1" ht="14.25" customHeight="1"/>
    <row r="934" s="5" customFormat="1" ht="14.25" customHeight="1"/>
    <row r="935" s="5" customFormat="1" ht="14.25" customHeight="1"/>
    <row r="936" s="5" customFormat="1" ht="14.25" customHeight="1"/>
    <row r="937" s="5" customFormat="1" ht="14.25" customHeight="1"/>
    <row r="938" s="5" customFormat="1" ht="14.25" customHeight="1"/>
    <row r="939" s="5" customFormat="1" ht="14.25" customHeight="1"/>
    <row r="940" s="5" customFormat="1" ht="14.25" customHeight="1"/>
    <row r="941" s="5" customFormat="1" ht="14.25" customHeight="1"/>
    <row r="942" s="5" customFormat="1" ht="14.25" customHeight="1"/>
    <row r="943" s="5" customFormat="1" ht="14.25" customHeight="1"/>
    <row r="944" s="5" customFormat="1" ht="14.25" customHeight="1"/>
    <row r="945" s="5" customFormat="1" ht="14.25" customHeight="1"/>
    <row r="946" s="5" customFormat="1" ht="14.25" customHeight="1"/>
    <row r="947" s="5" customFormat="1" ht="14.25" customHeight="1"/>
    <row r="948" s="5" customFormat="1" ht="14.25" customHeight="1"/>
    <row r="949" s="5" customFormat="1" ht="14.25" customHeight="1"/>
    <row r="950" s="5" customFormat="1" ht="14.25" customHeight="1"/>
    <row r="951" s="5" customFormat="1" ht="14.25" customHeight="1"/>
    <row r="952" s="5" customFormat="1" ht="14.25" customHeight="1"/>
    <row r="953" s="5" customFormat="1" ht="14.25" customHeight="1"/>
    <row r="954" s="5" customFormat="1" ht="14.25" customHeight="1"/>
    <row r="955" s="5" customFormat="1" ht="14.25" customHeight="1"/>
    <row r="956" s="5" customFormat="1" ht="14.25" customHeight="1"/>
    <row r="957" s="5" customFormat="1" ht="14.25" customHeight="1"/>
    <row r="958" s="5" customFormat="1" ht="14.25" customHeight="1"/>
    <row r="959" s="5" customFormat="1" ht="14.25" customHeight="1"/>
    <row r="960" s="5" customFormat="1" ht="14.25" customHeight="1"/>
    <row r="961" s="5" customFormat="1" ht="14.25" customHeight="1"/>
    <row r="962" s="5" customFormat="1" ht="14.25" customHeight="1"/>
    <row r="963" s="5" customFormat="1" ht="14.25" customHeight="1"/>
    <row r="964" s="5" customFormat="1" ht="14.25" customHeight="1"/>
    <row r="965" s="5" customFormat="1" ht="14.25" customHeight="1"/>
    <row r="966" s="5" customFormat="1" ht="14.25" customHeight="1"/>
    <row r="967" s="5" customFormat="1" ht="14.25" customHeight="1"/>
    <row r="968" s="5" customFormat="1" ht="14.25" customHeight="1"/>
    <row r="969" s="5" customFormat="1" ht="14.25" customHeight="1"/>
    <row r="970" s="5" customFormat="1" ht="14.25" customHeight="1"/>
    <row r="971" s="5" customFormat="1" ht="14.25" customHeight="1"/>
    <row r="972" s="5" customFormat="1" ht="14.25" customHeight="1"/>
    <row r="973" s="5" customFormat="1" ht="14.25" customHeight="1"/>
    <row r="974" s="5" customFormat="1" ht="14.25" customHeight="1"/>
    <row r="975" s="5" customFormat="1" ht="14.25" customHeight="1"/>
    <row r="976" s="5" customFormat="1" ht="14.25" customHeight="1"/>
    <row r="977" s="5" customFormat="1" ht="14.25" customHeight="1"/>
    <row r="978" s="5" customFormat="1" ht="14.25" customHeight="1"/>
    <row r="979" s="5" customFormat="1" ht="14.25" customHeight="1"/>
    <row r="980" s="5" customFormat="1" ht="14.25" customHeight="1"/>
    <row r="981" s="5" customFormat="1" ht="14.25" customHeight="1"/>
    <row r="982" s="5" customFormat="1" ht="14.25" customHeight="1"/>
    <row r="983" s="5" customFormat="1" ht="14.25" customHeight="1"/>
    <row r="984" s="5" customFormat="1" ht="14.25" customHeight="1"/>
    <row r="985" s="5" customFormat="1" ht="14.25" customHeight="1"/>
    <row r="986" s="5" customFormat="1" ht="14.25" customHeight="1"/>
    <row r="987" s="5" customFormat="1" ht="14.25" customHeight="1"/>
    <row r="988" s="5" customFormat="1" ht="14.25" customHeight="1"/>
    <row r="989" s="5" customFormat="1" ht="14.25" customHeight="1"/>
    <row r="990" s="5" customFormat="1" ht="14.25" customHeight="1"/>
    <row r="991" s="5" customFormat="1" ht="14.25" customHeight="1"/>
    <row r="992" s="5" customFormat="1" ht="14.25" customHeight="1"/>
    <row r="993" s="5" customFormat="1" ht="14.25" customHeight="1"/>
    <row r="994" s="5" customFormat="1" ht="14.25" customHeight="1"/>
    <row r="995" s="5" customFormat="1" ht="14.25" customHeight="1"/>
    <row r="996" s="5" customFormat="1" ht="14.25" customHeight="1"/>
    <row r="997" s="5" customFormat="1" ht="14.25" customHeight="1"/>
    <row r="998" s="5" customFormat="1" ht="14.25" customHeight="1"/>
    <row r="999" s="5" customFormat="1" ht="14.25" customHeight="1"/>
    <row r="1000" s="5" customFormat="1" ht="14.25" customHeight="1"/>
    <row r="1001" s="5" customFormat="1" ht="14.25" customHeight="1"/>
    <row r="1002" s="5" customFormat="1" ht="14.25" customHeight="1"/>
  </sheetData>
  <mergeCells count="2">
    <mergeCell ref="A26:D26"/>
    <mergeCell ref="A1:F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0399-E122-4AAC-82A9-F943F9DF155F}">
  <dimension ref="A1:A7"/>
  <sheetViews>
    <sheetView workbookViewId="0">
      <selection sqref="A1:A8"/>
    </sheetView>
  </sheetViews>
  <sheetFormatPr baseColWidth="10" defaultColWidth="11.42578125" defaultRowHeight="15"/>
  <sheetData>
    <row r="1" spans="1:1">
      <c r="A1" t="s">
        <v>12</v>
      </c>
    </row>
    <row r="2" spans="1:1">
      <c r="A2" t="s">
        <v>13</v>
      </c>
    </row>
    <row r="3" spans="1:1">
      <c r="A3" t="s">
        <v>14</v>
      </c>
    </row>
    <row r="4" spans="1:1">
      <c r="A4" t="s">
        <v>15</v>
      </c>
    </row>
    <row r="5" spans="1:1">
      <c r="A5" t="s">
        <v>16</v>
      </c>
    </row>
    <row r="6" spans="1:1">
      <c r="A6" t="s">
        <v>17</v>
      </c>
    </row>
    <row r="7" spans="1:1">
      <c r="A7"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C6DE44439C5124FAACA225FD8981A5B" ma:contentTypeVersion="1" ma:contentTypeDescription="Crear nuevo documento." ma:contentTypeScope="" ma:versionID="fc934ac787d8a5bcc1330792716c8a49">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6d99b8e97536b24545a4edb6c24f8b5a"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2TV4CCKVFCYA-1961276560-52</_dlc_DocId>
    <_dlc_DocIdUrl xmlns="81cc8fc0-8d1e-4295-8f37-5d076116407c">
      <Url>https://www.minjusticia.gov.co/programas-co/casas-de-justicia/_layouts/15/DocIdRedir.aspx?ID=2TV4CCKVFCYA-1961276560-52</Url>
      <Description>2TV4CCKVFCYA-1961276560-52</Description>
    </_dlc_DocIdUrl>
  </documentManagement>
</p:properties>
</file>

<file path=customXml/itemProps1.xml><?xml version="1.0" encoding="utf-8"?>
<ds:datastoreItem xmlns:ds="http://schemas.openxmlformats.org/officeDocument/2006/customXml" ds:itemID="{6CB9E41D-AB68-4F22-8D25-8EC159D0EA4C}"/>
</file>

<file path=customXml/itemProps2.xml><?xml version="1.0" encoding="utf-8"?>
<ds:datastoreItem xmlns:ds="http://schemas.openxmlformats.org/officeDocument/2006/customXml" ds:itemID="{C20B5CD1-DFC5-4073-B3A5-B20BC11DD122}"/>
</file>

<file path=customXml/itemProps3.xml><?xml version="1.0" encoding="utf-8"?>
<ds:datastoreItem xmlns:ds="http://schemas.openxmlformats.org/officeDocument/2006/customXml" ds:itemID="{383713C0-1DFE-4980-A408-22A8031B520A}"/>
</file>

<file path=customXml/itemProps4.xml><?xml version="1.0" encoding="utf-8"?>
<ds:datastoreItem xmlns:ds="http://schemas.openxmlformats.org/officeDocument/2006/customXml" ds:itemID="{4CF6CDB8-1AC7-4351-AA35-308594BDD9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16</vt:i4>
      </vt:variant>
    </vt:vector>
  </HeadingPairs>
  <TitlesOfParts>
    <vt:vector size="37" baseType="lpstr">
      <vt:lpstr>Inicio</vt:lpstr>
      <vt:lpstr>Directorio</vt:lpstr>
      <vt:lpstr>Calendario 2025</vt:lpstr>
      <vt:lpstr>1. Reporte Enero 2025</vt:lpstr>
      <vt:lpstr>2. Reporte Febrero 2025</vt:lpstr>
      <vt:lpstr>3. Reporte Marzo 2025</vt:lpstr>
      <vt:lpstr>ANEXO 1 FISCALIA</vt:lpstr>
      <vt:lpstr>1. Reporte Enero 2024</vt:lpstr>
      <vt:lpstr>2. Reporte Febrero 2024</vt:lpstr>
      <vt:lpstr>3. Reporte Marzo 2024</vt:lpstr>
      <vt:lpstr>4. Reporte Abril 2024</vt:lpstr>
      <vt:lpstr>5. Reporte Mayo 2024</vt:lpstr>
      <vt:lpstr>6. Reporte Junio 2024</vt:lpstr>
      <vt:lpstr>7. Reporte Julio 2024</vt:lpstr>
      <vt:lpstr>8. Reporte Agosto 2024</vt:lpstr>
      <vt:lpstr>9. Reporte Septiembre 2024</vt:lpstr>
      <vt:lpstr>10. Reporte Octubre 2024</vt:lpstr>
      <vt:lpstr>11. Reporte Noviembre 2024</vt:lpstr>
      <vt:lpstr>12. Reporte Diciembre 2024</vt:lpstr>
      <vt:lpstr>Anexo 5 Fiscalia</vt:lpstr>
      <vt:lpstr>Hoja1</vt:lpstr>
      <vt:lpstr>Restricciones</vt:lpstr>
      <vt:lpstr>'1. Reporte Enero 2024'!Títulos_a_imprimir</vt:lpstr>
      <vt:lpstr>'1. Reporte Enero 2025'!Títulos_a_imprimir</vt:lpstr>
      <vt:lpstr>'10. Reporte Octubre 2024'!Títulos_a_imprimir</vt:lpstr>
      <vt:lpstr>'11. Reporte Noviembre 2024'!Títulos_a_imprimir</vt:lpstr>
      <vt:lpstr>'12. Reporte Diciembre 2024'!Títulos_a_imprimir</vt:lpstr>
      <vt:lpstr>'2. Reporte Febrero 2024'!Títulos_a_imprimir</vt:lpstr>
      <vt:lpstr>'2. Reporte Febrero 2025'!Títulos_a_imprimir</vt:lpstr>
      <vt:lpstr>'3. Reporte Marzo 2024'!Títulos_a_imprimir</vt:lpstr>
      <vt:lpstr>'3. Reporte Marzo 2025'!Títulos_a_imprimir</vt:lpstr>
      <vt:lpstr>'4. Reporte Abril 2024'!Títulos_a_imprimir</vt:lpstr>
      <vt:lpstr>'5. Reporte Mayo 2024'!Títulos_a_imprimir</vt:lpstr>
      <vt:lpstr>'6. Reporte Junio 2024'!Títulos_a_imprimir</vt:lpstr>
      <vt:lpstr>'7. Reporte Julio 2024'!Títulos_a_imprimir</vt:lpstr>
      <vt:lpstr>'8. Reporte Agosto 2024'!Títulos_a_imprimir</vt:lpstr>
      <vt:lpstr>'9. Reporte Septiembre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Danny Mauricio Montero Valencia</dc:creator>
  <cp:keywords/>
  <dc:description/>
  <cp:lastModifiedBy>Martha Bayona</cp:lastModifiedBy>
  <cp:revision/>
  <dcterms:created xsi:type="dcterms:W3CDTF">2023-09-01T12:53:43Z</dcterms:created>
  <dcterms:modified xsi:type="dcterms:W3CDTF">2025-04-10T03:28:51Z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0x0101008C6DE44439C5124FAACA225FD8981A5B</vt:lpwstr>
  </property>
  <property fmtid="{D5CDD505-2E9C-101B-9397-08002B2CF9AE}" pid="3" name="_dlc_DocIdItemGuid">
    <vt:lpwstr>11c4239a-0119-4073-967d-ce71fdc1c94e</vt:lpwstr>
  </property>
</Properties>
</file>