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Users\OLGSAN\Documents\INFORMES DE GESTION\"/>
    </mc:Choice>
  </mc:AlternateContent>
  <bookViews>
    <workbookView xWindow="0" yWindow="0" windowWidth="28800" windowHeight="12330"/>
  </bookViews>
  <sheets>
    <sheet name="PAI Cuarto Periodo 2022" sheetId="17" r:id="rId1"/>
    <sheet name="PROYECTOS" sheetId="11" r:id="rId2"/>
  </sheets>
  <definedNames>
    <definedName name="_xlnm._FilterDatabase" localSheetId="0" hidden="1">'PAI Cuarto Periodo 2022'!$A$2:$T$217</definedName>
    <definedName name="_xlnm.Print_Area" localSheetId="0">'PAI Cuarto Periodo 2022'!$A$1:$T$217</definedName>
    <definedName name="_xlnm.Print_Titles" localSheetId="0">'PAI Cuarto Periodo 2022'!$2:$2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81" i="17" l="1"/>
  <c r="D80" i="17"/>
  <c r="D12" i="17"/>
  <c r="D11" i="17"/>
  <c r="D9" i="17"/>
  <c r="D8" i="17"/>
  <c r="D7" i="17"/>
  <c r="D95" i="17"/>
  <c r="D24" i="17"/>
  <c r="D23" i="17"/>
  <c r="N147" i="17"/>
  <c r="M147" i="17"/>
  <c r="A14" i="11" l="1"/>
  <c r="A13" i="11"/>
</calcChain>
</file>

<file path=xl/sharedStrings.xml><?xml version="1.0" encoding="utf-8"?>
<sst xmlns="http://schemas.openxmlformats.org/spreadsheetml/2006/main" count="2000" uniqueCount="1362">
  <si>
    <t>PLAN DE ACCIÓN INSTITUCIONAL 2022
MINISTERIO DE JUSTICIA Y DEL DERECHO
(Seguimiento Diciembre)</t>
  </si>
  <si>
    <t>Objetivo</t>
  </si>
  <si>
    <t>Iniciativa Estratégica</t>
  </si>
  <si>
    <t>Actividad</t>
  </si>
  <si>
    <t>Total
Meta Actividad</t>
  </si>
  <si>
    <t>Meta
enero-marzo</t>
  </si>
  <si>
    <t>Meta
abril-junio</t>
  </si>
  <si>
    <t>Meta
julio-septiembre</t>
  </si>
  <si>
    <t>Meta
octubre-diciembre</t>
  </si>
  <si>
    <t>Entregable</t>
  </si>
  <si>
    <t>Fecha Inicio</t>
  </si>
  <si>
    <t>Fecha Final</t>
  </si>
  <si>
    <t>Dependencia Responsable</t>
  </si>
  <si>
    <t>Avance Cuantitativo Actividad 2022
(Enero - Marzo)</t>
  </si>
  <si>
    <t>Avance Cuantitativo Actividad 2022
(Abril - Junio)</t>
  </si>
  <si>
    <t>Avance Cuantitativo Actividad 2022
(Julio - Septiembre)</t>
  </si>
  <si>
    <t>Avance Cuantitativo Actividad 2022
(Octubre - Diciembre)</t>
  </si>
  <si>
    <t>Avance Cualitativo Actividad 2022
(Enero - Marzo)</t>
  </si>
  <si>
    <t>Avance Cualitativo Actividad 2022
(Abril - Junio)</t>
  </si>
  <si>
    <t>Avance Cualitativo Actividad 2022
(Julio - Septiembre)</t>
  </si>
  <si>
    <t>Avance Cualitativo Actividad 2022
(Octubre - Diciembre)</t>
  </si>
  <si>
    <t>Fortalecer el sistema de justicia para que sea accesible, oportuno y cercano al ciudadano</t>
  </si>
  <si>
    <t>Viabilizar la cooperación judicial con autoridades extranjeras</t>
  </si>
  <si>
    <t>Recibir, establecer la viabilidad jurídica de la solicitud respecto a los Convenios internacionales vigentes, validando la procedencia de la solicitud formal.</t>
  </si>
  <si>
    <t>Registro base de datos de asistencia judicial.</t>
  </si>
  <si>
    <t>Dirección de Asuntos Internacionales</t>
  </si>
  <si>
    <t>Al respecto se recibieron y analizaron, de acuerdo a la normatividad vigente, las 52 solicitudes de asistencia judicial en materia penal, presentadas por los diferentes despachos judiciales del país. La información detallada de todas las solicitudes del trimestre se encuentra registrada en la base de datos "Registro de Solicitudes de Asistencia Judicial Primer Trimestre de 2022", la cual se adjunta como evidencia. El expediente de cada solicitud puede consultarse en el EPX, a través de su externo o del oficio generado. Asimismo, reportamos la evidencia del registro de las asistencias del trimestre en el Sistema de Información Misional de la DAI (Asistencia Judicial).</t>
  </si>
  <si>
    <t>Al respecto se recibieron y analizaron, de acuerdo a la normatividad vigente, las 56 solicitudes de asistencia judicial en materia penal, presentadas por los diferentes despachos judiciales del país. La información detallada de todas las solicitudes del trimestre se encuentra registrada en la base de datos "Registro de Solicitudes de Asistencia Judicial Segundo Trimestre de 2022", la cual se adjunta como evidencia. El expediente de cada solicitud puede consultarse en el EPX, a través de su externo o del oficio generado. Asimismo, reportamos la evidencia del registro de las asistencias del trimestre en el Sistema de Información Misional de la DAI (Asistencia Judicial).</t>
  </si>
  <si>
    <t>Al respecto se recibieron y analizaron, de acuerdo a la normatividad vigente, las 53 solicitudes de asistencia judicial en materia penal, presentadas por los diferentes despachos judiciales del país. La información detallada de todas las solicitudes del trimestre se encuentra registrada en la base de datos "Registro de Solicitudes de Asistencia Judicial Tercer Trimestre de 2022", la cual se adjunta como evidencia. El expediente de cada solicitud puede consultarse en el EPX, a través de su externo o del oficio generado. Asimismo, reportamos la evidencia del registro de las asistencias del trimestre en el Sistema de Información Misional de la DAI (Asistencia Judicial).</t>
  </si>
  <si>
    <t>Al respecto se recibieron y analizaron, de acuerdo a la normatividad vigente, las 59 solicitudes de asistencia judicial en materia penal, presentadas por los diferentes despachos judiciales del país. La información detallada de todas las solicitudes del trimestre se encuentra registrada en la base de datos "Registro de Solicitudes de Asistencia Judicial Cuarto Trimestre de 2022", la cual se adjunta como evidencia. El expediente de cada solicitud puede consultarse en el EPX, a través de su externo o del oficio generado. Asimismo, reportamos la evidencia del registro de las asistencias del trimestre en el Sistema de Información Misional de la DAI (Asistencia Judicial).</t>
  </si>
  <si>
    <t>Informar a la autoridad judicial requirente sobre el estado de gestión de la solicitud por parte de la  autoridad central del país requerido.</t>
  </si>
  <si>
    <t>Se comunicó oportunamente a los despachos judiciales, sobre las decisiones y pronunciamientos de las autoridades competentes de los países requeridos en asistencia judicial, correspondientes a 8 de las asistencias registradas en la base de datos "Registro de Solicitudes de Asistencia Judicial Primer Trimestre de 2022". Las 8 asistencias son las siguientes: MJD EXT22 0003895, MJD EXT22 0004090, MJD EXT22 0004598, MJD EXT22 0004991,  MJD EXT22 0005044, MJD EXT22 0005473, MJD EXT22 0007122, MJD EXT22 0009120. El expediente de cada solicitud puede consultarse en el EPX, a través de su número de externo. Se reporta la base de datos en referencia y la evidencia del registro de las asistencias del trimestre en el Sistema de Información Misional (Asistencia Judicial).</t>
  </si>
  <si>
    <t>Se comunicó oportunamente a los despachos judiciales, sobre las decisiones y pronunciamientos de las autoridades competentes de los países requeridos en asistencia judicial, correspondientes a 11 de las asistencias registradas en la base de datos "Registro de Solicitudes de Asistencia Judicial Segundo Trimestre de 2022". Las 11 asistencias son las siguientes: MJD-EXT22-0011935, MJD-EXT22-0013990, MJD-EXT22-0013985, MJD-EXT22-0014316,  MJD-EXT22-0016006, MJD-EXT22-0016249, MJD-EXT22-0016640, MJD-EXT22-0022681, MJD-EXT22-0022681, MJD-EXT22-0023776, MJD-EXT-22-0023984  El expediente de cada solicitud puede consultarse en el EPX, a través de su número de externo. Se reporta la base de datos en referencia y la evidencia del registro de las asistencias del trimestre en el Sistema de Información Misional (Asistencia Judicial).</t>
  </si>
  <si>
    <t>Se comunicó oportunamente a los despachos judiciales, sobre las decisiones y pronunciamientos de las autoridades competentes de los países requeridos en asistencia judicial, correspondientes a cuatro (04) de las asistencias registradas en la base de datos "Registro de Solicitudes de Asistencia Judicial Tercer Trimestre de 2022". Las 04 asistencias son las siguientes: MJD EXT22 0028084, MJD EXT22 0032163, MJD EXT22 0032177, MJD EXT22 0035503. El expediente de cada solicitud puede consultarse en el EPX, a través de su número de externo. Se reporta la base de datos en referencia y la evidencia del registro de las asistencias del trimestre en el Sistema de Información Misional (Asistencia Judicial).</t>
  </si>
  <si>
    <t>Se comunicó oportunamente a los despachos judiciales, sobre las decisiones y pronunciamientos de las autoridades competentes de los países requeridos en asistencia judicial, correspondientes a siete (07) de las asistencias registradas en la base de datos "Registro de Solicitudes de Asistencia Judicial Cuarto Trimestre de 2022". Las 07 asistencias son las siguientes: MJD EXT22 0043182, MJD EXT22 0043915, MJD EXT22 0044979, MJD EXT22 0045069, MJD EXT22 0046134, MJD EXT22 0047568 y MJD EXT22 0050769. El expediente de cada solicitud puede consultarse en el EPX, a través de su número de externo. Se reporta la base de datos en referencia y la evidencia del registro de las asistencias del trimestre en el Sistema de Información Misional (Asistencia Judicial).</t>
  </si>
  <si>
    <t>Gestionar los procesos de extradición requeridos</t>
  </si>
  <si>
    <t>Validar el cumplimiento de los requisitos establecidos en la normatividad aplicable a la solicitud formal de extradición para remitir el expediente a la Corte Suprema de Justicia.</t>
  </si>
  <si>
    <t xml:space="preserve">Reporte libro de correspondencia </t>
  </si>
  <si>
    <t>De enero a marzo, se revisaron 60 solicitudes formales de extradición para remitir a la Corte Suprema de Justicia. Como evidencia se adjunta el libro correspondencia del Grupo de Extradiciones, revisar remisorios a la Corte Suprema de Justicia, resaltados en azul.</t>
  </si>
  <si>
    <t>De abril a junio, se revisaron 76 solicitudes formales de extradición para remitir a la Corte Suprema de Justicia. Como evidencia se adjunta el libro correspondencia del Grupo de Extradiciones, revisar remisorios a la Corte Suprema de Justicia, resaltados en azul.</t>
  </si>
  <si>
    <t>De julio a septiembre, se revisaron 53 solicitudes formales de extradición para remitir a la Corte Suprema de Justicia. Como evidencia se adjunta el libro correspondencia del Grupo de Extradiciones, revisar remisorios a la Corte Suprema de Justicia, resaltados en azul.</t>
  </si>
  <si>
    <t>De octubre a diciembre, se revisaron 50 solicitudes formales de extradición para remitir a la Corte Suprema de Justicia. Como evidencia se adjunta el libro correspondencia del Grupo de Extradiciones, revisar remisorios a la Corte Suprema de Justicia, resaltados en azul.</t>
  </si>
  <si>
    <t>Proyectar la resolución mediante la cual el Gobierno Nacional decide sobre la extradición después recibido el concepto de la Corte Suprema de Justicia</t>
  </si>
  <si>
    <t>Reporte cuadro de resoluciones</t>
  </si>
  <si>
    <t xml:space="preserve">De enero a marzo, se elaboraron 44  proyectos de resolución (38 de decisión sobre extradición y 6 de terminación de trámite). Como evidencia, se anexan cuadros de Resoluciones de enero a marzo (radicados en Presidencia). </t>
  </si>
  <si>
    <t xml:space="preserve">De abril a junio, se se radicaron 48 proyectos de resolución en Presidemcia. Como evidencia, se anexa cuadro de Resoluciones de abril a junio (radicados en Presidencia). </t>
  </si>
  <si>
    <t xml:space="preserve">De julio a septiembre, se se radicaron 67 proyectos de resolución en Presidemcia. Como evidencia, se anexa cuadro de control de plazos de resoluciones (Exel pestaña 1) (ver fecha de radicado en Presidencia). </t>
  </si>
  <si>
    <t xml:space="preserve">De octubre a diciembre, se  radicaron 38 proyectos de resolución en Presidencia. Como evidencia, se anexa cuadro de control de plazos de resoluciones (ver fecha de radicado en Presidencia). </t>
  </si>
  <si>
    <t xml:space="preserve">Proyectar la resolución mediante la cual el Gobierno Nacional, decide sobre el recurso de reposición en el caso que sea interpuesto contra  la decisión de extradición. </t>
  </si>
  <si>
    <t>Reporte cuadro de resoluciones recursos</t>
  </si>
  <si>
    <t>De enero a marzo, se resolvieron 8 recursos de reposición contra resoluciones que deciden sobre extradición. Como evidencia, se anexa libro de correspondencia, resaltados en naranja.</t>
  </si>
  <si>
    <t>De abril a junio, se resolvieron 3 recursos de reposición contra resoluciones que deciden sobre extradición. Como evidencia, se anexa libro de correspondencia, resaltados en naranja.</t>
  </si>
  <si>
    <t xml:space="preserve">De julio a septiembre, se resolvieron 13 recursos de reposición contra resoluciones que deciden sobre extradición. Como evidencia, se anexa cuadro de control de plazos de recursos (pestaña 2) (ver fecha de radicado en Presidencia). </t>
  </si>
  <si>
    <t xml:space="preserve">De octubre a diciembre, se resolvieron 28 recursos de reposición contra resoluciones que deciden sobre extradición. Como evidencia, se anexa cuadro de control de plazos de recursos (ver fecha de radicado en Presidencia). </t>
  </si>
  <si>
    <t>Remitir a la Fiscalía General de la Nación la decisión del Gobierno Nacional y de las garantías del Estado requirente en los casos en que se conceda la extradición.</t>
  </si>
  <si>
    <t xml:space="preserve">De enero a marzo, se remitieron a Fiscalía General de la Nación, 39 casos con resoluciones y garantías. Como evidencia se adjunta el libro de correspondencia del Grupo de Extradiciones, revisar oficios entrega FGN, resaltados en verde. </t>
  </si>
  <si>
    <t xml:space="preserve">De abril a junio, se remitieron a Fiscalía General de la Nación, 57 casos con resoluciones y garantías. Como evidencia se adjunta el libro de correspondencia del Grupo de Extradiciones, revisar oficios entrega FGN, resaltados en verde. </t>
  </si>
  <si>
    <t xml:space="preserve">De julio a septiembre, se remitieron a Fiscalía General de la Nación, 57 casos con resoluciones y garantías. Como evidencia se adjunta el libro de correspondencia del Grupo de Extradiciones, revisar oficios entrega FGN, resaltados en verde. </t>
  </si>
  <si>
    <t xml:space="preserve">De octubre a diciembre, se remitieron a Fiscalía General de la Nación, 54 casos con resoluciones y garantías. Como evidencia se adjunta el libro de correspondencia del Grupo de Extradiciones, revisar oficios entrega FGN, resaltados en verde. </t>
  </si>
  <si>
    <t>Actualizar el activo de información de extradiciones efectivas de colombianos y extranjeros para los respectivos reportes de estadísticas.</t>
  </si>
  <si>
    <t xml:space="preserve">Reporte base de datos </t>
  </si>
  <si>
    <t xml:space="preserve">De enero a marzo, se registraron 35 extradiciones efectivas. Como evidencia, se adjunta base de datos de extradiciones efectivas de colombianos y extranjeros a todos los países (de enero a marzo), como soporte. </t>
  </si>
  <si>
    <t xml:space="preserve">De abril a junio, se registraron 43 extradiciones efectivas. Como evidencia, se adjunta como soporte base de datos de extradiciones efectivas de colombianos y extranjeros a todos los países (de enero a junio). </t>
  </si>
  <si>
    <t xml:space="preserve">De julio a septiembre, se registraron 57 extradiciones efectivas. Como evidencia, se adjunta como soporte base de datos de extradiciones efectivas de colombianos y extranjeros a todos los países (julio a septiembre). </t>
  </si>
  <si>
    <t xml:space="preserve">De octubre a diciembre, se registraron 46 extradiciones efectivas. Como evidencia, se adjunta como soporte base de datos de extradiciones efectivas de colombianos y extranjeros a todos los países (octubre a diciembre). </t>
  </si>
  <si>
    <t>Gestionar el Trámite de repatriación o traslado de personas condenadas</t>
  </si>
  <si>
    <t>Tramitar la solicitud de repatriación o traslado de personas condenadas  y evaluación  por la Comisión Intersectorial para el Estudio de las Solicitudes de Repatriación de presos, para su trámite de aprobación o negación de la solicitud.</t>
  </si>
  <si>
    <t>Actas de la Comisión de Repatriaciones.</t>
  </si>
  <si>
    <t>Durante el trimestre, la Comisión Intersectorial para el Estudio de las Solicitudes de Repatriación de Presos se reunió en una ocasión, en sesión extraordinaria virtual No. 60, en la que se sometió a consideración 1 solicitud de traslado y 1 recurso de reposición, ambos interpuestos por connacionales condenados en el extranjero. Respecto a la solicitud se recomendó autorizar, y en relación con el recurso se recomendó confirmar la decisión recurrida.</t>
  </si>
  <si>
    <t>Durante el trimestre, la Comisión Intersectorial para el Estudio de las Solicitudes de Repatriación de Presos se reunió en una ocasión, en sesión ordinaria presencial No. 61, en la que se sometió a consideración 15 solicitudes de traslado, de las cuales 13 fueron elevadas por ciudadanos colombianos y 2 por ciudadanos españoles; y 4 recursos de reposición interpuestos por connacionales condenados en el extranjero. Respecto a la solicitudes se recomendó autorizar 9 y negar 6, y en relación con los recursos se recomendó confirmar la decisión recurrida en 3 casos, y en el restante se decretó la práctica de prueba técnica.</t>
  </si>
  <si>
    <t>Al respecto se señala, que durante el trimestre, la Comisión Intersectorial para el Estudio de las Solicitudes de Repatriación de Presos, no sesiono para los efectos.</t>
  </si>
  <si>
    <t xml:space="preserve">Asistir a las reuniones técnicas e interinstitucionales de seguimiento de compromisos con otros países. </t>
  </si>
  <si>
    <t>Estado de compromisos, listas de asistencias o actas.</t>
  </si>
  <si>
    <t>* Se realizó el VI Gabinete Binacional Colombia Perú de Villa de Leiva,  del cual se generó un Plan de Acción que contiene un compromiso para el área de Traslado de Personas Condenadas.
*Se realizó el primer ciclo de seguimiento al Eje III de Asuntos Fronterizos del Plan de Acción de Cartagena, Colombia Ecuador.</t>
  </si>
  <si>
    <t>* Se realizó reunión de Autoridades Centrales designadas en el Tratado sobre traslado de personas condenadas Colombia-Costa Rica.
*Se realizó la primera reunión de seguimiento al compromiso 19 del Plan de Acción de Villa de Leyva Colombia - Perú.
* Se realizó reunión de seguimiento al compromiso No. 9 del Plan de Acción de Cartagena, Eje III de Asuntos Fronterizos Colombia - Ecuador.
* Se realizó la segunda reunión de seguimiento al compromiso No. 19 del Plan de Acción de Villa de Leyva Colombia - Perú.</t>
  </si>
  <si>
    <t>Se reporta que durante el trimestre, no hubo reuniones.</t>
  </si>
  <si>
    <t>* Se realizó tercera reunión de seguimiento al Eje III de Asuntos Fronterizos del Plan de Acción de Cartagena, Colombia Ecuador. 
* Se realizó reunión del Eje III de Asuntos Fronterizos del Plan de Acción de Quito para el XI Gabinete Binacional Colombia Ecuador.</t>
  </si>
  <si>
    <t>Implementar los Modelos de Justicia Local y Rural</t>
  </si>
  <si>
    <t>Implementar los modelos de justicia local y rural en los municipios priorizados en la vigencia 2022</t>
  </si>
  <si>
    <t>Informe consolidado de la implementación de los modelos de justicia local y rural</t>
  </si>
  <si>
    <t>30 de junio de 2022</t>
  </si>
  <si>
    <t>MEJORAMIENTO DEL ACCESO A LA JUSTICIA LOCAL Y RURAL A NIVEL NACIONAL</t>
  </si>
  <si>
    <t>Dirección de Métodos Alternativos de Solución de Conflictos</t>
  </si>
  <si>
    <t>ENERO: A 31 de enero de 2022, el Ministerio de Justicia y del Derecho (MJD) continuó la coordinación y seguimiento del proceso de implementación de los Modelos de Justicia Local y Rural (MJLR), en 42 municipios priorizados del Programa de Desarrollo con Enfoque Territorial (PDET). Entre las actividades informadas por el Programa de las Naciones Unidas para el Desarrollo (PNUD) del proyecto están las siguientes: componente de justicia formal presenta la formulación e implementación de 19 planes de mejoramiento de las comisarías de familia y realización de 12 actividades para contrarrestar los imaginarios en familia; el desarrollo de ocho actividades de réplica comunitaria y la entrega y socialización de 108 cajas de herramientas;  formación en género de 153 funcionarios y aprobación cronograma para la realización de 21 visitas a los municipios.  En el componente de métodos de resolución de conflictos se tiene la caracterización de las conflictividades, la identificación de actores para llevar a cabo las jornadas de conciliación, definición de la metodología, la formación de 422 actores locales, identificación de casos y la primera jornada de resolución de conflictos en Buenos Aires, Cauca. En el componente de organizaciones sociales se seleccionaron a 44 organizaciones de las cuales 17 hacen parte de organizaciones de mujeres, 7 afrodescendientes, 2 indígenas, 2 de jóvenes, 1 LGTBI, 2 de JAC y 17 otras.  Se han apoyado en el fortalecimiento de construcción de planes de trabajo, a la fecha se cuentan con 18 planes de trabajo en proceso de traspaso a área de Subvenciones de Bajo Valor. En el componente transversal acuerdo entre actores, se realizó en situ la socialización de los módulos 1 y 2, impactando en total a 371 personas de las cuales el 64% correspondió a mujeres y el 36% a hombres.  En el componente de justicia restaurativa, UNODC finalizó capacitaciones presenciales en los 22 municipios priorizados y en los 8 municipios de cabecera de circuito judicial adicionales. Construcción de contenidos virtuales y la identificación de casos de justicia restaurativa. En el componente de los sistemas locales de justicia se avanza en la recopilación de información de las fichas de caracterización territorial en seis municipios, de manera adicional, se inició la implementación de la encuesta de operadores de justicia basada en la metodología para realizar el diagnóstico de conflictividades y fue ajustada el cuestionario dirigido a la ciudadanía para conocer las conflictividades. Iniciaron con el componente de arreglo institucional en los municipios y la fase final será conformación de los CLJ.
FEBRERO: A 28 de febrero de 2022, el Ministerio de Justicia y del Derecho (MJD) continuó la coordinación y el seguimiento del proceso de implementación de los Modelos de Justicia Local y Rural (MJLR), en 42 municipios priorizados por el Programa de Desarrollo con Enfoque Territorial (PDET). Entre las actividades informadas por el Programa de las Naciones Unidas para el Desarrollo (PNUD) del proyecto están las siguientes: a) Componente de justicia formal presenta la formulación e implementación de 20 planes de mejoramiento de las comisarías de familia y realización de 12 actividades para contrarrestar los imaginarios en familia. Los lineamientos técnicos para comisarías de familia se han avanzado en un 50%. El desarrollo del Sistema de Información para Comisarías de Familia se contrató a Asesoftware, el 25 de febrero 2022, aprobado el plan de trabajo para la construcción y entrega del aplicativo. b) Componente de métodos de resolución de conflictos se han realizado las jornadas móviles de conciliación en derecho, pero por problemas de orden público, elecciones al Congreso y el invierno se ha cambiado en cronograma. c) Componente de organizaciones sociales se seleccionaron a cinco organizaciones, con proyectos encaminados a promoción de la resolución de conflictos, a procesos de resiliencia comunitaria y social, espacios de diálogo, a prevención de las violencias basadas en género (VBG), entre otros temas, y que incluyeran la participación de mujeres, jóvenes, población étnica y víctimas, en 14 municipios: en Cauca a Puerto Tejada; en Caquetá: Albania, Morelia, Cartagena del Chairá, Solano y Solita;  en Córdoba: Valencia, San Carlos, Cotorra; en Nariño: Ricaurte y en Antioquia: Briceño, Valdivia, Tarazá, Remedios. d)  En el componente de justicia restaurativa, UNODC finalizó la entrega de la metodología del proceso de justicia juvenil restaurativa, realización de las gestiones en emisoras comunitarias, avance en la atención de casos, envío del material de consulta, preselección de las historias de vida, organización de visitas de incidencia y encuentro de las triadas por departamentos. d) En el componente de los sistemas locales de justicia se cuenta con nueva versión de la Guía metodológica para el diagnóstico de conflictividades municipales, la recopilación de información a la ciudadanía, mediante encuestas de demanda de necesidades jurídicas y reuniones con las seis alcaldías para el aprestamiento institucional.
MARZO: Al 31 de marzo de 2022, el Ministerio de Justicia y del Derecho (MJD) continuó la coordinación y el seguimiento del proceso de implementación de los Modelos de Justicia Local y Rural (MJLR) en 42 municipios priorizados por el Programa de Desarrollo con Enfoque Territorial (PDET). Entre las actividades informadas por el Programa de las Naciones Unidas para el Desarrollo (PNUD) están las siguientes: Componente Justicia Formal: fortalecimiento comisarías de familia: el PNUD ha entregado al MJD los lineamientos generales para el abordaje jurídico y administrativo de las violencias en el contexto familiar; el análisis de las encuestas sobre violencia basada en género; insumos metodológicos, conceptuales y pedagógicos de talleres para el fortalecimiento de la capacidad ciudadana para el acceso a la justicia y el directorio de liderazgos territoriales y avance en la estructuración del sistema de información de las comisarías de familia. Componente de jornadas móviles de conciliación en derecho en asuntos relacionados con el uso y la tenencia de la tierra: se cuenta con los productos de la fase 1. Reconocimiento del contexto local, articulación con las autoridades municipales y desarrollo de reunión preparatoria y de socialización del ABC de las jornadas móviles gratuitas de conciliación. y fase 2. Plan de acción para la sensibilización y difusión de la estrategia a la ciudadanía municipal que participa en la jornada móvil gratuita de conciliación. Componente SLJ: Guía metodológica del diagnóstico de conflictividad municipal más sus ocho anexos. Componente de fortalecimiento de organizaciones sociales: ganaron la convocatoria realizada por el PNUD y MJD cinco organizaciones sociales: UOAFRAC del Cauca; REDEPAZ de Antioquia; RED Caquetá PAZ de Caquetá; CORDOBERXIA de Córdoba y CAMAWARI de Nariño, adelantaron el acompañamiento administrativo. Componente Justicia Penal Restaurativa: participación en el Comité de Responsabilidad Penal para Adolescentes de Antioquia, asistencia en programas de radiodifusión, la programación de visitas a los municipios para el seguimiento y la elaboración de informes finales. Fuente: Informes y presentaciones de los Comités Técnicos Coordinadores.</t>
  </si>
  <si>
    <t>ABRIL: El Ministerio de Justicia y del Derecho (MJD) continuó la coordinación y el seguimiento del proceso de implementación de los Modelos de Justicia Local y Rural (MJLR) en 42 municipios priorizados por el Programa de Desarrollo con Enfoque Territorial (PDET). Entre las actividades informadas por el Programa de las Naciones Unidas para el Desarrollo (PNUD) están las siguientes: Componente Justicia Formal: fortalecimiento comisarías de familia: el PNUD ha entregado al MJD los lineamientos generales para el abordaje jurídico y administrativo de las violencias en el contexto familiar; el análisis de las encuestas sobre violencia basada en género; insumos metodológicos, conceptuales y pedagógicos de talleres para el fortalecimiento de la capacidad ciudadana para el acceso a la justicia y el directorio de liderazgos territoriales y avance en la estructuración del sistema de información de las comisarías de familia. Componente de jornadas móviles de conciliación en derecho en asuntos relacionados con el uso y la tenencia de la tierra: se cuenta con los productos de la fase 1. Reconocimiento del contexto local, articulación con las autoridades municipales y desarrollo de reunión preparatoria y de socialización del ABC de las jornadas móviles gratuitas de conciliación. Fase 2. Plan de acción para la sensibilización y difusión de la estrategia a la ciudadanía municipal que participa en la jornada móvil gratuita de conciliación y Fase 3. Realización de las jornadas móviles de conciliación en derecho gratuitas. Componente SLJ: Guía metodológica del diagnóstico de conflictividad municipal más sus ocho anexos. Las alcaldías de Albania y Morelia en Caquetá conformaron los SLJ. Componente de fortalecimiento de organizaciones sociales: ganaron la convocatoria realizada por el PNUD y MJD cinco organizaciones sociales: UOAFRAC del Cauca; REDEPAZ de Antioquia; REDCaquetáPAZ de Caquetá; CORDOBERXIA de Córdoba y CAMAWARI de Nariño, adelantaron el acompañamiento administrativo. Componente Justicia Penal Restaurativa: participación en el Comité de Responsabilidad Penal para Adolescentes de Antioquia, asistencia en programas de radiodifusión, la programación de visitas a los municipios para el seguimiento y la elaboración de informes finales. El avance del indicador es de 85%, de acuerdo con lo establecido en el cronograma de los convenios, para la implementación de municipios priorizados con modelos de oferta de justicia local y rural. Se tiene previsto el cumplimiento del indicador en junio de 2022. Fuente: Informes y presentaciones de los Comités Técnicos Coordinadores. Fuente: Informes y presentaciones de los Comités Técnicos Coordinadores.
MAYO: El Ministerio de Justicia y del Derecho (MJD) continuó la coordinación y el seguimiento del proceso de implementación de los Modelos de Justicia Local y Rural (MJLR) en 42 municipios priorizados del Programa de Desarrollo con Enfoque Territorial (PDET). Entre las actividades informadas por el Programa de las Naciones Unidas para el Desarrollo (PNUD) están las siguientes: En el componente de apropiación de la justicia para la paz y la legalidad: 15 acuerdos con las organizaciones sociales finalizaron acciones sobre la cultura de la legalidad y resolución pacífica de conflictos y 28 organizaciones sociales se encuentran en el proceso de implementación de actividades. Además, se firmaron cuatro acuerdos con Red Caquetá, Afrocaucana, Cordobexia y Redepaz. En el componente de justicia formal se avanzó en la estructuración e implementación del sistema de información para las comisarías de familia, se destaca el levantamiento de información de los módulos finales, correspondientes a las historias del usuario, revisión de infraestructura, seguimiento del proceso, así como la revisión de entregables. Además, se hicieron las pruebas en una plataforma espejo a la del Ministerio de Justicia y el Derecho con el fin de navegar en la página, brindar sugerencias y reportar errores, este trabajo fue con apoyo del equipo de algunas comisarías de familia, la Secretaría Distrital de Integración Social, la Dirección de Justicia Formal del Ministerio de Justicia y el Derecho y el PNUD. En el componente de las jornadas móviles de conciliación en derecho sobre el uso y tenencia de la tierra se terminó la compilación de la información relacionada a las jornadas y se hizo entrega del informe al Ministerio. En el componente de la constitución de Sistemas Locales de Justicia se llevó a cabo la suscripción de los decretos municipales de la adopción de la estrategia y conformación de los comités locales de justicia de los municipios de Valencia, Cotorra y San Carlos en Córdoba. El avance del indicador se encuentra en 91,5%, de acuerdo con lo establecido en el cronograma para la implementación de municipios priorizados con modelos de oferta de justicia local y rural. Se tiene programado el cumplimiento del indicador en junio de 2022. Fuente: Información suministrada por el PNUD.
JUNIO: Al 30 de junio del 2022, el Programa de las Naciones Unidas para el Desarrollo (PNUD) presentó al Ministerio de Justicia y del Derecho (MJD) el Informe Modelos de Justicia Local y Rural (MJLR) primera y segunda fase, junio 2022. En este documento destaca la situación inicial encontrada en los 42 municipios relacionadas con el acceso a la justicia. Después describe la implementación de los Modelos en la primera fase, correspondiente a 22 municipios, financiados con recursos del Fondo Multidonante de Naciones Unidas para el Sostenimiento de la Paz en Colombia. En la cual de desarrollaron cuatro componentes: (i) Métodos de Resolución de Conflictos; (ii) Justicia Formal; (iii) Justicia Juvenil Restaurativa y (iv) Apropiación Social de la Justicia para la Paz y la Legalidad. En la segunda fase, correspondiente a 20 municipios, financiados con recursos del PNUD y del MJD. De manera paralela, se implementaron tres componentes correspondientes a actividades coordinadas por la Dirección de Métodos Alternativos de Solución de Conflictos: (i) Jornada Móviles de Conciliación en Derecho en asuntos de tierras (ii) Apropiación de la Justicia para la Paz y la Legalidad y (iii) el PNUD promovió la conformación de seis sistemas locales de justicia en Caquetá, Córdoba y Cauca. La actividad coordinada por la Dirección de Justicia Formal: dirigida al fortalecimiento de las comisarías de familia. La fase uno tuvo una duración de 18 meses y la fase dos de 15 meses. En el documento adjunto, el PNUD describe el desarrollo pormenorizado de la implementación de los MJLR.  En total, con este reporte presentado por el PNUD al MJD se puede constatar que el indicador de seguimiento queda cumplido en el 100%, toda vez que los municipios beneficiados de la implementación de los MJLR cubrieron las ocho categorías con los cuatro componentes establecidas en los lineamientos de los MJLR.</t>
  </si>
  <si>
    <t xml:space="preserve">ACTIVIDAD CUMPLIDA EN EL SEGUNDO TRIMESTRE DE 2022..
Para el periodo correspondiente de julio a septiembre de 2022, se registra lo reportado en SINERGIA.
JULIO: El Ministerio de Justicia y del Derecho reportó en junio de 2022, el cumplimiento de la implementación de los Modelos de Justicia Local y Rural en el 100% de las categorias de los Modelos, mediante la ejecución de cuatro componentes de los modelos, en 42 municipios priorizados. La financiación fue con recursos del Fondo Multidonante de Naciones Unidas para el Sostenimiento de la Paz en Colombia y de inversión del Ministerio de Justicia y del Derecho y del Programa de Naciones Unidas para el Desarrollo. El 13 y 14 de julio de 2022, el PNUD y UNODC  presentaron los resultados de la implementación de los Modelos de Justicia Local y Rural en el Encuentro  “Intercambio de Experiencias –  Mejoramos el Acceso a la Justicia en los Territorios”, con la asistencia de funcionarios del Ministerio de Justicia y del Derecho, alcadias beneficiadas, operadores de justicia municipales, representantes de organizaciones sociales beneficiadas e invitados.
AGOSTO: En agosto del 2022, el Programa de las Naciones Unidas para el Desarrollo (PNUD) presentó al Ministerio de Justicia y del Derecho el Informe Modelos de Justicia Local y Rural (MJLR), primera y segunda fase, por cada uno de los 42 municipios implementados, discriminadas las actividades de los cuatro componentes desarrollados: (i) Métodos de Resolución de Conflictos; (ii) Justicia Formal; (iii) Justicia Juvenil Restaurativa y (iv) Apropiación Social de la Justicia para la Paz y la Legalidad. El 100% de los municipios priorizados está implementado los MJLR.
SEPTIEMBRE: En septiembre del 2022, el MJD se reunió con la Contraloría General de la República - Delegada para el Sector Justicia con el propósito de absolver algunos interrogantes de partre del auditor frente al Convenio 481-2021 suscrito con el PNUD, en el cual participaron funcionarios de la Dirección de Justicia Formal y la Dirección de Métodos Alternativos de Solución de Conflictos. </t>
  </si>
  <si>
    <t xml:space="preserve">ACTIVIDAD CUMPLIDA EN EL SEGUNDO TRIMESTRE DE 2022.
Para el periodo correspondiente de julio a septiembre de 2022, se registra lo reportado en SINERGIA.
OCTUBRE: A octubre del 2022, el Ministerio de Justicia y del Derecho informa que en el 100% de los municipios priorizados fueron implementados los modelos de justicia local y rural.
NOVIEMBRE: A noviembre del 2022, el Ministerio de Justicia y del Derecho cumplió en el 100% de los municipios priorizados la implementación de los cuatro componentes de los modelos de justicia local y rural.
DICIEMBRE: A diciembre  del 2022, el Ministerio de Justicia y del Derecho cumplió en el 100% de los municipios priorizados la implementación de los cuatro componentes de los modelos de justicia local y rural.
</t>
  </si>
  <si>
    <t>Aplicar el capítulo de Problemas, Desacuerdos, Conflictos y Disputas (necesidades jurídicas), con base en la información obtenida en la Encuesta de Seguridad y Convivencia Ciudadana realizada en la vigencia 2020 en conjunto con el DANE.</t>
  </si>
  <si>
    <t>Informe de resultados de la aplicación del capitulo de necesidades jurídicas</t>
  </si>
  <si>
    <t xml:space="preserve">Se encuentra en proceso precontractual la aplicación del capítulo de Problemas, Desacuerdos, Conflictos y Disputas en la Encuesta de Seguridad y Convivencia Ciudadana, que de manera común se conoce como necesidades jurídicas, con base en la información obtenida de la Encuesta, que durante el año 2020 se adelantó en conjunto con el DANE, cuyo objetivo es generar información estadística sobre personas que tienen o han tenido necesidades jurídicas. Entre los objetivos específicos está i) estimar el número y tipo de necesidades jurídicas; ii) caracterizar las rutas de acción tomadas por los ciudadanos para solucionarlas; iii) determinar el resultado de las rutas de acción tomadas y iv) conocer el nivel de afectación que las necesidades jurídicas produjeron a las personas. </t>
  </si>
  <si>
    <t>Se encuentra en proceso contractual el convenio interadministrativo con el DANE, DNP para aunar esfuerzos técnicos, administrativos y financieros para la generación de información estadística a través de la aplicación del capítulo de Problemas, Desacuerdos, Conflictos y Disputas en la Encuesta de Convivencia y Seguridad Ciudadana del año 2022 y la aplicación de un piloto de la operación estadística independiente para la identificación de necesidades jurídicas”.</t>
  </si>
  <si>
    <t>El 5 de agosto de 2022, se firma Convenio Interadministratrivo 634 de 2022, con el propósito de aunar esfuerzos técnicos, administrativos y financieros para la generación de información estadística a través de la aplicación del capítulo de Problemas, Desacuerdos, Conflictos y Disputas en la Encuesta de Convivencia y Seguridad Ciudadana del año 2022 y la aplicación de un piloto de la operación estadística independiente para la identificación de necesidades jurídicas.
En el marco de este convenio se adelantan para esté periodo las siguientes actividades:
1. Plan de actividades de la operación estadística (cronograma, responsables recursos).
2. Documentos técnicos que contengan la metodología detallada el diseño muestral.
3. Formulario final de la Encuesta de Convivencia y Seguridad Ciudadana con el capítulo de Problemas, Desacuerdos, Conflictos y Disputas (necesidades jurídicas).
4. Planes de recolección del operativo y de entrenamiento de personal.
Nota: El informe de resultados se entrega en el mes de diciembre de 2022.</t>
  </si>
  <si>
    <t xml:space="preserve">En el desarrollo del Convenio 634-2022 suscrito con el DANE y DNP, el 13 de diciembre del presente año se realizó el Comité Técnico Coordinador, en el cual el DANE informó que, al 9 de diciembre, la recolección del capítulo de necesidades jurídicas estaba en el 99,77% de los segmentos acordados. A su vez, informaron que la recolección de la prueba piloto independiente de necesidades jurídicas estaba en 90,24% de los segmentos acordados.
Igualmente, el Ministerio de Justicia y del Derecho realizó interventoría al proceso de recolección de datos del capítulo de necesidades jurídicas en Manizales y Popayán, del cual se generaron informes positivos de la supervisión.
Nota: El procesamiento y análisis de la información recolectada se entregará en febrero 2023.
</t>
  </si>
  <si>
    <t>Fortalecer el Programa Nacional de Justicia en Equidad</t>
  </si>
  <si>
    <t>Realizar proceso de formación a los conciliadores en equidad y miembros de las juntas de acción comunal en temas relacionados con prevención del conflicto y promoción de los Métodos de Resolución de Conflictos</t>
  </si>
  <si>
    <t>Informe consolidado del proceso formación a conciliadores en equidad y miembros de juntas de acción comunal</t>
  </si>
  <si>
    <t>DESARROLLO INTEGRAL DE LOS MÉTODOS DE RESOLUCIÓN DE CONFLICTOS A NIVEL NACIONAL</t>
  </si>
  <si>
    <t>Se encuentra en proceso precontractual el desarrollo de un evento de fortalecimiento a conciliadores en equidad como multiplicadores en prevención del conflicto y promoción de los MRC. Se realizará mediante la ejecución de talleres dirigidos a los miembros de las Juntas de Acción Comunal (o consejos comunitarios) de sus municipios.
Se espera contar con la participación de 250 conciliadores en equidad y 1.250 miembros de juntas de acción comunal (JAC) o consejos comunitarios de 25 municipios priorizando municipios PDET.
•Se revisa y se replantea requerimientos técnicos del nuevo curso por parte del equipo del PNJE. 
•Se continúa actualizando la base de datos de los conciliadores en equidad que van a ser convocados en el proceso.
•Se trabajó el borrador de carta de invitación a cotizar.
•Se hizo inventario a quienes se le va enviar solicitud de cotización.
•Se avanzó en la actualización de la base datos y se determinó las entidades a quienes se le solicitará invitación a cotizar.</t>
  </si>
  <si>
    <t>Continua en proceso precontractual el desarrollo de un evento fortalecimiento a conciliadores en equidad como multiplicadores en prevención del conflicto y promoción de los MRC. Se realizará mediante la ejecución de talleres dirigidos a los miembros de las Juntas de Acción Comunal (o consejos comunitarios) de sus municipios. Se espera contar con la participación de 250 conciliadores en equidad y 1.250 miembros de juntas de acción comunal (JAC) o consejos comunitarios de 25 municipios priorizando municipios PDET.</t>
  </si>
  <si>
    <t>El 19 de agosto de 2022, a través del MEM22-0006386-DMSC-2100, se radica ante el Grupo de Gestión Contractual los estudios previos para el desarrollo del proceso de formación  para el fortalecimiento de  conciliadores en equidad como multiplicadores en prevención del conflicto y promoción de los Métodos de Resolución de Conflictos  mediante la realización de talleres dirigidos a los miembros de las Juntas de Acción Comunal.
El día 6 de septiembre de 2022 a través del memorando No. MJD-MEM22-0006832  se remite estudios previos con ajustes solicitados al Grupo de Gestión Contractual.
El proceso se encuentra suspendido por parte del Comité Contractual.</t>
  </si>
  <si>
    <t xml:space="preserve">
El proceso se suspendió por parte del Comité Contractual de la administración anterior. Ante esta decisión se procedió a la solicitud de anulación del CDP correspondiente.
</t>
  </si>
  <si>
    <t>Desarrollar las cuatro fases del Marco para la Implementación de la Conciliación en Equidad MICE.</t>
  </si>
  <si>
    <t>Informe consolidado de la implementación de las 4 fases del MICE en los 9 municipios</t>
  </si>
  <si>
    <t>ENERO: Durante enero de 2022, se inició la proyección de aval para enviar solicitud de nombramiento como conciliadores en equidad de los 16 municipios del contrato 553 de 2021 y de los cuatro municipios del proceso FLM- Artega y asociados, en los cuales se terminó el año 2021 con el aval total a 1.142 postulados. Así mismo, se dio inicio a la preparación del proceso contractual, mediante la elaboración de los estudios previos y envío de solicitud de cotización para el proyecto de implementación de la conciliación en equidad en los municipios de Arenal, Morales y Santa Rosa del Sur en el Departamento de Bolívar; Bojayá y Carmen del Darién en el Departamento del Chocó; Guapi y López de Micay en el Departamento del Cauca y Colosó y Toluviejo en el Departamento de Sucre.
FEBRERO: Durante febrero de 2022, se continuó con las actividades precontractuales para el desarrollo de la Implementación de la Conciliación en Equidad (MICE), en los municipios de Arenal, Morales y Santa Rosa del Sur (departamento de Bolívar), Bojayá y Carmen del Darién (departamento de Chocó), Guapi y López de Micay (departamento del Cauca), Colosó y Toluviejo (departamento de Sucre). Entre las actividades contractuales están la solicitud de cotizaciones a entidades y universidades relacionadas con la prestación de acceso a la justicia, para estructurar el estudio de mercado, previo al diseño de estudios previos y análisis del sector.
MARZO: Durante  marzo de 2022, el Ministerio de Justicia y del Derecho terminó el análisis del sector para la contratación de la ejecución de las tres fases del Marco de Implementación de la Conciliación en Equidad (MICE), en los municipios Arenal, Morales y Santa Rosa del Sur en Bolívar; Bojayá y Carmen del Darién en Chocó; Guapi y López de Micay en Cauca) y Colosó y Toluviejo en Sucre.</t>
  </si>
  <si>
    <t>ABRIL: El Ministerio de Justicia y del Derecho continuó con las actividades precontractuales para el desarrollo del Mecanismo de Implementación de la Conciliación en Equidad (MICE), en los municipios de Arenal, Morales y Santa Rosa del Sur (departamento de Bolívar), Bojayá y Carmen del Darién (departamento de Chocó), Guapi y López de Micay (departamento del Cauca), Colosó y Toluviejo (departamento de Sucre). Además, solicitó nueva cotización para realizar las tres primeras fases del MICE en razón a que el presupuesto de inversión disponible del Ministerio de Justicia y del Derecho no alcanza a cubrir los costos de las cuatro fases.
MAYO: El Ministerio de Justicia y del Derecho avanzó en las actividades precontractuales para el desarrollo del Mecanismo de Implementación de la Conciliación en Equidad (MICE) en sus tres primeras fases, para los municipios de Arenal, Morales y Santa Rosa del Sur en Bolívar; Bojayá y Carmen del Darién en Chocó; Guapi y López de Micay en Cauca y Colosó y Toluviejo en Sucre. Se recibieron seis cotizaciones, se ajustaron los estudios previos y el analisis del sector, así como la matríz de riesgos. Además, se solicitó incluir en la agenda del comité de contratación este proceso, para aprobación.
JUNIO: El Ministerio de Justicia y del Derecho, a través del Programa de Justicia en Equidad recibió las cotizaciones y ajustó los documentos de estudios previos y análisis del sector, así como la matriz de riesgos. Esta información fue presentada al Comité Técnico de Contratación para la implementación del (MICE) en sus tres primeras fases, para los municipios de Arenal, Morales y Santa Rosa del Sur en Bolívar; Bojayá y Carmen del Darién en Chocó; Guapi y López de Micay en Cauca y Colosó y Toluviejo en Sucre. Sin embargo, la aprobación de la contratación fue suspendida por votación de la mayoría de los miembros del Comité, quienes no consideraron viable de momento avanzar con el proceso.</t>
  </si>
  <si>
    <t xml:space="preserve">Al 30 de septiembre de 2022, el Ministerio de Justicia y del Derecho continúa buscando concretar la ejecución de la implementación de la conciliación en equidad, en nueve municipios priorizados, para la vigencia 2022.
El proceso se encuentra suspendido por parte del Comité Contractual. </t>
  </si>
  <si>
    <t xml:space="preserve">
El proceso se suspendido por parte del Comité Contractual de la administración anterior. Ante esta decisión se procedió a la solicitud de anulación del CDP correspondiente.</t>
  </si>
  <si>
    <t xml:space="preserve">Acompañar técnica y jurídicamente a los conciliadores en equidad en los procesos de implementación y fortalecimiento de la conciliación en equidad. </t>
  </si>
  <si>
    <t>Informes trimestrales  y  consolidado  del acompañamiento técnico y jurídico a los conciliadores en equidad</t>
  </si>
  <si>
    <t>Se elabora primer informe de acompañamiento técnico y jurídico a los conciliadores en equidad en los procesos de implementación y fortalecimiento de la conciliación en equidad a nivel nacional.</t>
  </si>
  <si>
    <t>Se presenta segundio informe de acompañamiento técnico y jurídico a los conciliadores en equidad en los procesos de implementación y fortalecimiento de la conciliación en equidad a nivel nacional.</t>
  </si>
  <si>
    <t>Se presenta el tercer informe de acompañamiento técnico y jurídico a los conciliadores en equidad en los procesos de implementación y fortalecimiento de la conciliación en equidad a nivel nacional.</t>
  </si>
  <si>
    <t>Se presenta el cuarto informe consolidado de acompañamiento técnico y jurídico a los conciliadores en equidad en los procesos de implementación y fortalecimiento de la conciliación en equidad a nivel nacional.</t>
  </si>
  <si>
    <t>Realizar un informe de seguimiento al estado de la conciliación en equidad en el territorio nacional.</t>
  </si>
  <si>
    <t>Informes trimestrales y consolidado de seguimiento al estado de la conciliación en equidad en el territorio nacional</t>
  </si>
  <si>
    <t>Se elabora primer informe de seguimiento al estado de la conciliación en equidad en el territorio nacional.</t>
  </si>
  <si>
    <t>Se presenta segundo informe de seguimiento al estado de la conciliación en equidad en el territorio nacional.</t>
  </si>
  <si>
    <t>Se presenta tercer informe de seguimiento al estado de la conciliación en equidad en el territorio nacional.</t>
  </si>
  <si>
    <t>Se presenta cuarto informe consolidado de seguimiento al estado de la conciliación en equidad en el territorio nacional.</t>
  </si>
  <si>
    <t xml:space="preserve">Fortalecer el Programa Nacional de  Conciliación Extrajudicial en Derecho, Arbitraje y Amigable Composición. </t>
  </si>
  <si>
    <t>Adelantar procesos de inspección, control y vigilancia a  Centros de conciliación, arbitraje y amigable composición y entidades  avaladas.</t>
  </si>
  <si>
    <t>Actas de visita o requerimientos realizados a los centros de conciliación inspeccionados.</t>
  </si>
  <si>
    <t xml:space="preserve">Se avanzo en la planeación, priorización de centros y asignación del profesional responsable para la respectiva visita, se programa iniciar visitas de inspección, control y vigilancia en el mes de abril de 2022. </t>
  </si>
  <si>
    <t>Con corte a 30 de junio de 2022 se han realizazado diecinueve (19) visitas de inspección control y vigilancia a centros de conciliación, arbitraje y amigable composición.</t>
  </si>
  <si>
    <t xml:space="preserve">Durante este periodo se realizó una visita de inspección control y vigilancia. Con corte a 30 de septiembre de 2022 se han realizazado veinte (20) visitas de inspección control y vigilancia a centros de conciliación, arbitraje y amigable composición. </t>
  </si>
  <si>
    <t xml:space="preserve">Durante este periodo se realizaron veinte (20) visitas de inspección control y vigilancia. Con corte a diciembre de 2022 se realizarón cuarenta (40) visitas de inspección control y vigilancia a centros de conciliación, arbitraje y amigable composición. </t>
  </si>
  <si>
    <t>Realizar informe de atención de solicitudes  por parte de los conciliadores en derecho, Conciliadores en insolvencia de persona natural no comerciante, Árbitros y equidad, arbitraje y amigable composición</t>
  </si>
  <si>
    <t>Informes trimestrales de avance e informe consolidado de atenciones de acuerdo a lo reportado por los operadores de los métodos alternativos de solución de conflictos en el SICAAC y SICEQ</t>
  </si>
  <si>
    <t xml:space="preserve">ENERO: En enero del año 2022 fueron atendidas 10.476 solicitudes, a través de los Métodos de Resolución de Conflictos (conciliación en derecho, en equidad, arbitraje y amigable composición), para un acumulado en el 2022 de 10.476 y el agregado para el cuatrienio (2019 - 2022) de 1.087.972 solicitudes atendidas.
FEBRERO: En febrero del año 2022 fueron atendidas 13.923 solicitudes, a través de los Métodos de Resolución de Conflictos (conciliación en derecho, en equidad, arbitraje y amigable composición), para un acumulado en el 2022 de 24,399 y el agregado para el cuatrienio (2019 - 2022) de 1.101.895 solicitudes atendidas. 
MARZO: En marzo del año 2022 fueron atendidas 14.807 solicitudes, a través de los Métodos de Resolución de Conflictos (conciliación en derecho, conciliación en equidad, arbitraje y amigable composición), para un acumulado en el 2022 de 39.206 y el agregado para el cuatrienio (2019 - 2022) de 1.116.702 solicitudes atendidas.
Fuentes: Sistema de Información de la Conciliación, el Arbitraje y la Amigable Composición (SICAAC) y el Sistema de Información del Programa  Nacional de Casas de Justicia y Convivencia Ciudadana (SICJ). Notas: (i) Los casos reportados sobre conciliación en equidad corresponden a los registrados en las casas de justicia y centros de convivencia ciudadana; otras conciliaciones de esta misma especie son atendidas en el país, las cuales son registradas en el Sistema de Información de la Conciliación en Equidad en proceso de entrada en operación y otros registros sin que de ellos se lleve estadística sistematizada; (ii) Los datos suministrados son Información provisional.
</t>
  </si>
  <si>
    <t>ABRIL: En abril de 2022 fueron atendidas 12.649 solicitudes, a través de los Métodos de Resolución de Conflictos (conciliación en derecho, conciliación en equidad, arbitraje y amigable composición); el acumulado en el 2022 es de 51.855 y el agregado para el cuatrienio (2019 - 2022) es de 1.129.351 solicitudes atendidas. Fuentes: Sistema de Información de la Conciliación, el Arbitraje y la Amigable Composición (SICAAC) y el Sistema de Información del Programa  Nacional de Casas de Justicia y Convivencia Ciudadana (SICJ). 
MAYO: En mayo de 2022 fueron atendidas 15.543 solicitudes, a través de los Métodos de Resolución de Conflictos (conciliación en derecho, conciliación en equidad, arbitraje y amigable composición); el acumulado en el 2022 es de 67.398 y el agregado para el cuatrienio (2019 - 2022) es de 1.144.894 solicitudes atendidas. Fuentes: Sistema de Información de la Conciliación, el Arbitraje y la Amigable Composición (SICAAC) y el Sistema de Información del Programa  Nacional de Casas de Justicia y Convivencia Ciudadana (SICJ). 
JUNIO: En junio de 2022 fueron atendidas 15.972 solicitudes, a través de los Métodos de Resolución de Conflictos (conciliación en derecho, conciliación en equidad, arbitraje y amigable composición); el acumulado en el 2022 es de 83.370 y el agregado para el cuatrienio (2019 - 2022) es de 1.160,866 solicitudes atendidas. Fuentes: Sistema de Información de la Conciliación, el Arbitraje y la Amigable Composición (SICAAC) y el Sistema de Información del Programa  Nacional de Casas de Justicia y Convivencia Ciudadana (SICJ). 
Notas: (i) Los casos reportados sobre conciliación en equidad corresponden a los registrados en las casas de justicia y centros de convivencia ciudadana; otras conciliaciones de esta misma especie son atendidas en el país, las cuales son registradas en el Sistema de Información de la Conciliación en Equidad en proceso de entrada en operación y otros registros sin que de ellos se lleve estadística sistematizada; (ii) Los datos suministrados son Información provisional.</t>
  </si>
  <si>
    <t>JULIO: En julio de 2022 fueron atendidas 14.113 solicitudes, a través de los Métodos de Resolución de Conflictos (conciliación en derecho, conciliación en equidad, arbitraje y amigable composición); el acumulado en el 2022 es de 97.483 y el agregado para el cuatrienio (2019 - 2022) es de 1.174.979 solicitudes atendidas. Fuentes: Sistema de Información de la Conciliación, el Arbitraje y la Amigable Composición (SICAAC) y el Sistema de Información del Programa  Nacional de Casas de Justicia y Convivencia Ciudadana (SICJ).
AGOSTO: En agosto de 2022 fueron atendidas 15.586 solicitudes, a través de los Métodos de Resolución de Conflictos (conciliación en derecho, conciliación en equidad, arbitraje y amigable composición); el acumulado en el 2022 es de 113.069 y el agregado para el cuatrienio (2019 - 2022) es de 1.190.565 solicitudes atendidas. Fuentes: Sistema de Información de la Conciliación, el Arbitraje y la Amigable Composición (SICAAC) y el Sistema de Información del Programa  Nacional de Casas de Justicia y Convivencia Ciudadana (SICJ).
SEPTIEMBRE: En septiembre de 2022 fueron atendidas 18.053 solicitudes, a través de los Métodos de Resolución de Conflictos (conciliación en derecho, conciliación en equidad, arbitraje y amigable composición); el acumulado en el 2022 es de 131.122 y el agregado para el cuatrienio (2019 - 2022) es de 1.208.618 solicitudes atendidas. Fuentes: Sistema de Información de la Conciliación, el Arbitraje y la Amigable Composición (SICAAC) y el Sistema de Información del Programa  Nacional de Casas de Justicia y Convivencia Ciudadana (SICJ).
Notas: (i) Los casos reportados sobre conciliación en equidad corresponden a los registrados en las casas de justicia y centros de convivencia ciudadana; otras conciliaciones de esta misma especie son atendidas en el país, las cuales son registradas en el Sistema de Información de la Conciliación en Equidad en proceso de entrada en operación y otros registros sin que de ellos se lleve estadística sistematizada; (ii) Los datos suministrados son Información provisional.</t>
  </si>
  <si>
    <t xml:space="preserve">Diseñar y ejecutar una estrategia y/o herramienta de  promoción y difusión de los mecanismos de acceso a la justicia </t>
  </si>
  <si>
    <t xml:space="preserve">Informes trimestrales de avance  e informe final de la estrategia de comunicaciones </t>
  </si>
  <si>
    <t xml:space="preserve">Se elabora el primer informe de avance en el diseño y ejecución de una estrategia y/o herramienta de  promoción y difusión de los mecanismos de acceso a la justicia </t>
  </si>
  <si>
    <t xml:space="preserve">Se elabora segundo informe de avance en el diseño y ejecución de una estrategia y/o herramienta de  promoción y difusión de los mecanismos de acceso a la justicia </t>
  </si>
  <si>
    <t xml:space="preserve">Se elabora tercer informe de avance en el diseño y ejecución de una estrategia y/o herramienta de  promoción y difusión de los mecanismos de acceso a la justicia </t>
  </si>
  <si>
    <t xml:space="preserve">Se elabora cuarto informe consolidado  del diseño y ejecución de una estrategia y/o herramienta de  promoción y difusión de los mecanismos de acceso a la justicia </t>
  </si>
  <si>
    <t>Realizar un  proceso de formación  en conciliación exttrajudicial en derecho con enfasis en resolución agraria y componente mujer y género en el marco del decreto 1069 de 2015.</t>
  </si>
  <si>
    <t>Informe consolidado del proceso de formación en conciliación extrajudicial en derecho</t>
  </si>
  <si>
    <t>Se adelanta proceso precontractual para el desarrollo de un diplomado semipresencial de conciliación extrajudicial en derecho (en concordancia con el decreto 1069 de 2015) en el cual se incluye: 1) Resolución agraria y 2) componente de mujer y género. El diplomado está dirigido a notarios y funcionarios públicos habilitados para conciliar en doce (12) departamentos. Incluye la ley 640 - art 6 - Ley - capacitación en MRC - decreto 1427 de 2017 - Art 16. Se espera contar con la participación de aproximadamente 270 personas.
•	Se llevaron a cabo mesas de trabajo para la revisión de las necesidades técnicas. 
•	Se revisó igualmente obligaciones y aspectos de logística.
•	Se revisó y verificó necesidades del equipo técnico mínimo requerido.
•	Se elaboró y remitió solicitudes de cotización con anexos de cotización, y se recibieron 10 cotizaciones.
•	Se evalúan cotización para determinación de valor del proceso.
•	Se elaboró estudios previos y análisis del sector.
•	Se elaboró matriz de riesgos.
•	Se realiza solicitud de contratación.</t>
  </si>
  <si>
    <t>Se firma contrato No. 622 de 2022 con UT ARCO PARTNERS con el propósito de realizar un diplomado semipresencial de conciliación extrajudicial en derecho (en concordancia con el decreto 1069 de 2015) en el cual se incluye: 1) Resolución agraria y 2) componente de mujer y género. El diplomado está dirigido a notarios y funcionarios públicos habilitados para conciliar en doce (12) departamentos. Incluye la ley 640 - art 6 - Ley - capacitación en MRC - decreto 1427 de 2017 - Art 16. Se espera contar con la participación de aproximadamente 270 personas</t>
  </si>
  <si>
    <t>En el marco del contrato No. 622 de 2022 con UT ARCO PARTNERS, mediante el cual se desarrolla un diplomado semipresencial de conciliación extrajudicial en derecho (en concordancia con el decreto 1069 de 2015), se presenta el primer informe, el cual contiene la planeación de las siguientes etapas:
1. Etapa de alistamiento y cronograma
2- Etapa de invitación o convocatoria
3. Etapa del desarrollo del diplomado</t>
  </si>
  <si>
    <t xml:space="preserve">Durante este periodo se llevó a cabo el proceso de formación denominado “diplomado de conciliación extrajudicial en derecho, con énfasis en resolución agraria y componente de mujer y género en el marco del decreto 1069 de 2015. En el desarrollo de este proceso se capacitaron 231 servidores públicos habilitados para conciliar de las ciudades de Bogotá, Medellín, Cali, Barranquilla y Neiva. </t>
  </si>
  <si>
    <t>Realizar Jornadas móviles gratuitas  de conciliación con énfasis en asuntos relacionados con uso y tenencia de tierras.</t>
  </si>
  <si>
    <t>Informe parcial de avance de jornadas móviles de conciliación realizadas.
Informe final  consolidado de las jornadas móviles de conciliación  realizadas</t>
  </si>
  <si>
    <t>Se encuentra en proceso precontractual el desarrollo de veinticinco (25) jornadas móviles gratuitas de conciliación en derecho en ocho (8) departamentos. Antioquia: Zaragoza – Remedios - Anorí – Ituango; Bolívar: El Carmen de Bolívar - San Jacinto - Santa Rosa del sur; Caquetá: Curillo - El Paujil - La montañita - Puerto Rico; Cauca:  Mercaderes - Guacheneque - Suarez – Corinto; Meta: La Macarena - Lejanías - Puerto Concordia – Uribe; Norte de Santander: Sardinata – Teorama; Putumayo: Puerto Asís - Puerto Caicedo; Tolima: Ataco - Chaparral
• Se llevó a cabo mesa de trabajo para la revisión de las necesidades técnicas. 
• Se elaboró y remitió invitaciones a cotizar, así como anexo de cotización.  
• Se evalúa cotizaciones. Se identifica precios de mercado mayores al presupuesto previsto para el proceso.</t>
  </si>
  <si>
    <t>Se encuentra en proceso precontractual el desarrollo de veinticinco (25) jornadas móviles gratuitas de conciliación en derecho en ocho (8) departamentos. Antioquia: Zaragoza – Remedios - Anorí – Ituango; Bolívar: El Carmen de Bolívar - San Jacinto - Santa Rosa del sur; Caquetá: Curillo - El Paujil - La montañita - Puerto Rico; Cauca:  Mercaderes - Guacheneque - Suarez – Corinto; Meta: La Macarena - Lejanías - Puerto Concordia – Uribe; Norte de Santander: Sardinata – Teorama; Putumayo: Puerto Asís - Puerto Caicedo; Tolima: Ataco - Chaparral.
En esté periodo se realiza ficha técnica y se envía invitación a cotizar.</t>
  </si>
  <si>
    <t xml:space="preserve">El 05 de agosto de 2022, a través del MEM22-0006083-DMSC-2100, se radica ante el Grupo de Gestión Contractual los estudios previos para el desarrollo del proceso de realización de jornadas gratuitas de conciliación  en los municipios definidos por el Ministerio de Justicia y del Derecho.
El día 6 de septiembre de 2022 a través del memorando No. MJD-MEM22-0006884  se remite estudios previos con ajustes solicitados al Grupo de Gestión Contractual.
El proceso se encuentra suspendido por parte del Comité Contractual. </t>
  </si>
  <si>
    <t>Realizar Jornada de Conciliaton Nacional</t>
  </si>
  <si>
    <t>Informe de la jornada de Conciliatón</t>
  </si>
  <si>
    <t>Actividad programada para el mes de septiembre de 2022</t>
  </si>
  <si>
    <t>Durante este periodo se adelantan las siguientes actividades:
* Propuesta de estrategia de comunicaciones de la CONCILIATÓN y remisión para validación a la Oficina de Prensa y Comunicaciones del Ministerio.
* Elaboración de propuesta de invitación transmisión y presencial
*. Elaboración de la propuesta de agenda evento de lanzamiento en Cali, 1 de julio
*. Elaboración de texto para mensaje en video del sr Ministro invitando a la Conciliatón
*. Parrilla de piezas digitales de publicidad Conciliatón (revisión de piezas, actualización de textos y gestión de grabación de cuñas a OPC del MJD).
*. Se gestiona la transmisión por redes institucionales y a través de la web Minjusticia.
*. Se proyecta boletín de prensa
*. Se acompaña de manera presencial el evento en Cali. Asistencia 40 personas presencial y 150 virtual.
*. Se hace difusión por redes sociales
*. Se hace monitoreo de prensa sobre noticias alusivas al evento</t>
  </si>
  <si>
    <t>Se presenta informe de Conciliatón Nacional,  desarrollada durante los  días 14, 15 y 16 de septiembre, Los ciudadanos de 22 departamentos tuvieron la posibilidad de resolver de manera gratuita y con la ayuda de un conciliador en derecho o en equidad, diferencias, controversias y disputas relacionadas con deudas, asuntos familiares, alimentos, arrendamientos y conflictos de convivencia por ruidos, humedades o mascotas.</t>
  </si>
  <si>
    <t>ACTIVIDAD CUMPLIDA EN EL TERCER TRIMESTRE DE 2022.</t>
  </si>
  <si>
    <t>Fortalecer el Programa Nacional de Casas de Justicia</t>
  </si>
  <si>
    <t>Brindar asistencia técnica  a los municipios  donde opera el  Programa Nacional de Casas de Justicia y Convivencia Ciudadana  en  materia de atención diferencial, componente étnico,  DDHH y Sistema de Información de Casas de Justicia (SICJ)</t>
  </si>
  <si>
    <t>Informes trimestrales e informe consolidado de  asistencias  técnicas  realizadas</t>
  </si>
  <si>
    <t>Se realizan infornes de asistencia técnica prestada a través del Programa Nacional de Casas de Justicia y Convivencia Ciudadana en materia de atención diferencial, componente étnico, DDHH y Sistema de Información de Casas de Justicia (SICJ).</t>
  </si>
  <si>
    <t>Se realizan informes de asistencia técnica prestada a través del Programa Nacional de Casas de Justicia y Convivencia Ciudadana en materia de atención diferencial, componente étnico, DDHH y Sistema de Información de Casas de Justicia (SICJ).</t>
  </si>
  <si>
    <t>Se realizan informes de asistencia técnica prestada a través del Programa Nacional de Casas de Justicia y Convivencia Ciudadana en materia de atención diferencial, componente étnico, DDHH y Sistema de Información de Casas de Justicia (SICJ).
Nota: Se presenta un informe ejecutivo que contiene los tres componentes: atención diferencial, componente étnico,  DDHH y Sistema de Información de Casas de Justicia (SICJ)</t>
  </si>
  <si>
    <t>Se realizan informes consolidados de asistencia técnica prestada a través del Programa Nacional de Casas de Justicia y Convivencia Ciudadana en materia de atención diferencial, componente étnico, DDHH y Sistema de Información de Casas de Justicia (SICJ).
Nota: Se presenta un informe ejecutivo consolidado que contiene los tres componentes: atención diferencial, componente étnico,  DDHH y Sistema de Información de Casas de Justicia (SICJ)</t>
  </si>
  <si>
    <t>Cofinanciar  la  construcción de Casas de Justicia  de conformidad con los  proyectos presentados por los entes territoriales, la viabilidad técnica y social emitida por los funcionarios competentes.</t>
  </si>
  <si>
    <t>Convenios  de cofinanciación o Convenios  de asociación o convenios de cooperación</t>
  </si>
  <si>
    <t>Se firma de convenio de Cooperación mutua y unión de los esfuerzos entre el Ministerio de Justicia y del Derecho y el municipio de Chipaque (Cundinamarca) para la cofinanciación de la construcción de la Casa de Justicia en el municipio de Chipaque (Cundinamarca)”, de conformidad con el proyecto presentado por el ente territorial, la viabilidad técnica y social emitida por los funcionarios competentes.</t>
  </si>
  <si>
    <t>Se firman los siguientes convenios:
1.  Convenio de cooperación No. 624 de 2022 - Cooperación mutua y unión de los esfuerzos entre el Ministerio de Justicia y del Derecho y el municipio de Zarzal (Valle del Cauca) para la ejecución del proyecto Cofinanciación para la construcción de la Casa de Justicia en el municipio de Zarzal (Valle del Cauca), de conformidad con el proyecto presentado por el ente territorial, la viabilidad técnica y social emitida por los funcionarios competentes 
2. Convenio de cooperación No. 626 de 2022 - Cooperación mutua y unión de los esfuerzos entre el Ministerio de Justicia y del Derecho y el municipio de Florida Valle del Cauca para la ejecución del proyecto Cofinanciación para la construcción de la Casa de Justicia en el municipio de Florida Valle del Cauca, de conformidad con el proyecto presentado por el ente territorial, la viabilidad técnica y
social emitida por los funcionarios competentes.
Nota: Por ocasión al fallo de la Corte Constitucional sobre la inexequibilidad del artículo 124 de la ley 2159 de 2021, se liquidó el convenio 615-2022,  Cooperación mutua y unión de los esfuerzos entre el Ministerio de Justicia y del Derecho y el municipio de Chipaque (Cundinamarca) para la cofinanciación de la construcción de la Casa de Justicia en el municipio de Chipaque (Cundinamarca), por lo que se hace necesario corregir el reporte realizado en el primer trimestre de 2022, pasando de un (1) convenio firmado a cero (0) convenios firmados durante esté periodo.</t>
  </si>
  <si>
    <t xml:space="preserve">En el segundo trimestre de 2022, se reporto la firna de  los siguientes convenios:
1.  Convenio de cooperación No. 624 de 2022 - Cooperación mutua y unión de los esfuerzos entre el Ministerio de Justicia y del Derecho y el municipio de Zarzal (Valle del Cauca) para la ejecución del proyecto Cofinanciación para la construcción de la Casa de Justicia en el municipio de Zarzal (Valle del Cauca), de conformidad con el proyecto presentado por el ente territorial, la viabilidad técnica y social emitida por los funcionarios competentes
2. Convenio de cooperación No. 626 de 2022 - Cooperación mutua y unión de los esfuerzos entre el Ministerio de Justicia y del Derecho y el municipio de Florida Valle del Cauca para la ejecución del proyecto Cofinanciación para la construcción de la Casa de Justicia en el municipio de Florida Valle del Cauca, de conformidad con el proyecto presentado por el ente territorial, la viabilidad técnica y social emitida por los funcionarios competentes.
Sin embargo, la alcaldía municipal de Zarzal (Valle del Cauca) declaró desierto el proceso de selección del contratista de obra de la casa de justicia; mediante memorando No. MJD-MEM22-0006580 se solicitó la terminación anticipada y la liquidación del convenio, en vista que el cumplimiento del objeto contractual superaría la vigencia fiscal 2022. El día 22 de septiembre de 2022 se suscribió la terminación anticipada y la liquidación del convenio
Nota: Dado lo anterior, se hace necesario corregir el reporte realizado en el segundo trimestre de 2022, pasando de dos (2) convenios firmados a un (1) convenio firmado durante esté periodo. </t>
  </si>
  <si>
    <t>Durante la vigencia 2022, se firma el convenio de cooperación No. 626 de 2022 - Cooperación mutua y unión de los esfuerzos entre el Ministerio de Justicia y del Derecho y el municipio de Florida Valle del Cauca para la ejecución del proyecto Cofinanciación para la construcción de la Casa de Justicia en el municipio de Florida Valle del Cauca, de conformidad con el proyecto presentado por el ente territorial, la viabilidad técnica y social emitida por los funcionarios competentes.
Dado que, por ocasión al fallo de la Corte Constitucional sobre la inexequibilidad del artículo 124 de la ley 2159 de 2021, se liquidó el convenio 615-2022,  Cooperación mutua y unión de los esfuerzos entre el Ministerio de Justicia y del Derecho y el municipio de Chipaque (Cundinamarca) para la cofinanciación de la construcción de la Casa de Justicia en el municipio de Chipaque (Cundinamarca), por lo que se hace necesario corregir el reporte realizado en el primer trimestre de 2022, pasando de un (1) convenio firmado a cero (0) convenios firmados durante esté periodo.
Así mismo,  la alcaldía municipal de Zarzal (Valle del Cauca) declaró desierto el proceso de selección del contratista de obra de la casa de justicia; mediante memorando No. MJD-MEM22-0006580 se solicitó la terminación anticipada y la liquidación del convenio, en vista que el cumplimiento del objeto contractual superaría la vigencia fiscal 2022. El día 22 de septiembre de 2022 se suscribió la terminación anticipada y la liquidación del convenio
Nota: Dado lo anterior, se hace necesario corregir el reporte realizado en el segundo trimestre de 2022, pasando de dos (2) convenios firmados a un (1) convenio firmado durante esté periodo. 
Nota: Está iformación se reporto en el segundo y tercer trimestre con el propósito de corregir en el sistema la información:</t>
  </si>
  <si>
    <t xml:space="preserve">Elaborar propuesta  para la consecución de recursos del Sistema General de Regalías-SGR que permita la cofinanciación de casas de justicia y centros de convivencia ciudadana </t>
  </si>
  <si>
    <t>Documento de propuesta  recursos SGR</t>
  </si>
  <si>
    <t xml:space="preserve">Se adelanta una propuesta para la consecución de recursos del Sistema General de Regalías-SGR, la cual permitirá la cofinanciación de casas de justicia y centros de convivencia ciudadana. </t>
  </si>
  <si>
    <t>Se entrega documento final de la propuesta para la consecución de recursos del Sistema General de Regalías-SGR.</t>
  </si>
  <si>
    <t>Fortalecer el Sistema de Administración de justicia mediante reformas normativas</t>
  </si>
  <si>
    <t>Consolidar propuestas de reforma del marco normativo y de la arquitectura institucional del sistema de administración de justicia</t>
  </si>
  <si>
    <t>Link donde se evidencian los proyectos de ley presentados o documentos normativos formulados</t>
  </si>
  <si>
    <t>AMPLIACIÓN DE CAPACIDADES PARA LA ARTICULACIÓN Y PROMOCIÓN DE LA JUSTICIA FORMAL A NIVEL NACIONAL</t>
  </si>
  <si>
    <t>Dirección de Justicia Formal</t>
  </si>
  <si>
    <t>Durante el periodo, se consolidó el proyecto de Ley que busca dejar como legislación permanente el Decreto Legislativo 806 de 2020, el cual fue concertado por la Comisión de Expertos, convocada para tal fin, en la sesión del 14 de febrero de 2022, quedando radicado ante la Secretaría General del Senado, el 21 de febrero de 2022. En el marco de dicho proyecto (325 de 2022 Senado), se gestionó la solicitud de trámite de urgencia por el Presidente de la República, radicándose ante el Congreso el día 28 de marzo de 2022.
De otro lado, se avanza en las actividades de análisis y desarrollo reglamentario de la Ley 2126 de 2021 sobre Comisarías de Familia, y de la Ley 2113 de 2021 sobre el funcionamiento de los Consultorios Jurídicos.</t>
  </si>
  <si>
    <t>La meta de la vigencia fue cumplida, de acuerdo al reporte de los periodos anteriores, así:
Se sancionó  la  Ley  2213  del  13  de  junio  de  2022, "Por medio de la cual se establece la vigencia permanente del Decreto Legislativo  806 de 2020 y se adoptan medidas para implementar  las tecnologías de  la información y las comunicaciones en las actuaciones judiciales, agilizar los procesos judiciales y flexibilizar la atención a los usuarios del servicio de justicia, y se dictan otras disposiciones".
Se  radicó  el  27  de  abril  de  2022 ante la Secretaria del Senado de la República, en conjunto  con  el  Ministerio  del Trabajo y la Sala Laboral de la Corte Suprema de Justicia, el proyecto de Ley No 360 de 2022 “Por el cual se reforma el Código Procesal del Trabajo y Seguridad Social y normas complementarias”. 
Se radicó el Proyecto de Acto Legislativo 173 de 2022 – Cámara: “Por el cual se reforma la Constitución Política de Colombia y se establece la Jurisdicción Agraria y Rural”, el día 31 de agosto de 2022, quedando aprobado en sus primeros cuatro debates.
Se expidió el Decreto 1310 de 2022 mediante el cual se reglamenta el Registro de Deudores Alimentarios Morosos – REDAM,  determinando que dicha plataforma será implementada y operada por la Agencia Digital Nacional adscrita al Ministerio de las Tecnologías y la Información.</t>
  </si>
  <si>
    <t xml:space="preserve">Implementar acciones de orientación y acceso a la justicia </t>
  </si>
  <si>
    <t>Construir y actualizar rutas de justicia en LegalApp</t>
  </si>
  <si>
    <t>Documento consolidado con las fichas de las rutas construidas o actualizadas y/o links de las rutas publicadas</t>
  </si>
  <si>
    <t>Durante el periodo se trabajaron las siguientes rutas de justicia:
1. Aborto en persona en condición de discapacidad (Actualización); 2. Amnistía en comparendos de tránsito (Actualización); 3. Devolución de IVA (Actualización); 4. Legalización de propiedad de un bien privado (Actualización); 5. Cédula digital; 6. Denuncia por corrupción; 7. Derecho de retracto; 8. Desconexión laboral; 9.Garantía de un producto con correcciones; 10. Garantía de un servicio con correcciones; 11. Ley Isaac; 12. Pago de impuestos envios internacionales; 13. Pago multas de tránsito; 14. Porte de armas traumáticas; 15. Queja en contra de un abogado; 16. Revocatoria directa de los actos administrativos; 17. Separación de cuerpos; 18. Servicio militar obligatorio; 19. Proceso de reclamación ante la SIC; y 20. Trámite de pasaporte. 
Debido al proceso de migración, se adjuntan las fichas de las rutas construidas o actualizadas.</t>
  </si>
  <si>
    <t>Durante el periodo se crearon trece (13) rutas jurídicas relacionadas con las siguientes temáticas: i) Movilización para la protección de un niño, niña o adolescente amenazado; ii) Fraude en tarjeta de créditos; iii) Inscripción de cédulas para votación; iv) delitos electorales; v) Referencias laborales negativas; vi); Antecedentes marcarios; vii) Registro de marca; viii) Solicitud de patentes; y ix)  Infracción a derechos de propiedad industrial; x)  Conflictos de derechos de autor y derechos conexos; xi) Registro de obra (propiedad intelectual); xii) Suspensión de la patria potestad; xiii) compra de votos;. Así mismo, se actualizaron las rutas de: i) Violencia intrafamiliar; ii) Inasistencia alimentaria; y, iii) Falsas imputaciones; iv) Receptación; v) Delito de injuria; vi) BEPS; y, vii) Fuero circunstancial.</t>
  </si>
  <si>
    <t>Durante el periodo se crearon siete (7) rutas jurídicas relacionadas con las siguientes temáticas: i) Referendo aprobatorio o derogatorio; ii) Pensión de vejez compartida; iii) Pensión especial por hijo con discapacidad y, iv) Pensión especial de vejez por alto riesgo, v) Pensión especial anticipada de invalidez, vi) la movilización de un niño, niña o adolescente, amenazado y vii) corrección o eliminación de reportes en centrales de riesgo.
Asimismo, se actualizaron 13 rutas jurídicas, relacionadas con las siguientes temáticas:  i) Investigación de paternidad o maternidad, ii) Validez en Colombia de matrimonio en el extranjero, iii) Solicitud de refugio en Colombia, iv) Reconocimiento de firmas de documento colombiano, v) Pérdida de pasaporte en el extranjero, vi) Proceso de transacción, vii) Solicitud de conciliación, viii) Disolución de sociedad patrimonial, ix) Proceso divisorio, x) abuso de autoridad; xi) Contrato de permuta; xii) Alimentos para adulto mayor con discapacidad; xiii) Deslinde y amojonamiento.</t>
  </si>
  <si>
    <t>Durante el periodo se actualizaron doce (12) rutas correspondientes a: i) Proceso de adopción en Colombia; ii) inscripción en el Registro Único de Víctimas; iii) licencia ambiental; iv) inconformidad en la prestación de servicios públicos; v) responsabilidad médica; vi) proceso de filiación; vii) habeas corpus; viii) divorcio de común acuerdo; ix) devolución de saldos de pensiones; x) corrección de historia laboral ante fondo de pensiones; xi) incidente de reparación; xii) investigación de paternidad o maternidad.
Así mismo, se crearon ocho (8) rutas: i) referendo constitucional y ii) incidente de reparación integral en el proceso penal, iii) Maltrato contra niños, niñas y adolescentes; iv) Muerte asistida; v) Recuperación de la nacionalidad colombiana; vi) Acción de tutela; vii) Orden de comparendo de policía; viii) Suspensión temporal de la actividad.</t>
  </si>
  <si>
    <t>Implementar mejoras identificadas para LegalApp</t>
  </si>
  <si>
    <t>Informe de acciones implementadas y recomendaciones para la siguiente vigencia 
1. Capítulo I: Plan de trabajo de implementación formulado (25 %)
2.  Capítulo II: Informe de avances de implementación (50%)
3. Capítulo III: Informe  de seguimiento, conclusiones y recomendaciones (25%)</t>
  </si>
  <si>
    <t>Durante el periodo se formuló plan de trabajo para desarrollar estrategias orientadas a la recopilación de información de usuarios que permita generar e implementar acciones de mejora en la plataforma, acorde a las capacidades previstas para la vigencia.
Con lo anterior, se encuentra cumplido el primer hito del documento comprometido.</t>
  </si>
  <si>
    <t>Durante el periodo se avanzó en la incorporación de ajustes a la metodología propuesta en la actividad de manera que se articule efectivamente con los lineamientos para medición de satisfacción de los grupos de interés del MJD. De igual manera, se realizó una primera aplicación de los instrumentos construidos con un usuario ciudadano, presentando los resultados en un informe preliminar.</t>
  </si>
  <si>
    <t>Durante el periodo se avanzó en la implementación de los instrumentos incorporados en la metodología, a través de las estrategias “Viaje del usuario” y “Lenguaje claro,  adelantando los informes preliminares de resultados.  Asimismo, se avanzó en la construcción y aprobación de los anexos Nros. 2 , 3, 4, 5, 8, 9 y 10 de la metodología.
También se incorporaron ajustes a la metodología propuesta en la actividad de manera que se articule efectivamente con los lineamientos para medición de satisfacción de los grupos de interés del MJD.
Así las cosas, se da cumplimiento al hito No II.</t>
  </si>
  <si>
    <t>Durante el periodo se generó la versión final del Informe de acciones implementadas y recomendaciones para la siguiente vigencia de LegalApp, a partir de los ejercicios realizados con las metodologías de Lenguaje Claro y Viaje del Usuario.</t>
  </si>
  <si>
    <t>Diseñar e implementar estrategias para la promoción de LegalApp</t>
  </si>
  <si>
    <t>Informe de las estrategias implementadas y resultados generados</t>
  </si>
  <si>
    <t>Durante el periodo se trabajó en la fase de planeación y en la generación de propuestas de estrategias para desarrollar en la vigencia. Al respecto se presentó el esquema de desarrollo de tres iniciativas para consideración de la Dirección, dos de las cuales tuvieron visto bueno para avanzar en su despliegue, quedando la tercera para reformulación.</t>
  </si>
  <si>
    <t>Durante el periodo se avanzó en la implementación de dos de las tres estrategias proyectadas:
1) Implementación del Boletín virtual mensual de novedades LegalApp, el cual también se remite a las bases de datos de los aliados y población objetivo de la herramienta a través de correo electrónico.
2) Posicionamiento en redes sociales de LegalApp a través de la difusión de piezas promocionales sobre sus contenidos y servicios.</t>
  </si>
  <si>
    <t>Durante el periodo se continuó con en la implementación de las tres estrategias proyectadas, conforme programación:
1) Boletín virtual mensual de novedades LegalApp, el cual también se remite a las bases de datos de los aliados y población objetivo de la herramienta a través de correo electrónico.
2) Posicionamiento en redes sociales de LegalApp a través de la difusión de piezas promocionales sobre sus contenidos y servicios.
3) Desarrollo de canales de relacionamiento a través de emisoras o espacios universitarios: Se gestionaron espacios radiales  con “La Voz Jurídica” de la emisora del INCI;  espacio del consultorio jurídico de la universidad Javeriana; con el programa “Radar empresarial” de la Universidad Sergio Arboleda y “la hora tomasina”, de la Universidad Santo Tomás.
Nota: Se reporta avance cuantitativo en cero, teniendo en cuenta que la implementación de las tres estrategias finaliza en el cuarto trimestre del año, de manera que solo en ese momento las tres podrán reportarse completadas.</t>
  </si>
  <si>
    <t>Durante el periodo finalizó la implementación de las tres estrategias proyectadas:
1. Boletín virtual mensual de novedades LegalApp, el cual se generó y publicó conforme la periodicidad señalada, remitiendo también a las bases de datos de los aliados y población objetivo de la herramienta a través de correo electrónico.
2. Posicionamiento en redes sociales de LegalApp a través de la difusión de piezas promocionales sobre sus contenidos y servicios, actividad que fue permanente, enfocada en la rotación de material sobre los nuevos contenidos y novedades de la herramienta.
3. Canales de relacionamiento a través de emisoras o espacios universitarias; se gestionaron espacios radiales, con Radio Universidad del Chocó 97.3 FM, con el consultorio jurídico de la Universidad Tecnológica del Chocó. Así mismo, en el espacio "informativo regional" de la emisora la Exitosa de Villavicencio, la cual se retransmitió a las 13 emisoras comunitarias que hacen parte de la Corporación Red Llanera de Emisoras Comunitarias.
Finalmente, se entregó la versión final del informe de implementación y resultados de las estrategias, el cual da cuenta del cumplimiento de todas las actividades programadas. Como resultado, puede evidenciarse que, en su conjunto, las iniciativas de promoción en torno a la herramienta impactaron positivamente en el tráfico de usuarios de la herramienta y en la visualización a través de redes sociales. En el documento de informe final, así mismo, se hicieron algunas recomendaciones como insumo para la formulación de nuevas estrategias.</t>
  </si>
  <si>
    <t>Implementar acciones de acceso a la justicia con enfoque diferencial étnico</t>
  </si>
  <si>
    <t>Realizar encuentros de socialización del protocolo de la Kriss Romaní y recomendaciones de acceso a la justicia del pueblo Rom/Gitano</t>
  </si>
  <si>
    <t>Informe de los encuentros desarrollados</t>
  </si>
  <si>
    <t>FORTALECIMIENTO DE LA JUSTICIA CON ENFOQUE DIFERENCIAL A NIVEL NACIONAL</t>
  </si>
  <si>
    <t>o</t>
  </si>
  <si>
    <t>En el periodo de reporte se realizó la suscripción del contrato interadministrativo de mandato sin representación (No. 603 de 2022), mediante el cual se desarrollarán las actividades correspondientes al cumplimiento en la implementación de los cinco encuentros que se encuentran programados en la vigencia. Adicionalmente, se acordaron las fechas que hacen parte del cronograma de desarrollo de las jornadas con el pueblo Rom, así: Bogotá 6 de marzo, Cúcuta 14 de marzo, Sabanalarga 1 de abril, Pasto 11 de abril y Girón 25 de abril.
En el marco de esta ruta se elaboraron las ayudas pedagógicas y se desarrollaron los encuentros de socialización del protocolo con la Organización ProRrom de Bogotá y la Kumpaña de Cúcuta. 
Nota:Se anexan, como evidencias parciales, los registros, listados de asistencia, ayudas de memoria y material de la presentación, de las jornadas realizadas.</t>
  </si>
  <si>
    <t xml:space="preserve">Para el periodo de reporte, de acuerdo con el cronograma concertado con el Pueblo Rom, se desarrollaron los encuentros de socialización del protocolo con las kumpañas de Sabanalarga, Pasto y Girón, cumpliendo así con los cinco encuentros programados para la vigencia en el marco del PND. </t>
  </si>
  <si>
    <t>Esta actividad quedó cumplida en el segundo trimestre del año.</t>
  </si>
  <si>
    <t>Realizar espacios de Reforma a la Administración de Justicia que traten el desarrollo del artículo 246 de la Constitución Política</t>
  </si>
  <si>
    <t>Convenio para el desarrollo de la consulta previa, suscrito</t>
  </si>
  <si>
    <t>En el periodo de reporte se adelantaron mesas de trabajo internas y con el Consejo Superior de la Judicatura para la revisión de los contenidos del documento borrador del proyecto normativo, construyendo una ruta de programación de actividades respecto de este componente, descrita así: 1) Redacción MJD y CSDJ sobre lo revisado en 2021 (primera quincena de abril); 2) Entregar a la subcomisión (2 de mayo); 3) Sesión de COCOIN agendada para mayo 12 y 13; 4) Redacciones nuevas de componentes adicionales; 5) Entregar a la subcomisión; 6) COCOIN programada para junio; 7) Texto resultante para retroalimentar y revisar por la alta dirección de las entidades del sector; 8) presentación documento final en COCOIN de agosto; y 8) Consulta previa (contratación directa luego de ley de garantías).
Igualmente, nos encontramos a la espera de la respuesta de la solicitud elevada al Ministerio del Interior para el apoyo en el desarrollo de la consulta previa del proyecto de ley de reglamentación del artículo 246 de la Constitución Política de Colombia (coordinación interjurisdiccional), especialmente, lo que corresponde a la sesión con Mesa Permanente de Concertación para la determinación de la ruta metodológica.
El proceso de implementación de la iniciativa está previsto para iniciar en el tercer trimestre del año.</t>
  </si>
  <si>
    <t>En el periodo de reporte, bajo la implementación de la ruta construida con el Consejo Superior de la Judicatura, se remitió la versión de documento borrador ajustado de reglamentación del artículo 246 de la Constitución, con los componentes de epígrafe, objeto, ámbito de aplicación, capítulo de conceptos y capítulo de principios, a las cabezas del sector justicia para su revisión y retroalimentación. 
Igualmente, se trabaja en la segunda parte del documento borrador de reglamentación, con los componentes de factores de competencia, límites de la Jurisdicción Especial Indígena, herramientas de coordinación, disposiciones finales y vigencia. Este documento se presentará en la sesión de la Comisión Nacional de Coordinación del Sistema Judicial Nacional y la Jurisdicción Especial Indígena (COCOIN) de finales de julio de 2022.
Finalmente, en el marco de una sesión de la Mesa Permanente de Concertación con los pueblos indígenas se solicitó el agendamiento del tema de concertación de la ruta metodológica de consulta previa, la cual, quedó bajo consideración de los delegados indígenas.</t>
  </si>
  <si>
    <t>En el periodo de reporte, en el marco de la Comisión Nacional de Coordinación entre el Sistema Judicial Nacional y la Jurisdicción Especial Indígena (COCOIN) culminó la construcción técnica del documento borrador del proyecto de ley que desarrolle/reglamente el artículo 246 de la Constitución Política de Colombia (Segundo y tercer espacio). Este documento contiene cinco capítulos: 1) Ámbito de aplicación y definiciones, 2) principios generales, 3) principios orientadores, 4) De la Coordinación: Formas de apoyo para la coordinación, mecanismos y herramientas de coordinación interjurisdiccional e instancias de coordinación, 5) De los factores para resolver conflictos de competencia. Se adjunta citación y agenda del espacio adelantado entre el 25 y 26 de agosto que incluye el punto de presentación de la propuesta integrada de articulado de todos los capítulos del borrador del proyecto de Ley de Coordinación, y Acta del espacio desarrollado el 29 y 30 de septiembre, con el registro de mayorías en consenso frente al articulado propuesta para llevar a consulta previa.
Igualmente, en el marco del alistamiento institucional para asumir de manera articulada las actividades de Consulta Previa para la formulación del Plan Nacional de Desarrollo 2022 - 2026 con comunidades étnicas, se realizó nuevamente la gestión de impulso de la solicitud de convocatoria a una sesión de la Mesa Permanente de Concertación para acordar ruta metodológica para el desarrollo de este compromiso de Minjusticia. Como consecuencia, se espera que el Ministerio del Interior realice la convocatoria al espacio en la semana del 10 al 14 de octubre (Cuarto espacio).
Finalmente, se espera que con el desarrollo de la Consulta Previa, se pueda concretar el quinto y último espacio programado para la vigencia.
Nota: Se da alcance al reporte del periodo anterior, a efectos de incluir el primer espacio desarrollado: Bajo la implementación de la ruta construida con el Consejo Superior de la Judicatura, en el mes de mayo se llevó a revisión de los integrantes de los pueblos indígenas y entidades que hacen parte de la Comisión Nacional de Coordinación del Sistema Judicial Nacional y la Jurisdicción Especial Indígena (COCOIN), la primera versión de documento borrador ajustado de reglamentación del artículo 246 de la Constitución, con los componentes de epígrafe, objeto, ámbito de aplicación, capítulo de conceptos y capítulo de principios.</t>
  </si>
  <si>
    <t>En el periodo de reporte se atendió la convocatoria de Mesa Permanente de Concertación de los pueblos indígenas y se logró acordar la ruta metodológica para el desarrollo de este compromiso de Minjusticia; sin embargo, según la instrucción de la Alta Dirección, y acorde a los tiempos requeridos por las comunidades indígenas para agotar esta ruta (7 meses), es necesario desarrollar el último espacio programado en el marco de este compromiso en la vigencia 2023. En ese sentido, se realizaron las gestiones para regresar los recursos asignados para la actividad en la vigencia 2022.
De esta manera se consolidan cinco espacios desarrollados en el marco de la construcción del borrador de proyecto de Ley que busca desarrollar el artículo 246 de la Constitución Política de Colombia y la definición de la ruta metodológica para el desarrollo de la Consulta Previa, frente a lo cual se resumen los espacios previos:
1.	Mayo: Revisión con los integrantes de los pueblos indígenas y entidades que hacen parte de la Comisión Nacional de Coordinación del Sistema Judicial Nacional y la Jurisdicción Especial Indígena (COCOIN), de la primera versión de documento borrador ajustado de reglamentación del artículo 246 de la Constitución, con los componentes de epígrafe, objeto, ámbito de aplicación, capítulo de conceptos y capítulo de principios.
2.	Julio: En sesión de la COCOIN se recogieron insumos para la construcción de los capítulos restantes del proyecto de Ley: Apoyo para la coordinación, herramientas para la coordinación, elementos y conflictos de competencia, disposiciones finales y vigencia. Este documento se presentará en la sesión de COCOIN del mes de agosto.
3.	Agosto:  En la trigésima primera sesión de la COCOIN se abordó la revisión técnica de todo el contenido, así como la retroalimentación de los pueblos indígenas.
4.	Septiembre: Se culminó la construcción técnica del documento borrador del proyecto de ley que desarrolle/reglamente el artículo 246 de la Constitución Política de Colombia. Este documento contiene cinco capítulos: 1) Ámbito de aplicación y definiciones, 2) principios generales, 3) principios orientadores, 4) De la Coordinación: Formas de apoyo para la coordinación, mecanismos y herramientas de coordinación interjurisdiccional e instancias de coordinación, 5) De los factores para resolver conflictos de competencia.
Cabe resaltar que el último espacio previsto correspondiente a la implementación de la ruta metodológica de la Consulta Previa deberá, conforme se indicó, ser abordado en la próxima vigencia. En todo caso, se precisa que esta circunstancia obedece a la demora en el agendamiento de la Mesa Permanente de Concertación, competencia que corresponde al Ministerio del Interior.</t>
  </si>
  <si>
    <t xml:space="preserve">Iniciativas para el fortalecimiento de los sistemas propios de Justicia de los pueblos indígenas apoyadas y financiadas. </t>
  </si>
  <si>
    <t>Instrumento contractual para el apoyo técnico y financiero de proyectos viabilizados, suscrito; y, matriz de proyectos seleccionados y priorizados.</t>
  </si>
  <si>
    <t>En el periodo de reporte se suscribió documento de prórroga en tiempo, hasta el 30 de abril de 2022, del convenio 0566 de 2021 (MJD-OEI), por medio del cual se implementa la fase IV de apoyo de los proyectos indígenas (Banco de Proyectos Indígenas - BIP).
Ahora bien, dado que no es posible avanzar en la contratación del proceso mediante el cual se implementen los proyectos de la fase V, hasta tanto no culmine el convenio del año anterior, se avanzó en la creación de una propuesta de campaña expectativa de la convocatoria con la Oficina Asesora de Comunicaciones, quedando en diseño gráfico la creación de las piezas que serán publicadas en el mes de abril. Igualmente, se generó la versión final de ajuste de los términos de referencia para la convocatoria.
El proceso de implementación de la iniciativa está previsto para iniciar en el tercer trimestre del año.</t>
  </si>
  <si>
    <t>Durante el segundo trimestre de 2022 se adelantó la fase de alistamiento y desarrollo de la convocatoria para la recepción de iniciativas de fortalecimiento de justicia propia de los pueblos indígenas, en el marco de la fase V del Banco de Iniciativas y Proyectos Indígenas - BIP. La convocatoria estuvo abierta entre el 26 de abril y el 3 de junio, por solicitud de ampliación del plazo por parte de las comunidades, consolidando un registro de 128 proyectos postulados, frente a los cuales se avanza en la revisión de cumplimiento de requisitos mínimos.
Respecto a la contratación requerida para la implementación territorial de los proyectos que resulten viabilizados y priorizados, se actualizaron los estudios previos de conformidad con la nueva propuesta presentada por el cooperante internacional.</t>
  </si>
  <si>
    <t>En el periodo de reporte se realizó la revisión de verificación de cumplimiento de requisitos mínimos de los 127 proyectos recibidos (cifra que se corrige por un radicado duplicado), información que fue publicada en el subsitio web de Justicia Étnica, conforme procedimiento. Así mismo, se culminó la revisión previa de cumplimiento de criterios de priorización de los 61 proyectos que superaron la primera fase.
Respecto a la contratación de cooperación internacional con la Organización de Estados Iberoamericanos, se participó en la sesión del comité de contratación el pasado 20 de septiembre, la cual, tuvo como conclusión la aprobación del proceso de contratación después de los siguientes ajustes: Término de ejecución ajustar a un plazo determinado en meses; sujetar el último desembolso a los entregables que según la planeación general tendrían un corte aproximado al 15 de diciembre, con posterioridad la observación fue modificada por la Secretaría General dejando el último desembolso sujeto a la entrega del 100% de las actividades; ampliar la información de la matriz de especificaciones técnicas - metodología con el objetivo de registrar que el trabajo técnico sujeto al primer desembolso es amplio.
Con posterioridad a los ajustes, el 29 de septiembre se realizó una nueva sesión de comité y en este espacio se ratificó la aprobación, quedando al cierre del periodo a la espera de los trámites administrativos para suscripción del convenio.</t>
  </si>
  <si>
    <t>En el periodo de reporte se suscribió el convenio de cooperación internacional mediante el cual se desarrollan las actividades de apoyo a los pueblos indígenas para la implementación de los proyectos priorizados. En consecuencia, se realizó la validación del análisis de los criterios de priorización y se obtuvo el listado de proyectos por apoyar, los cuales suman un total de treinta y ocho (38). Además se avanzó en la comunicación a los proponentes que serán apoyados, con la solicitud de algunos documentos que requieren actualización, retroalimentación y recomendaciones técnicas sobre los perfiles de proyecto, y el despliegue del proceso de implementación territorial, así como en actividades previas de programación de dos webinar sobre las justicias de los pueblos indígenas con especialistas internacionales.</t>
  </si>
  <si>
    <t>Iniciativas de implementación de los MASC presentadas por los consejos comunitarios y otras formas organizativas propias en el marco de la resolución de conflictos propia de las comunidades Negras, Afrocolombianas, Raizales y Palenqueras, apoyadas.</t>
  </si>
  <si>
    <t>Instrumento contractual para el apoyo técnico, suscrito; y, listado de iniciativas seleccionadas</t>
  </si>
  <si>
    <t>Se revisaron los estudios previos del convenio de asociación que fueron proyectados desde el Viceministerio para el año 2022, según la programación interna definida. Sobre este documento se incluyó un apartado relacionado con convenios similares suscritos por el Ministerio en vigencias anteriores y se trabaja en la invitación a cotizar.
El proceso de implementación de la iniciativa está previsto para iniciar en el tercer trimestre del año.</t>
  </si>
  <si>
    <t>En el marco de esta actividad, desde el Viceministerio de Promoción de la Justicia se impartieron las directrices para la radicación del estudio previo y documentos anexos para el trámite de un convenio de asociación derivado del Decreto 092 de 2017. La radicación se realizó ante el Grupo de Gestión Contractual al finalizar el mes de junio.</t>
  </si>
  <si>
    <t>En el mes de julio, desde el Grupo de Gestión Contractual (MJD-MEM22-0005634) se realizó la devolución del proceso de contratación radicado conforme a las instrucciones del despacho. Esta devolución se realizó para ajustar los documentos precontractuales según la lista  de  chequeo F-GC-08-02 Versión 1.0 del 13/06/2022.
Desde el mes de agosto, la Dirección retomó el liderazgo del proceso, por lo cual se avanzó en la construcción de los documentos de especificaciones técnicas ajustados al tiempo disponible,  proyección de fichas de evaluación y estudio de mercado. La radicación ante el Grupo de Gestión Contractual se encuentra prevista para el mes de octubre.</t>
  </si>
  <si>
    <t>En el periodo de reporte se radicó ante el Grupo de Gestión Contractual la documentación previa para iniciar la revisión  y posterior  trámite  del  proceso  contractual  cuyo  objeto  es:  “Aunar  esfuerzos  para  prestar  apoyo técnico  en  la  recolección,  estudio  y  documentación  de  prácticas  y  conocimientos  ancestrales tendiente   al   fortalecimiento   de   la   justicia   comunitaria   o   MASC   propios   de   los   pueblos Afrocolombianos, Negros, Raizales y Palenqueros, a través de sus consejos comunitarios u otras formas organizativas que sean priorizados por el Ministerio de Justicia y del Derecho”. Lo anterior de acuerdo a lo definido en el Decreto 092 de 2017 (artículos 4 y 5) y con el objetivo de identificar el procedimiento que se debe realizar de acuerdo a las ESALes presentes en el mercado y sus ofrecimientos conforme a los lineamientos internos del Sistema Integrado de Gestión "F-GC-08-01", para ello se adjuntaron el estudio  previo, la ficha  de  necesidades, la matriz de riesgo, y la matriz de diligenciamiento de la oferta económica.
Luego de algunos ajustes adicionales requeridos en el proceso precontractual, se llevó a cabo el comité de contratación en el cual, se concluyó que debido a circunstancias ajenas a las competencias del area misional, el proceso contractual no sería aprobado.En ese sentido, desde la Dirección de Justicia Formal se adoptó la decisión de reprogramar la actividad e integrar la meta restante de este compromiso, vigencia 2022, al ejercicio de planeación 2023.
En todo caso, es preciso señalar que la meta global del cuatrienio comprometida con la comunidad fue alcanzada al cierre de la vigencia 2021.</t>
  </si>
  <si>
    <t>Número de espacios técnicos Interinstitucionales de identificación fuentes de financiación para el fortalecimiento de la COCOIN y de otros escenarios similares de tipo local y regional</t>
  </si>
  <si>
    <t>Ayudas de memoria o actas o relatorías</t>
  </si>
  <si>
    <t>En el periodo de reporte no se realizaron espacios técnicos. Se proyecta desarrollar el primer espacio en el mes de mayo de 2022, según el cronograma de la Comisión Nacional de Coordinación del Sistema Judicial Nacional y la Jurisdicción Especial Indígena (COCOIN)</t>
  </si>
  <si>
    <t>En el mes de mayo se realizó el primer espacio técnico en el marco de la Comisión Nacional de Coordinación del Sistema Judicial Nacional y la Jurisdicción Especial Indígena (COCOIN), quedando pendiente el envío del acta por parte del Consejo Superior de la Judicatura. El espacio restante quedó programado para el segundo semestre de 2022</t>
  </si>
  <si>
    <t>En el periodo de reporte se realizó el segundo espacio técnico del año, en el marco de la Comisión Nacional de Coordinación del Sistema Judicial Nacional y la Jurisdicción Especial Indígena (COCOIN), en el cual, se realizó el balance de programación de las mesas departamentales de coordinación luego de los ejercicios de fortalecimiento desarrollados en los tres últimos años. En el acta de la sesión se encuentra el avance en la programación y desarrollo de mesas.
Así las cosas, con este espacio desarrollado se cumple con la meta proyectada en el marco del PND 2018-2022.</t>
  </si>
  <si>
    <t>El compromiso se cumplió al 100% en el mes de agosto de 2022. Se aporta el acta compartida por la secretaría técnica de la Comisión Nacional de Coordinación del Sistema Judicial Nacional y la Jurisdicción Especial Indígena (COCOIN).</t>
  </si>
  <si>
    <t>Desarrollar espacios de dialogo para la divulgación del componente indígena del Plan Decenal del Sistema de Justicia</t>
  </si>
  <si>
    <t>Informe de los espacios adelantados</t>
  </si>
  <si>
    <t>En el periodo de reporte se inició la construcción de los documentos de estudio previo para adelantar el proceso contractual que desarrollará la actividad. En particular, se generaron avances en los componentes de contexto, justificación y relación con las competencias institucionales.</t>
  </si>
  <si>
    <t xml:space="preserve">Durante el periodo se consolidó un documento de recolección de información de las rutas terrestre, multimodales  y /o aéreas de los participantes de los encuentros.  Dado que el MJD no dispone de toda la información respecto a valores de los trayectos cotizados, que se encuentran por un valor superior al disponible en la entidad, se llevará la información disponible a una nueva sesión de la COCOIN con el fin de que los delegados indígenas coadyuven el proceso de solicitud de las cotizaciones.	 </t>
  </si>
  <si>
    <t>Consolidada la información y el estudio de mercado para el financiamiento de los encuentros, el resultado arrojó un requerimiento presupuestal superior al disponible y apropiado para la vigencia. Debido a que el presupuesto del que dispone el MJD en esta actividad resulta insuficiente para su financiamiento, se evaluaron alternativas de asocio interinstitucional o de cooperación para el desarrollo total, pese a lo cual no fue posible concretar opciones para su desarrollo.
Por otro lado, y con el objetivo de buscar nuevas fuentes de financiación para el desarrollo de la totalidad de los encuentros bajo los parámetros requeridos por los pueblos indígenas, se presentó la necesidad de recursos adicionales ante la Secretaría General, respecto de lo cual, se manifestó la posibilidad de identificar rubros disponibles dentro del proyecto de inversión, a efectos de que la nueva gerente del proyecto realizara la revisión de viabilidad de implementación, y a su vez suministrara la posible línea técnica de la ejecución.</t>
  </si>
  <si>
    <t xml:space="preserve">Para la vigencia, la actividad previó desarrollar seis (6) encuentros con miembros de los pueblos indígenas, orientados a la divulgación del componente indígena del Plan Decenal del Sistema de Justicia, de conformidad a los compromisos establecidos en el marco de la Comisión Nacional de Coordinación del Sistema Judicial Nacional y la Jurisdicción Especial Indígena – COCOIN. 
No obstante, la identificación de los recursos faltantes para el desarrollo de la actividad en la vigencia 2022, sobre lo cual se reportó en los periodos previos, no fue posible avanzar en el convenio interadministrativo, toda vez que los tiempos del trámite precontractual excedían la vigencia. Así las cosas, dada la variabilidad y altos costos de los traslados multimodales requeridos por los integrantes de los pueblos indígenas, resulta muy complicado manejar estos espacios desde los recursos de inversión. En consecuencia, para la vigencia 2023 se impulsará esta actividad mediante la gestión de recursos de cooperación internacional.	 </t>
  </si>
  <si>
    <t xml:space="preserve">Brindar asistencias técnicas sobre jurisdicción especial indígena, pluralismo jurídico y enfoque diferencial étnico </t>
  </si>
  <si>
    <t>Ayudas de memoria o listados de asistencia o informes de asistencias técnicas desarrolladas</t>
  </si>
  <si>
    <t>En cuanto a la línea de asistencia técnica se desarrollaron actividades preparatorias para la definición técnica de la metodología y temática del webinar programado con la especialista en temas indígenas del Ecuador Julieta Paredes.
De otro lado, a la fecha de presentación de este informe, se está a la espera de respuesta del Ministerio del Interior sobre la solicitud enviada desde el MJD para el impulso de las asistencias técnicas comprometidas para la vigencia en el marco del CERREM colectivo.</t>
  </si>
  <si>
    <t xml:space="preserve">En cuanto a la línea de asistencia técnica debido a que no se recibió respuesta del Ministerio del Interior sobre las solicitudes enviadas desde el MJD para el impulso de las asistencias técnicas comprometidas para la vigencia en el marco del CERREM colectivo, se sostuvo comunicación con un profesional de la Dirección de Derechos Humanos del Ministerio del Interior, y con base en esta gestión se acordó que desde esa Dirección se realizaría la programación de una reunión con la Dirección de Asuntos Indígenas para el cumplimiento de estas medidas de asistencia técnica.  </t>
  </si>
  <si>
    <t xml:space="preserve">Se realizó espacio de trabajo con la comunidad indígena Monaide Jitoma en el cual, se identificaron las necesidades en materia de justicia propia con la comunidad para proceder con una nueva asistencia en los próximos meses, este espacio se realiza en cumplimiento de la medida de protección colectiva definida por el Comité de Evaluación de Riesgo y Recomendación de Medidas – CERREM Colectivo. </t>
  </si>
  <si>
    <t>Durante el periodo, se realizó espacio de trabajo con las comunidades indígenas del Vaupés en el marco del mecanismo articulador de violencias, con lo cual se acumulan dos asistencias en este componente. Así mismo, al cierre del presente reporte se tiene programada una asistencia adicional a adelantar en el municipio de Caucasia, Antioquia.</t>
  </si>
  <si>
    <t>Elaborar documentos de caracterización para promover el acceso a la justicia en comunidades étnicas</t>
  </si>
  <si>
    <t>Documentos de caracterización elaborados</t>
  </si>
  <si>
    <t xml:space="preserve">En el periodo de reporte se avanzó con el contacto y envío de los documentos: hoja de ruta, instrumentos de recolección de información y consentimiento informado a la Organización Yugumaiun Bunkuanarrua Tayrona, primera seleccionada del ejercicio de caracterización, para su conocimiento y como insumo de la posterior reunión de adecuación con la comunidad.  	 </t>
  </si>
  <si>
    <t xml:space="preserve">En el periodo de reporte se llevó a cabo una reunión con la Organización Yugumaiun Bunkuanarrua Tayrona, comunidad seleccionada para adelantar uno de los documentos de caracterización, en la que se les explicó a cada uno de los asistentes el objetivo que tiene el documento de caracterización, así como las diferentes reuniones que se deben llevar a cabo con el fin de recolectar la información.  
Sin embargo, algunas de las asistentes no estuvieron de acuerdo con el proceso que se llevaría a cabo desde el Ministerio de Justicia y del Derecho, toda vez, que manifiestaron que existen problemas en los diferentes ámbitos como la salud, educación, niñez, mujeres entre otros, razón por la cual desde esta cartera Ministerial se les manifiestó que no contamos con competencia en la mayoría de esos aspectos.   Conforme lo anterior, se recibió  el desistimiento de la Organización Yugumaiun Bunkuanarrua Tayrona, resultando necesario seleccionar al Resguardo Embera Chamí de Quinchía como nueva comunidad beneficiada.  Así las cosas, se sostuvo la primera reunión para explicar el procedimiento a seguir y la definición de la ruta de trabajo. 	 
Adicionalmente, se avanzó en la segunda reunión con el Resguardo Embera Chamí de Quinchía en la que se conversó sobre la justicia propia, de la autonomía, de la aplicación de justicia y resolución de conflictos sobre las conductas que ellos han clasificado en sus manuales o reglamentos. </t>
  </si>
  <si>
    <t>En el periodo de reporte se avanzó en la construcción del documento final de caracterización con la comunidad indígena de Quinchía y se validó con la comunidad en una visita presencial. En los siguientes meses se tiene proyectado construir uno adicional que se priorizará de aquellos que resulten apoyados del BIP.
Nota: La evidencia con el documento final se incorporará la siguiente semana.</t>
  </si>
  <si>
    <t>Durante el periodo de reporte, se enviaron los documentos a la Asociación ASCIMETA para iniciar el documento de caracterización; sin embargo, esta organización presentó desistimiento. En ese sentido, se remitieron los documentos preliminares y de consentimiento al Resguardo Indígena Tronquería Pulgande Palicito, comunidad que aceptó el apoyo y con quienes se desplegaron las actividades para la construcción del segundo documento, el cual se aporta en el presente reporte.</t>
  </si>
  <si>
    <t>Fortalecer a los operadores de justicia del ejecutivo en enfoque diferencial étnico</t>
  </si>
  <si>
    <t>Capacitar operadores de justicia del ejecutivo Jurisdicción Especial Indígena y pluralismo jurídico</t>
  </si>
  <si>
    <t>Informe del desarrollo del proceso de formación o listado de personas inscritas y listado de personas certificadas</t>
  </si>
  <si>
    <t xml:space="preserve">Durante el periodo se avanzó en la estructuración técnica del proceso contractual a partir del cual se llevará a cabo la implementación de los procesos de formación: i) Curso: Jurisdicción Especial Indígena; y ii) Diplomado: Enfoque diferencial étnico y nociones de pluralismo jurídico. Al respecto, se avanzó en el borrador del estudio previo, ficha técnica y gestión de cotizaciones para construir el estudio de mercado. </t>
  </si>
  <si>
    <t>En el mes de reporte, se realizó la publicación de los documentos de la licitación pública de procesos de formación de la Dirección de Justicia Formal y de sus anexos en la plataforma Secop II; contratación que incorpora el componente que desarrolla este indicador para la vigencia. De acuerdo con los procedimientos previstos, estos documentos se encuentran en fase de revisión y de remisión de observaciones por parte de los interesados, hasta el 7 de julio, inclusive. Frente a las observaciones allegadas al cierre del mes de junio se ha realizado la revisión y proyección de respuestas.
Frente a los procesos de formación iniciados en 2021 y finalizados en marzo de 2022, el operador consolidó la información y datos finales de implementación en el mes de mayo, arrojando un total de 212 operadores de justicia certificados entre el Curso de Jurisdicción Especial Indígena y el Diplomado en enfoque diferencial étnico y nociones de pluralismo jurídico, mismo que incluye el componente de Jurisdicción Especial Indígena.</t>
  </si>
  <si>
    <t>En el periodo de reporte se realizó la adjudicación del proceso contractual. Luego de la suscripción del contrato 646 de 2022 con la UT Formación y Justicia, operador que resultó ganador en el proceso, se realizaron las revisiones y retroalimentación del cronograma y plan de trabajo propuesto por el contratista.
En igual sentido, se realizó la evaluación de las hojas de vida de cuatro docentes y se solicitó la aclaración de soportes en dos de los casos, y finalmente, se dio la aprobación de los cuatro perfiles propuestos. En cuanto al equipo de los monitores se presentaron 42 hojas de vida, las cuales fueron revisadas y luego de las respectivas correcciones o aclaraciones en los documentos, se dio la aprobación de 19 de ellas. Además de lo cual, se solicitaron los permisos y usuarios de ingreso a la plataforma Moodle del MJD.
Finalmente, se trabajó en la construcción de las piezas de publicidad del curso de Jurisdicción Especial Indígena y del diplomado, así como en los formularios de recolección de información de los inscritos para desarrollar la convocatoria en la primera semana del mes de octubre.</t>
  </si>
  <si>
    <t>Durante el periodo se completó el proceso de revisión y aprobación de los perfiles aportados para las actividades de monitoría de los procesos de formación.
Así mismo, se llevó a cabo la implementación, arrojando los siguientes resultados:
1. Diplomado en Enfoque Diferencial Étnico y Pluralismo Jurídico con un total de 2.395 inscritos de los cuales se certificaron 1.279,  identificando de estos 164 personas vinculadas a operadores de justicia.
2. Curso en Jurisdicción Especial Indígena con un total de inscritos de 1.871 de los cuales se certificaron 1.279, identificando de estos 225 personas vinculadas a operadores de justicia.</t>
  </si>
  <si>
    <t>Capacitar Operadores de justicia del ejecutivo capacitados en enfoque diferencial interseccional</t>
  </si>
  <si>
    <t>Listados de personas inscritas y certificadas</t>
  </si>
  <si>
    <t>En relación con el primer ciclo de formación del curso virtual de género, el cual incluye un módulo de enfoque diferencial étnico, fue ofertado para los integrantes de la red universitaria Tejiendo Justicia, contando con 411 inscritos y con fecha prevista de culminación para el 4 de abril de 2022. 
Una vez se cierre este proceso se consolidarán los resultados de certificados y se ofertará a finales del mes de abril la formación a operadores de justicia e integrantes del sector.  Con este componente se desarrolla el compromiso en materia de enfoque diferencial interseccional.</t>
  </si>
  <si>
    <t>En el marco del primer y segundo ciclo de formación en género, el cual cuenta con un módulo de enfoque diferencial étnico, se certificaron 36 operadores de justicia.</t>
  </si>
  <si>
    <t>En el mes de septiembre finalizó el corte de formación del programa de género, el cual cuenta con un módulo de enfoque diferencial étnico. Como resultado se reportaron 115 personas capacitadas, pertenecientes a Comisarías de Familia, Casas de Justicia y Rama Judicial, entre otras.  De esta manera se da cumplimiento a la meta de la actividad.</t>
  </si>
  <si>
    <t>La meta de la actividad fue cumplida en el tercer trimestre del año, quedando agotada la actividad.</t>
  </si>
  <si>
    <t>Generar herramientas para el fortalecimiento de las competencias de los operadores de justicia del ejecutivo</t>
  </si>
  <si>
    <t>Ofertar procesos de formación dirigidos a operadores de justicia del ejecutivo, inspectores de policía y corregidores, así como otros actores del sistema de justicia.</t>
  </si>
  <si>
    <t>Piezas de convocatoria y listados de personas inscritas y certificadas</t>
  </si>
  <si>
    <t xml:space="preserve">Durante el periodo se avanzó en la revisión técnica y el proceso de migración de las herramientas de formación virtualizadas de este componente a la plataforma del Ministerio de Justicia y del Derecho, quedando pendiente la incorporación de la estructura editable para contar con la aprobación y recibo a conformidad de la Subdirección de Tecnología, y acordar el cronograma para ofertar los ciclos previstos del Diplomado en Código de Policía y Gestión de Conflictos y el Curso de habilidades digitales para el abordaje de los servicios de justicia. (Construidos en la vigencia anterior)
De otro lado, frente a la construcción e implementación de nuevas herramientas de formación programadas para la vigencia 2022, se avanzó en la estructuración técnica del proceso contractual a partir del cual se espera ofertar dos cursos sobre: i) Medidas de protección en casos de violencia en el contexto de la familia; y ii) Lineamientos técnicos para comisarías de familia. Al respecto, se avanzó en el borrador del estudio previo, ficha técnica y gestión de cotizaciones para construir el estudio de mercado. </t>
  </si>
  <si>
    <t>Durante el periodo se avanzó en la revisión técnica y el proceso de migración del curso virtualizado a la plataforma del Ministerio de Justicia y del Derecho, quedando pendiente la incorporación del componente editable para contar con la aprobación y recibo a conformidad de la Subdirección de Tecnología, y acordar el cronograma para ofertar los ciclos previstos del Diplomado en Código de Policía y Gestión de Conflictos.
De otro lado, en el mes de junio, se realizó la publicación de los documentos de la licitación pública de procesos de formación de la Dirección de Justicia Formal y de sus anexos en la plataforma Secop II; contratación que incorporados dos de los cuatro procesos que desarrolla este indicador para la vigencia. De acuerdo con los procedimientos previstos, estos documentos se encuentran en fase de revisión y de remisión de observaciones por parte de los interesados, hasta el 7 de julio, inclusive. Frente a las observaciones allegadas al cierre del mes de junio se ha realizado la revisión y proyección de respuestas.
Frente a los procesos de formación iniciados en 2021 y finalizados en marzo de 2022, el operador consolidó la información y datos finales de implementación en el mes de mayo: Sobre el diplomado en Código de Policía y Gestión de Conflictos se certificaron 263 personas,  entre  quienes  se  cuentan  gestores de justicia,  estudiantes y funcionarios de administraciones territoriales. Sobre el curso de habilidades digitales para el abordaje de los servicios de justicia, se registraron 99 personas certificadas. Este curso estuvo dirigido  a  operadores de justicia, abogados litigantes y funcionarios de administracionesterritoriales.</t>
  </si>
  <si>
    <t>Durante el periodo se recibieron los módulos restantes ajustados del Diplomado en Código de Policía para revisión, y se suscribió el acta de aceptación de la Dirección de Tecnología y Gestión de la Información en Justicia y de la Dirección de Justicia Formal. Superado esta fase, se desplegarán las acciones para dar apertura a la convocatoria de este proceso y al Curso de habilidades digitales para el abordaje de los servicios de justicia.
De otro lado,  se suscribió el contrato No 646 de 2022, para el desarrollo de los procesos de formación a Comisarios de Familia: i) Curso sobre medidas de protección en casos de violencia en el contexto de la familia y ii) Curso lineamientos técnicos para Comisarías de Familia . El operador presentó, así mismo, el plan de trabajo para aprobación de la supervisión, y hojas de vida para remplazar parte del equipo mínimo aprobado.</t>
  </si>
  <si>
    <t xml:space="preserve">Durante el periodo se implementaron los dos procesos de formación previstos a través del Aula Virtual del MJD, a saber: Frente al Diplomado en Código de Policía y Gestión de Conflictos se registraron 418 personas inscritas de las cuales resultaron certificadas 165; y, respecto al Curso de Habilidades digitales para el abordaje de los servicios de justicia, se contabilizaron 410 personas inscritas, resultando certificadas 96 de estas.
De otro lado, se construyeron y aprobaron los contenidos de los procesos de formación para Comisarios de Familia y equipos interdisciplinares: i) Curso sobre medidas de protección en casos de violencia en el contexto de la familia y ii) Curso lineamientos técnicos para Comisarías de Familia, adelantando la correspondiente virtualización y migración a la plataforma del MJD.
En relación a la implementación, se registraron los siguientes resultados: Frente al curso sobre medidas de protección en casos de violencia en el contexto de la familia un total de 701 participantes, de los cuales resultaron certificados 473; en relación al curso de lineamientos técnicos, se registraron 796 participantes, de los cuales resultaron certificados 521. </t>
  </si>
  <si>
    <t>Construir piezas multimedia para el subsitio Conexión Justicia</t>
  </si>
  <si>
    <t>Enlaces de las piezas publicadas</t>
  </si>
  <si>
    <t xml:space="preserve">Durante el periodo se construyeron y publicaron piezas en el subsitio Conexión Justicia, relacionadas con:
1. Podcast “Capítulo 4, Ley 2137 de 2022”. Sistema Nacional de Alertas Tempranas para la prevención de la Violencia Sexual contra los Niños, Niñas y Adolescentes (NNA)
2. Infografías sobre el Sistema Nacional de Alertas Tempranas, y esquema institucional frente a la prevención de la violencia sexual contra Niños, Niñas y Adolescentes.
3. Boletín mensual de Conexión Justicia, con las novedades y actualizaciones generadas en el subsitio.
4. Infografías sobre el proceso y medidas de restablecimiento de derechos
</t>
  </si>
  <si>
    <t>Durante el periodo se construyeron y publicaron piezas en el subsitio Conexión Justicia, relacionadas con:
1. Podcast: Capítulo 5, ley 2197 de 2022, ley de seguridad ciudadana. 
2. Boletines mensuales de Conexión Justicia: Abril, mayo y junio
Infografías sobre:
3. Objeto de la ley de seguridad ciudadana.
4. Modificaciones y adiciones a la ley 1801 de 2016, con la nueva ley de seguridad ciudadana
5. Los comportamientos que ponen en riesgo la vida e integridad de las personas en la nueva ley de seguridad ciudadana.
6. Medidas correctivas frente a los comportamientos relacionados con la salud pública que afectan la actividad económica
7.  la actividad económica en la ley 1801 del 2016. 
8. Tipos de violencia contra la mujer.
9. Tipos de violencia y vulneración de derechos de los niñas, niñas y adolescentes.</t>
  </si>
  <si>
    <t>Durante el periodo se construyeron y publicaron piezas en el subsitio Conexión Justicia, relacionadas con:
1. Comportamientos que afectan las relaciones entre las personas y las autoridades
2. Sujetos de especial protección constitucional
3. Sipología de la violencia intrafamiliar
4. Sompetencias laborales de los inspectores de policía
5. Clasificación de multas como medidas correctivas, según el código nacional de policía y convivencia
6. Características de la familia en el ordenamiento jurídico colombiano
7. Quiénes son las autoridades de policía?
8. De las órdenes y medidas correctivas que los inspectores de policía pueden imponer
9. Etapas del proceso verbal abreviado</t>
  </si>
  <si>
    <t>Durante el periodo se construyeron y publicaron piezas en el subsitio Conexión Justicia, relacionadas con:
1.	Prohibición del uso del castigo físico, los tratos crueles, humillantes o degradantes y cualquier tipo de violencia contra niños, niñas y adolescentes
2.	La conciliación extrajudicial 
3.	Competencia subsidiaria para las comisarías de familia en  la conciliación extrajudicial 
4.	Violencia en el contexto familiar por razones de género
5.	¿Cómo debe atender una situación de violencia de género, la inspección de policía?
6.	La perspectiva de género en la administración de justicia
7.	Deberes de  un operador de justicia frente a una situación de violencia de género
8.	Protección integral de  los derechos de las  niñas, los niños y  los adolescentes</t>
  </si>
  <si>
    <t>Asegurar la pertinencia de los contenidos del subsitio Conexión Justicia de acuerdo a los cambios normativos, jurisprudenciales y procedimentales que se presenten en relación a los contenidos que allí se manejan</t>
  </si>
  <si>
    <t>Listado con enlaces de los contenidos actualizados o incorporados</t>
  </si>
  <si>
    <t>Durante el periodo se realizaron las actualizaciones requeridas en la plataforma de Conexión Justicia, relacionadas principalmente con:
* Conferencia webinar sobre: " Fundamentos básicos de la Violencia Intrafamiliar" para los operadores de justicia el 28 de abril.
* Preguntas y respuestas sobre conceptos de interés de la ley 1801 del 2016 para Inspectores de Policía.
* Actualización de la subsección "Glosario" tanto para Inspectores de Policía como para Comisarios de Familia.</t>
  </si>
  <si>
    <t xml:space="preserve">Durante el período se avanzo en la incorporación y actualización de los siguientes contenidos:
Consejo de Expertos
1. Alcance de las Competencias de los Comisarios de Familia en la Ley 2126 Del 2021
https://www.minjusticia.gov.co/programas-co/conexion-justicia/Documents/Infografias/InfografiaComisarios/ALCANCE%20DE%20LAS%20COMPETENCIAS%20DE%20LOS%20COMISARIOS%20DE%20FAMILIA.pdf
2. La amonestación como medida de restablecimiento de derechos
https://www.minjusticia.gov.co/programas-co/conexion-justicia/Documents/Infografias/InfografiaInspectores/INFOGRAFIA%20LA%20AMONESTACION%20COMO%20MEDIDA%20DE%20RESTABLECIMIENTO%20DE%20DERECHOS.pdf
Actualización de contenidos:
1. Se desarrolló conferencia webinar sobre:   " Capacitación y Socialización Conexión Justicia" para los operadores de justicia el 19 de julio a las 9 am. https://www.minjusticia.gov.co/programas-co/conexion-justicia/Paginas/Webinars.aspx
2. Se tramitó el cargue para la inclusión de dos normas vigentes de interés para los inspectores de policía y Corregidores:
• Ley 2242 del 2022. Programa Estado Contigo para Mujeres Cabeza de Familia y fortalecimiento de sistema de información para Niños, Niñas y Adolescentes.
• Ley 2244 del 2022, Ley de parto digno, respetado y humanizado. </t>
  </si>
  <si>
    <t>Durante el período se realizó la incorporación y actualización de los siguientes contenidos:
1.	Ubicación en medio familiar, como medida de restablecimiento de derechos
https://www.minjusticia.gov.co/programas-co/conexion-justicia/Documents/Infografias/InfografiaComisarios/UBICACIO%cc%81N%20EN%20MEDIO%20FAMILIAR.pdf
2.	Ubicación  en hogar de paso, como medida de restablecimiento de derechos
https://www.minjusticia.gov.co/programas-co/conexion-justicia/Documents/Infografias/InfografiaComisarios/UBICACIO%cc%81N%20EN%20HOGAR%20DE%20PASO.pdf
3.	Se desarrolló seminario web sobre "Competencia de las autoridades de policía en los casos de maltrato animal"". Ley 84 de 1989 - ley 1774 de 2016 – Ley 5 de 1972 – Decreto 497 de 1973
https://www.minjusticia.gov.co/programas-co/conexion-justicia/Paginas/Webinars.aspx"
De esta manera se da cumplimiento a la actividad, la cual incluye lo reportado en los trimestres anteriores.</t>
  </si>
  <si>
    <t>Implementar mejoras identificadas en el subsitio Conexión Justicia</t>
  </si>
  <si>
    <t>Informe de acciones implementadas y recomendaciones para la siguiente vigencia 
1. Capítulo I: Plan de trabajo de implementación formulado (25%)
2.  Capítulo II: Informe de avances de implementación (50%)
3. Capítulo III: Informe  de seguimiento, conclusiones y recomendaciones (25%)</t>
  </si>
  <si>
    <t>Durante el periodo se avanzó en la incorporación de ajustes a la metodología propuesta en la actividad de manera que se articule efectivamente con los lineamientos para medición de satisfacción de los grupos de interés del MJD. De igual manera, se realizó ejercicio piloto de usabilidad y viaje al usuario con el Inspector de Policía de Armenia, Antioquia. A partir de los resultados se generaron recomendaciones para mejorar el dinamismo y amigabilidad del subsitio web.</t>
  </si>
  <si>
    <t>Durante el periodo se avanzó en la implementación de los instrumentos incorporados en la metodología, a través de la estrategia “viaje del usuario” y se adelantaron los informes preliminares de resultados. Asimismo, se avanzó en la construcción y aprobación de los anexos 2 , 3, 4, 5, 8, 9 y 10 de la metodología.
Asimismo, se incorporación de ajustes a la metodología propuesta en la actividad de manera que se articule efectivamente con los lineamientos para medición de satisfacción de los grupos de interés del MJD. De igual manera, se realizó una primera aplicación de los instrumentos construidos con un usuario ciudadano, presentando los resultados en un informe preliminar. Se encuentra así cumplido el hito II.</t>
  </si>
  <si>
    <t>Se entregó informe final con el capítulo de seguimiento, conclusiones y recomendaciones para Conexión Justicia, a partir de los ejercicios realizados con la metodología de Viaje del Usuario.</t>
  </si>
  <si>
    <t>Diseñar e implementar estrategias para la promoción del subsitio Conexión Justicia</t>
  </si>
  <si>
    <t>Durante el periodo se trabajó en la fase de planeación y en la generación de propuestas de estrategias para desarrollar en la vigencia frente al subsitio Conexión Justicia. Al respecto se presentó el esquema de desarrollo de tres iniciativas para consideración de la Dirección, frente a las cuales se dio visto bueno para avanzar en su estructuración.</t>
  </si>
  <si>
    <t>Durante el periodo se continuó con en la implementación de las dos estrategias
proyectadas:
• Posicionamiento en redes sociales a través de la difusión de piezas promocionales sobre sus contenidos y servicios.
• Generación de sinergias con operadores de justicia para incentivar el uso de la herramienta Conexión Justicia, desde una perspectiva de buenas prácticas. Se realizó sinergia con dos gobernaciones: Caldas y de Antioquia  para la socialización de la herramienta con operadores de justicia locales. Así mismo, se acordó la realización de un webinar con la participación del Inspector de Policía para asuntos ambientales, de Envigado.
Nota: Se reporta avance cuantitativo en cero, teniendo en cuenta que la implementación de las tres estrategias finaliza en el cuarto trimestre del año, de manera que solo en ese momento se registraran completadas.</t>
  </si>
  <si>
    <t xml:space="preserve">Durante el periodo,  se terminaron de adelantar las actividades previstas en el marco de las estrategias formuladas:
1. Posicionamiento en redes sociales a través de la difusión de piezas promocionales sobre sus contenidos y servicios, sobre la cual se realizó rotación permanente, a través de las cuentas institucionales del Ministerio y de LegalApp, particularmente frente a escenarios participativos como los ocho webinars realizados durante el año, infografías sobre novedades del subsitio web y cambios normativos de especial interés, así como registros fotográficos de las actividades adelantadas en territorio.
2.Generación de sinergias con operadores de justicia para incentivar el uso de la herramienta Conexión Justicia, desde una perspectiva de buenas prácticas, a partir de la cual se estableció comunicación con diferentes entidades territoriales, con el fin de contar con espacios de socialización y acompañamiento para la consulta de contenidos y aprovechamiento de los servicios de la herramienta.  Este ejercicio permitió adelantar espacios presenciales en las Gobernaciones de Atlántico, Caldas y Antioquia así como en los municipios de Leticia,  Medio San Juan, Cértegui e Istmina.
Así mismo, se desarrollaron cuatro  videos con participación de operadores de justicia invitando al buen uso de la herramienta,  dos de los cuales están en fase de edición a la fecha de cierre del presente informe. Estos videos se encuentran en la pagina principal de Conexión Justicia y en el canal de YouTube del Ministerio:
1.	https://youtu.be/fElymVtJvxE 
2.	https://youtu.be/BytLbv_E0hw
</t>
  </si>
  <si>
    <t>Contribuir al fortalecimiento y pertinencia de la formación jurídica en el país</t>
  </si>
  <si>
    <t>Consolidar iniciativas técnicas que contribuyan al fortalecimiento de la formación jurídica en el país</t>
  </si>
  <si>
    <t>Iniciativas técnicas elaboradas</t>
  </si>
  <si>
    <t xml:space="preserve">Se definieron las siguientes iniciativas técnicas para la vigencia:
1. Caracterización de consultorios jurídicos del País: Se avanzó en la construcción del instrumento con las variables a incorporar para ser implementado a través de medios virtuales.
2. Documento de preguntas frecuentes sobre la implementación de la Ley 2113 de 2021: Se definieron los parámetros para su estructuración y las fuentes de información. </t>
  </si>
  <si>
    <t>1. Caracterización de consultorios jurídicos del País: Se elaboró el instrumento para la recolección de la información de caracterización, remitiéndolo a las bases de datos de consultorios jurídicos con los que cuenta el MJD. La información recopilada recopilada por departamentos y municipios se está organizando conforme se reciben las respuestas.
2. Documento de preguntas frecuentes sobre la implementación de la Ley 2113 de 2021: Se presentó propuesta de documento con preguntas frecuentes dirigida a ciudadanía en general y consultorios jurídicos, con información relevante de consulta sobre la Ley 2113 de 2021.</t>
  </si>
  <si>
    <t>1. Caracterización de consultorios jurídicos del País: Se presentó y aprobó el informe del proceso de caracterización con la participación de 89 Consultorios Jurídicos, de manera que esta iniciativa se encuentra completada.
2. Elaboración y difusión de documento de preguntas frecuentes sobre la implementación de la Ley 2113 de 2021: La versión final del documento de preguntas frecuentes se publicó a través de las redes sociales del MJD y se remitió para su divulgación a través de Urna de Cristal.  Así las cosas, esta iniciativa también se encuentra completada</t>
  </si>
  <si>
    <t>La meta de la actividad fue cumplida en el tercer trimestre del año</t>
  </si>
  <si>
    <t>Desarrollar escenarios de divulgación en torno a las modificaciones normativas y procedimentales asociadas al funcionamiento de los Consultorios Jurídicos</t>
  </si>
  <si>
    <t>Informes de los espacios desarrollados</t>
  </si>
  <si>
    <t xml:space="preserve">Se llevaron a cabo dos escenarios de socialización frente a los cambios introducidos con la reforma de la Ley 2113 de 2021, sobre el funcionamiento de Consultorios Jurídicos. El primero con la Universidad del Sinú y la red de Consultorios Jurídicos de Córdoba, el 24 de marzo; y el segundo, con miembros de la Red "Tejiendo Justicia", el 22 de marzo. </t>
  </si>
  <si>
    <t>Se llevaron a cabo cuatro escenarios de socialización sobre los cambios introducidos con la reforma de la Ley 2113 de 2021 al funcionamiento de Consultorios Jurídicos: i)( Con la Red Tejiendo Justicia Nodo Caribe en la Universidad Libre el 9 de mayo; ii) En Barranquilla, auditorio de la Universidad Libre, el 26 de mayo; iii)  Con la Red Tejiendo Justicia Nodo Antioquia y Eje Cafetero, en la Universidad de Manizales, el día 7 de junio; y iv) Con el Nodo Oriente de la Red Tejiendo Justicia, en la Universidad Simón Bolívar de Cúcuta, el día 14 de junio del corriente.</t>
  </si>
  <si>
    <t>Se llevaron a cabo cuatro escenarios de socialización sobre los cambios introducidos con la reforma de la Ley 2113 de 2021 al funcionamiento de Consultorios Jurídicos: i) En el mes de agosto con la Universidad Central; y, en el mes de septiembre  con  la Universidad ComfaCauca. De esta manera se da cumplimiento a la meta de la vigencia.</t>
  </si>
  <si>
    <t xml:space="preserve">Propiciar la implementación del enfoque diferencial en género y discapacidad en la prestación de servicios de justicia </t>
  </si>
  <si>
    <t>Realizar formación en género, violencias basadas en género y discapacidad, dirigida a operadores de justicia</t>
  </si>
  <si>
    <t>Listados de personas inscritas y certificadas o informes de desarrollo de los procesos de formación</t>
  </si>
  <si>
    <t>Durante el periodo se avanzó en la estructuración técnica del proceso contractual a partir del cual se llevará a cabo la implementación de tres procesos de formación sobre: i)  Atención a mujeres y población LGBTI; ii) Curso para gestores de justicia sobre lideresas y defensoras de derechos humanos; y iii) Formación sobre Violencia en el Contexto de la Familia. Al respecto, se avanzó en el borrador del estudio previo, ficha técnica y gestión de cotizaciones para construir el estudio de mercado. 
De otro lado, con capacidades ya instaladas, se ofertó el primer ciclo de formación virtual para los cursos de género y discapacidad desde la plataforma del MJD, contando con 441 y 492 inscritos, respectivamente. Los resultados de este componente se consolidarán al cierre del año.</t>
  </si>
  <si>
    <t>Se realizó la publicación de los documentos de la licitación pública de procesos de formación de la Dirección de Justicia Formal y de sus anexos en la plataforma Secop II; contratación que incorpora los cursos de: i)  Atención a mujeres y población LGBTI; ii) Curso para gestores de justicia sobre lideresas y defensoras de derechos humanos; y iii) Formación sobre Violencia en el Contexto de la Familia. De acuerdo con los procedimientos previstos, estos documentos se encuentran en fase de revisión y de remisión de observaciones por parte de los interesados, hasta el 7 de julio, inclusive. Frente a las observaciones allegadas al cierre del mes de junio se ha realizado la revisión y proyección de respuestas.
De otro lado, con capacidades ya instaladas, a través del Aula Virtual del MJD se desarrolló en el mes de mayo el segundo ciclo de formación en género y en discapacidad. Frente a género, se contó con la inscripción de 507 personas de las cuales se certificaron 117, mientras que en discapacidad se registraron 125 personas certificadas de 487 inscritas. Actualmente se encuentra en curso el tercer corte del programa de formación en género con 402 inscritos, y del programa de formación sobre toma decisiones con apoyo para personas con discapacidad, con 290 inscritos. Los resultados de este componente se consolidarán al cierre del año.</t>
  </si>
  <si>
    <t>Durante el periodo se adjudicó el proceso licitatorio No 01 de 2022, en cuyo componente de género se encuentran las herramientas de formación:  i)  Atención a mujeres y población LGBTI; ii) Curso para gestores de justicia sobre lideresas y defensoras de derechos humanos; y iii) Formación sobre Violencia en el Contexto de la Familia
El proponente ganador fue la UT Formación y Justicia, con quienes se suscribió el  contrato  646 de 2022 en el mes de septiembre. Superada la formalización del contrato, se realizaron las revisiones y retroalimentación del cronograma y plan de trabajo propuesto por el contratista y la evaluación de hojas de vida de monitores y de los roles del equipo primario que fueron remitidos para cambio. Adicionalmente, se gestionaron los permisos y usuarios de ingreso a la plataforma Moodle del MJD.
Finalmente, se avanzó en las piezas y actividades de convocatoria para iniciar los cursos en el mes de octubre.
De otro lado, con capacidades ya instaladas, a través del Aula Virtual del MJD se desarrolló en el mes de agosto el tercer ciclo de formación en género y en discapacidad, así como la oferta, conforme programación regional, de las nuevas herramientas de formación migradas a la plataforma en el mes de agosto. Los resultados fueron los siguientes:
* Tercer ciclo de formación en género para integrantes de la Red Tejiendo Justicia y Comisarías de  Familia,  con 409  inscritos y 148 personas certificadas.
* Tercer ciclo de formación en discapacidad para consultorios jurídicos y centros de conciliación de universidades, con 421 inscritos y número de personas certificadas por consolidar.
* Curso virtual en género para Comisarios de Familia y sus equipos interdisciplinarios – Región Amazónica, con 304 inscritos de los cuales se certificaron 89.
* Curso virtual sobre Atención a Mujeres y Población LGBTI para Comisarios de familia y equipo interdisciplinario + Tejiendo Justicia, Región Orinoquía, con 311 inscritos de los cuales se certificaron 117.
* Curso virtual sobre Mujeres Rurales para Gestores de Justicia, dirigido a Comisarios de Familia y equipos interdisciplinarios - Región Andina, con 744 inscritos de los cuales se certificaron 127.
* Curso a Gestores de Justicia sobre Lideresas, dirigido a Comisarios de Familia y equipos interdisciplinarios - Región Caribe, contando con 555 inscritos de los cuales se certificaron 123.
* Curso Lideresas y Defensoras de Derechos Humanos para ciudadanía, para operadores de justicia y ciudadanía en dos cortes, acumulando 478 personas inscritas de las cuales se certificaron 128.
* Programa de formación virtual en discapacidad y modelo social de derecho desde la Ley 1996 de 2019, dirigido a Universidades de la Red Tejiendo Justicia, Centros de Conciliación, Notarías, Alcaldías, Inspección de Policía a nivel nacional, reportando 413 inscritos de los cuales se certificaron 117 personas.
* Curso Fortalecimiento de Lideresas y Defensoras de Derechos Humanos, ofertado a nivel nacional a esta población, con un registro de 221 inscritos de los cuales se certificaron 15.
* Curso para Mujeres Rurales sobre Acceso a la Tierra, dirigido a Mujeres y organizaciones de mujeres rurales; mujeres especialmente cabeza de familia con necesidades de acceso a la tierra en entorno rural, líderes sociales y referentes comunitarios, con 297 inscritos. Los datos de personas certificadas están en consolidación
* Toma de decisiones con apoyo para personas con discapacidad, en dos cortes, acumulando 632 personas inscritas de las cuales se certificaron 167.
El informe final de esta oferta, desde el Aula Virtual, así como la consolidación de cifras se tendrá en el cuarto trimestre.</t>
  </si>
  <si>
    <t xml:space="preserve">Durante el periodo se realizó el proceso de implementación de los siguientes cursos con oferta virtual a nivel nacional, focalizados principalmente en los equipos interdisciplinares de Comisarías de Familia y Consultorios Jurídicos:
i)  Atención a mujeres y población LGBTI, con 321 personas inscritas de las cuales registran 249 certificadas.
ii) Curso para gestores de justicia sobre lideresas y defensoras de derechos humanos con 254 personas inscritas de las cuales registran 193 certificadas.
iii) Formación sobre Violencia en el Contexto de la Familia con 1.075 personas inscritas de las cuales resultaron certificadas un total de 577. 
De esta manera, se supera la meta fijada para la vigencia
De otro lado, frente a la oferta de cursos virtuales desplegada en el Moodle del Ministerio en los diferentes ciclos desarrollados, se obtuvieron los siguientes resultados:
1. Curso de género, 1.654 personas inscritas, de las cuales se certificaron 478. (Nacional)
2. Atención a mujeres y población LGBTI, 311 personas inscritas, de las cuales se certificaron 117. Región Orinoquía y Tejiendo Justicia
3. Ley 1996 de 2019, 1.389 personas inscritas, de las cuales se certificaron 417. (Nacional)
4. Toma de decisiones con apoyos, con  617 personas inscritas de las cuales se certificaron 167 (Nacional)
5. Curso para gestores de justicia sobre lideresas y defensoras de derechos humanos con 554 personas inscritas de las cuales registran 123 certificadas.
</t>
  </si>
  <si>
    <t>Brindar asistencias técnicas en temas relacionados con género y discapacidad</t>
  </si>
  <si>
    <t>Informe trimestral de asistencias técnicas realizadas</t>
  </si>
  <si>
    <t xml:space="preserve">Se desarrollaron asistencias técnicas a comisarías de familia, Consultorios jurídicos de la Red Tejiendo Justicia, Juntas de Acción Comunal y Funcionarios de la Gobernación del Atlántico, en las siguientes temáticas: 
1. La Violencia en el Contexto de la Familia a la Luz de la Ley 2126 del 2021, contando con la participación de 365 personas conectadas. 
2. La Función Conciliatoria según la Ley 2126 de 2021, contando con la participación de 414 personas conectadas.
3. Competencias Subsidiarias de comisarias y comisarios de familia respecto a Niños, Niñas y Adolescentes, contando con la participación de 299 personas conectadas. 
4. Prevención de Violencias Basadas en Género, contando con la asistencia de 28 personas.
5. Derechos de personas LGBTI, contando con la asistencia de 30 personas. 
6. Lideresas y Defensoras de DDHH, contando con la participación de 103 personas conectadas.
7. Prevención violencia intrafamiliar, contando con la participación de 142 personas conectadas.
8. Protocolo de Atención Inclusiva en el Acceso a la Justicia para Personas con Discapacidad, contando con la participación de 45 personas conectadas. </t>
  </si>
  <si>
    <t>Se desarrollaron asistencias técnicas a Comisarías de familia, Consultorios jurídicos de la Red Tejiendo Justicia, Juntas de Acción Comunal, lideresas, y liderazgos territoriales, en las siguientes temáticas: 
1) 21 de abril 2022: Mujer rural, contando con la participación de 53 personas
2) 12 de mayo 2022: Presentación Guía de Atención a Mujeres y Población LGBTI en los servicios de acceso a la Justicia, contando con la participación de 40 personas.
3) 20 de mayo de 2022: Prevención de Violencias Basadas en Género y Violencia Intrafamiliar, contando con la participación de 15 personas. 
4) 21 de mayo de 2022: Prevención violencias basadas en género, contando con la participación de 17 personas.
5) 24 de mayo de 2022: Prevención violencias basadas en género, contando con la participación de 26 personas.
6) 24 de mayo de 2022: Prevención violencias basadas en género, contando con la participación de 18 personas. 
7) 9 de junio de 2022: Prevención de Violencias Basadas en Género y Violencia Intrafamiliar, contando con la participación de 44 personas. 
8) 16 de junio de 2022: Prevención de Violencias Basadas en Género y Violencia Intrafamiliar, contando con la participación de 68 personas. 
9) 17 de junio de 2022: Derechos de las personas LGBTI y oferta institucional LGBTI, contando con la participación de 15 personas. 
10) 23 de junio de 2022: Prevención de Violencias Basadas en Género, contando con la participación de 17 personas. 
11) 19 de mayo de 2022: Protocolo de Atención Inclusiva en el Acceso a la Justicia para Personas con Discapacidad, contando con la participación de 50 personas.
De esta manera se da cumplimiento a la acción, superando la meta establecida.</t>
  </si>
  <si>
    <t>La meta de esta actividad se cumplió en el segundo trimestre del año</t>
  </si>
  <si>
    <t>La meta de esta actividad se cumplió en el segundo trimestre del año.</t>
  </si>
  <si>
    <t>Desarrollar espacios de articulación (Foros, talleres de formación, material académico, etc.) con los integrantes de la red tejiendo justicia.</t>
  </si>
  <si>
    <t>Informes de los espacios de articulación desarrollados</t>
  </si>
  <si>
    <t>Frente a la realización de los encuentros previstos con los integrantes de la Red Tejiendo Justicia, se avanzó en las actividades de planeación y de índole precontractual.
Por otro lado, se desarrollaron las siguientes asistencias técnicas a la Red Tejiendo Justicia:
1. La Violencia en el Contexto de la Familia a la Luz de la Ley 2126 del 2021.
2. La Función Conciliatoria según la Ley 2126 de 2021. 
3. Competencias Subsidiarias de comisarias y comisarios de familia respecto a NNA. 
4. Ley 2113 de 2021.
5. Ley 1996 de 2019. 
Se publicaron y socializaron las cartilla Consúltele al Experto: Experiencia de Vida Trans, y los derechos de las personas trans dentro del estatuto temporal de protección para migrantes venezolanos.
Links:
https://www.minjusticia.gov.co/programas-co/tejiendo-justicia/Documents/publicaciones/genero/cartilla%20Trans%20(ajustada).pdf
https://www.minjusticia.gov.co/programas-co/tejiendo-justicia/Documents/Infografias/Los%20derechos%20de%20las%20personas%20trans%20dentro%20del%20ETPMV-%20Informacio%cc%81n%20clave%20para%20notarios_as-final%200221.pdf</t>
  </si>
  <si>
    <t xml:space="preserve">Frente a la realización de los encuentros previstos con los integrantes de la Red Tejiendo Justicia, se avanzó en la consolidación de la documentación previa avanzando en la elaboración del estudio de mercado, a efectos de radicar el proceso contractual. De esta manera, se espera que los encuentros comprometidos se realicen en el segundo semestre del año.
Por otro lado, se desarrollaron las siguientes asistencias técnicas a la Red Tejiendo Justicia:
1) 25 de abril de 2022: Lideresas y defensoras de DDHH, contando con la participación de 20 personas.
2) 9 y 10 de mayo de 2022: Prevención de Violencias Basadas en Género, contando con la participación de 131 personas.
3) 2 de junio de 2022: Discapacidad, contando con la participación de 31 personas.
4) 7 de junio de 2022: Discapacidad, contando con la participación de 13 personas.
5) 14 de junio de 2022: Discapacidad, contando con la participación de 104 personas. </t>
  </si>
  <si>
    <t>Frente a la realización de los encuentros previstos con los integrantes de la Red Tejiendo Justicia, se adjudicó el proceso contractual de mínima cuantía No 009 de 2022 y consecuentemente se suscribió el contrato 648 de 2022 con Arkadia Prime S.A.S para la disposición de la operación logística de dos (2) encuentros a ser llevados a cabo en el último trimestre de la presente vigencia.
Por otro lado, se desarrollaron las siguientes asistencias técnicas a la Red Tejiendo Justicia:
1) Septiembre de 2022: Prevención de Violencias Basadas en Género.
2) Septiembre de 2022: Ley 2113 de 2021.</t>
  </si>
  <si>
    <t>Frente a la realización de los encuentros previstos con los integrantes de la Red Tejiendo Justicia, en el marco del contrato 648 de 2022 suscrito con Arkadia Prime S.A.S, estos se llevaron a cabo el 17 y 18 de noviembre en la ciudad de Bogotá.</t>
  </si>
  <si>
    <t>Identificar buenas practicas en materia de Género y Discapacidad con las universidades integrantes de la red (concurso)</t>
  </si>
  <si>
    <t>Matriz de iniciativas postuladas y evaluadas, con enlaces de publicación</t>
  </si>
  <si>
    <t>La actividad está prevista para iniciar en el tercer trimestre del año.</t>
  </si>
  <si>
    <t>Durante el periodo se estructuraron los terminos y se llevó a cabo el lanzamiento del Concurso "Mejor Experiencia Tejiendo Justicia" para la vigencia 2022.  Se integró el jurado evaluador y se dio inicio a la recepción de postulaciones.</t>
  </si>
  <si>
    <t>Durante el periodo se recibieron 21 postulaciones al Concurso "Mejor Experiencia Tejiendo Justicia", de las cuales se premiaron cuatro (4) correspondientes a: Universidad Santo Tomás, Sede Bucaramanga; Corporación Universitaria Repúblicana, Universidad Cooperativa de Colombia - Medellín ; y la Universidad CESMAG de Pasto.
El enlace temporal de publicación de los resultados es: https://www.minjusticia.gov.co/programas-co/tejiendo-justicia/Documents/publicaciones/transparencia/MATRIZ%20DE%20CONTROL%20DE%20INCIATIVAS%20POSTULADAS%20Y%20EVALUADAS.pdf</t>
  </si>
  <si>
    <t>Fortalecer el acceso a la justicia para las mujeres rurales</t>
  </si>
  <si>
    <t>Adelantar proceso de formación dirigido a operadores de justicia sobre mujer rural y acceso a la justicia</t>
  </si>
  <si>
    <t xml:space="preserve">Durante el periodo se avanzó en la estructuración técnica del proceso contractual a partir del cual se llevará a cabo la implementación del proceso de formación sobre mujeres rurales, para operadores de justicia. Al respecto, se avanzó en el borrador del estudio previo, ficha técnica y gestión de cotizaciones para construir el estudio de mercado. </t>
  </si>
  <si>
    <t>Durante el periodo se realizó la publicación de los documentos de la licitación pública de procesos de formación de la Dirección de Justicia Formal y de sus anexos en la plataforma Secop II; contratación que incorpora el proceso de formación sobre mujeres rurales, para operadores de justicia. De acuerdo con los procedimientos previstos, estos documentos se encuentran en fase de revisión y de remisión de observaciones por parte de los interesados, hasta el 7 de julio, inclusive. Frente a las observaciones allegadas al cierre del mes de junio se ha realizado la revisión y proyección de respuestas.</t>
  </si>
  <si>
    <t>Durante el periodo se adjudicó el proceso licitatorio No 01 de 2022, en cuyo componente de género se encuentra el proceso de formación sobre mujeres rurales, para operadores de justicia.
El proponente ganador fue la UT Formación y Justicia, con quienes se suscribió el  contrato  646 de 2022 en el mes de septiembre. Superada la formalización del contrato, se realizaron las revisiones y retroalimentación del cronograma y plan de trabajo propuesto por el contratista y la evaluación de hojas de vida de monitores y de los roles del equipo primario que fueron remitidos para cambio. Adicionalmente, se gestionaron los permisos y usuarios de ingreso a la plataforma Moodle del MJD.
Finalmente, se avanzó en las piezas y actividades de convocatoria para iniciar los cursos en el mes de octubre.</t>
  </si>
  <si>
    <t>Durante el periodo se realizó el proceso de implementación del siguiente curso con oferta virtual a nivel nacional, focalizada principalmente en los equipos interdisciplinares de Comisarías de Familia y Consultorios Jurídicos:
i)  Mujer Rural para gestores de justicia con 317 personas inscritas, y 170 personas certificadas. De esta manera, se supera la meta para la vigencia.
Así mismo, a través del Moodle del MJD, se ofertó dicho programa registrando 744 personas inscritas y 127 personas certificados, en ciclo focalizado para operadores de justicia de la región Andina.</t>
  </si>
  <si>
    <t>Adelantar proceso de sensibilización ciudadana  sobre el acceso a la justicia y la tierra para la mujer rural y para el fortalecimiento de lideresas.</t>
  </si>
  <si>
    <t xml:space="preserve">Durante el periodo se avanzó en la estructuración técnica del proceso contractual a partir del cual se llevará a cabo la implementación de los procesos de formación: i) Curso: Fortalecimiento de las Lideresas y Defensoras de Derechos Humanos para la materialización del acceso a la justicia; y ii) Curso: Formación para Mujeres Rurales sobre Acceso a la Tierra. Al respecto, se avanzó en el borrador del estudio previo, ficha técnica y gestión de cotizaciones para construir el estudio de mercado. </t>
  </si>
  <si>
    <t>Durante el periodo se realizó la publicación de los documentos de la licitación pública de procesos de formación de la Dirección de Justicia Formal y de sus anexos en la plataforma Secop II; contratación que incorpora los procesos de formación: i) Curso: Fortalecimiento de las Lideresas y Defensoras de Derechos Humanos para la materialización del acceso a la justicia; y ii) Curso: Formación para Mujeres Rurales sobre Acceso a la Tierra. De acuerdo con los procedimientos previstos, estos documentos se encuentran en fase de revisión y de remisión de observaciones por parte de los interesados, hasta el 7 de julio, inclusive. Frente a las observaciones allegadas al cierre del mes de junio se ha realizado la revisión y proyección de respuestas.</t>
  </si>
  <si>
    <t>Durante el periodo se adjudicó el proceso licitatorio No 01 de 2022, en cuyo componente de género se encuentran las herramientas de formación:  i) Curso: Fortalecimiento de las Lideresas y Defensoras de Derechos Humanos para la materialización del acceso a la justicia; y ii) Curso: Formación para Mujeres Rurales sobre Acceso a la Tierra.
El proponente ganador fue la UT Formación y Justicia, con quienes se suscribió el  contrato  646 de 2022 en el mes de septiembre. Superada la formalización del contrato, se realizaron las revisiones y retroalimentación del cronograma y plan de trabajo propuesto por el contratista y la evaluación de hojas de vida de monitores y de los roles del equipo primario que fueron remitidos para cambio. Adicionalmente, se gestionaron los permisos y usuarios de ingreso a la plataforma Moodle del MJD.
Finalmente, se avanzó en las piezas y actividades de convocatoria para iniciar los cursos en el mesd e octubre.</t>
  </si>
  <si>
    <t>Durante el periodo se realizó el proceso de implementación de los siguientes cursos con oferta virtual a nivel nacional, focalizados principalmente en los equipos interdisciplinares de Comisarías de Familia y Consultorios Jurídicos:
i) Curso: Fortalecimiento de las Lideresas y Defensoras de Derechos Humanos para la materialización del acceso a la justicia, con 399 personas inscritas y 173 certificadas;
y ii) Curso: Formación para Mujeres Rurales sobre Acceso a la Tierra, con 401 personas inscritas y 192 certificadas.
De esta manera, se supera la meta para la vigencia.
A través del Moodle del MJD:
i) Curso: Fortalecimiento de las Lideresas y Defensoras de Derechos Humanos para la materialización del acceso a la justicia, con 221 personas inscritas y 15 certificadas; 
y ii) Curso: Formación para Mujeres Rurales sobre Acceso a la Tierra, con 303 personas inscritas y 25 certificadas.</t>
  </si>
  <si>
    <t>Fortalecer la gestión de las Comisarías de Familia</t>
  </si>
  <si>
    <t>Realizar acompañamiento técnico a la implementación de protocolos y lineamientos de atención inclusiva en Comisarías de Familia</t>
  </si>
  <si>
    <t>Informe de acompañamientos técnicos realizados</t>
  </si>
  <si>
    <t>La actividad está prevista para iniciar en el tercer trimestre del año. En todo caso, se avanza en las actividades de planeación y construcción de documentos técnicos para el proceso contractual requerido para su implementación.</t>
  </si>
  <si>
    <t>La actividad está prevista para iniciar en el tercer trimestre del año. En todo caso, se avanza en las actividades de índole precontractual para contar con el operador que desarrollará la iniciativa en la vigencia para lo cual, se consolidaron los documentos de estudio previo y se dio inicio a la fase de estudio de mercado.</t>
  </si>
  <si>
    <t>Durante el periodo se adelantaron las actividades de consolidación de estudios previos, incluyendo el análisis de mercado, para dar inicio al proceso de selección abierta del operador para el desarrollo de la actividad. La solicitud de inicio del proceso fue radicada ante el Grupo de Gestión Contractual el 12 de agosto de 2022 con memorando interno MJD-MEM22-0006258, atendiendo las observaciones que fueron requeridas por el GGC.
Debido a los términos que tomó el proceso de transición institucional, el agendamiento del Comité Contractual y los requeridos para el desarrollo del  proceso licitatorio, el proceso fue devuelto a la dependencia mediante memorando interno que se formalizó luego del cierre del periodo correspondiente a este reporte.
En razón al término restante de la vigencia para ejecución y la duración mínima del proceso licitatorio, se debieron analizar nuevas alternativas para la implementación de la iniciativa, a través de aliados estratégicos o por fases, priorizando el componente de socialización y sensibilización para la vigencia, ruta que al cierre del periodo se encuentra en validación para una posible adición al Contrato 646 de 2022 que trata en su objeto contractual de procesos de similar naturaleza, es decir, transferencia de conocimiento.</t>
  </si>
  <si>
    <t xml:space="preserve">Esta actividad corresponde a la implementación de la Guía de atención a mujeres y población LGBTI, Protocolo de  Atención Inclusiva en el Acceso a la Justicia para Personas con Discapacidad y lineamientos comisariales. 
Inicialmente se tenía previsto desarrollarla a través de un convenio de cooperación internacional dando continuidad al ejercicio adelantado en 2021. No obstante, en el mes de mayo el cooperante se retractó de la contrapartida por situación asociada a la crisis de Ucrania, siendo una decisión en el marco de su autonomía. Así las cosas, se desplegaron las actividades para realizar un proceso de selección abierta (Licitación), adelantado el respectivo estudio de mercado, el cual tuvo problemas por la baja respuesta en las cotizaciones recibidas, y reconfigurando toda la documentación técnica, la cual en su conjunto fue radicada ante el Grupo de Gestión Contractual el 12 de agosto de 2022. 
Debido a los términos del proceso de transición institucional por el cambio de administración, el agendamiento del Comité Contractual y los tiempos requeridos para el desarrollo del  proceso licitatorio (no inferiores a tres meses), el proceso fue devuelto a la dependencia mediante memorando interno que se formalizó al cierre del tercer trimestre del año.
Así las cosas, en razón al término restante de la vigencia para ejecución se debieron analizar nuevas alternativas para la implementación de la iniciativa, a través de aliados estratégicos (Convenio de Asociación del Decreto 092 de 2017) o por fases, priorizando el componente de socialización y sensibilización para la vigencia, lo que implicaba un nuevo estudio de mercado.
Ante la situación, y la imposibilidad de ejecutar en un tiempo menor por la naturaleza de la actividad y el termino para cerrar la vigencia, se tomó la decisión de no adelantar el proceso en esta y retomarlo para la programación del año 2023, en el marco de la nueva hoja de ruta para integrar esfuerzos orientados hacia el fortalecimiento de Comisarías de Familia.
</t>
  </si>
  <si>
    <t>Formular instrumentos procedimentales y de arquitectura institucional para la adopción de competencias del MJD como ente rector de las Comisarías de Familia</t>
  </si>
  <si>
    <t>Instrumentos elaborados</t>
  </si>
  <si>
    <t>Durante el periodo, se trabajó en las iniciativas de carácter técnico relacionadas con Comisarías de familia, contándose con el borrador modélico del instrumento que desarrolla los dispositivos de distanciamiento y alerta de aproximación.</t>
  </si>
  <si>
    <t>Durante el periodo, se continuo trabajando en las iniciativas de carácter técnico relacionadas con Comisarías de familia, contándose con el borrador modélico del instrumento que desarrolla los dispositivos de distanciamiento y alerta de aproximación así como el instrumento donde se desarrolla lo referente a las Comisarías de Familia Móviles, estandarización de estampillas pro funcionamiento, la coordinación para lograr la articulación entre diferentes entidades encargadas de prevenir la violencia en el contexto de la familia, lo referente a la creación, diseño y rediseño de las comisarias de familia y el procedimiento para el desarrollo de las funciones de inspección, control y vigilancia.</t>
  </si>
  <si>
    <t>Durante el periodo se entregó Documento General Metodológico que aborda elementos de la reglamentación de la Ley 2126 de 2021, competencias y delimitaciones para el ejercicio de las atribuciones del Ministerio de Justicia y del Derecho como ente rector y ajustes institucionales considerados.
De otro lado, se avanza en la incorporación de ajustes y validación del documento borrador sobre el procedimiento para el desarrollo de las funciones de inspección, control y vigilancia.</t>
  </si>
  <si>
    <t>1. Frente al Documento General Metodológico, se actualiza la versión correspondiente a la fecha del reporte.
2. En relación, al documento borrador sobre el procedimiento para el desarrollo de las funciones de inspección, control y vigilancia, se recibió versión integrada del mismo, incorporando los formatos respectivos, los cuales quedan en revisión de la Dirección.
De esta manera, se da cumplimiento a la meta de la actividad para la vigencia.</t>
  </si>
  <si>
    <t>Incorprorar las Normas de carácter general y abstracto a través de la plataforma SUIN-JURISCOL para consulta de la ciudadanía</t>
  </si>
  <si>
    <t>Elaborar el informe de la normativa pendiente por reglamentación desde el año 1991 para remitirlo a la Dirección jurídica</t>
  </si>
  <si>
    <t>Informe y memorando</t>
  </si>
  <si>
    <t>Dirección de Desarrollo del Derecho y del Ordenamiento Jurídico</t>
  </si>
  <si>
    <t>Se esta haciendo el seguimiento a las leyes expedidas para identificar las disposiciones que tienen orden expresa de de reglamentación y los decretos que expide el señor Presidente de la República idetificando que normativa se reglamenta.</t>
  </si>
  <si>
    <t>Mediante memorando MJD-MEM22-0005037-DOJ-2300 del 21 de junio de2022, se envia a la Dirección Jurídica la relación de las leyes expedidas en la cual se identifican las disposiciones que tienen orden expresa de de reglamentación y no han sido desarrollados de competencia del sector Justicia y del Derecho como insumo para la elaboración de la agenda regulatoria del año 2023.</t>
  </si>
  <si>
    <t>Meta se cumplió en junio de 2022</t>
  </si>
  <si>
    <t>Actualizar el Suin-Juriscol con las normas reglamentarias expedidas en el año 2022</t>
  </si>
  <si>
    <t>Reporte trImestral con la Normas expedidas en 2022 y registradas en el SUIN JURISCOL</t>
  </si>
  <si>
    <t>MEJORAMIENTO DE LA APLICACIÓN DEL PRINCIPIO DE SEGURIDAD JURÍDICA A NIVEL NACIONAL</t>
  </si>
  <si>
    <t xml:space="preserve">Avance al corte de 31 marzo de 2022: Se han incorporado 248 normas de carácter general y abstracto: 0 actos legislativo, 40 leyes, 12 4 decretos, 5 directivas presidenciales, 70 resoluciones, 9 circulares, 0 acuerdo y 0 instrucciones, códigos 0, estas normas están cargadas y registrada en el sistema. Así mismo, se incorporan 15 sentencias y providencias de la Corte Constitucional y Consejo de Estado de ámbito general, así como 17 autos. Sin embargo, como venimos de una línea base de 83.396 normas cargadas a diciembre de 2021, por lo tanto, se le debe sumar las 248 normas registadas entre enero y marzo de 2022, para un acumulado total de 83.644 normas incorporadas en el Suin- Juriscol. </t>
  </si>
  <si>
    <t xml:space="preserve">Avance al corte de 30 junio de 2022: Se han incorporado 203 normas de carácter general y abstracto: 0 actos legislativo, 15 leyes, 114 decretos, 2 directivas presidenciales, 72 resoluciones, 0 circulares, 0 acuerdo y 0 instrucciones, códigos 0, estas normas están cargadas y registrada en el sistema. Así mismo, se incorporan 36 sentencias y providencias de la Corte Constitucional y Consejo de Estado de ámbito general, así como 13 autos. Sin embargo, como venimos de una línea base de 83.644 normas cargadas a marzo de 2022, por lo tanto, se le debe sumar las 203 normas registadas entre abril y junio de 2022, para un acumulado total de 83.847 normas incorporadas en el Suin- Juriscol. </t>
  </si>
  <si>
    <t xml:space="preserve">Avance al corte de 30 de septiembre de 2022: Se han incorporado 293 normas de carácter general y abstracto: 0 actos legislativo, 64 leyes, 134 decretos, 3 directivas presidenciales, 71 resoluciones, 20 circulares, 0 acuerdo y 0 instrucciones, códigos 0, estas normas están cargadas y registrada en el sistema. Así mismo, se incorporan 45 sentencias y providencias de la Corte Constitucional y Consejo de Estado de ámbito general, así como 10 autos. Sin embargo, como venimos de una línea base de 83.847 normas cargadas a junio de 2022, por lo tanto, se le debe sumar las 291 normas registadas entre julio y septeimbrede 2022, para un acumulado total de 84.140 normas incorporadas en el Suin- Juriscol. </t>
  </si>
  <si>
    <t>Avance al corte de 27 de diciembre de 2022: Se han incorporado 160 normas de carácter general y abstracto: 1 actos legislativo,8 leyes, 80 decretos, 1 directivas presidenciales, 23 resoluciones, 46 circulares,1 acuerdo y 0 instrucciones, códigos 0, estas normas están cargadas y registrada en el sistema. Así mismo, se incorporan 13 sentencias y providencias de la Corte Constitucional y Consejo de Estado de ámbito general, así como 5 autos. Sin embargo, como venimos de una línea base de 84.140 normas cargadas a junio de 2022, por lo tanto, se le debe sumar las 350 normas registadas entre octubre  y 27 de diciembrede 2022, para un acumulado total de 84.490 normas incorporadas en el Suin- Juriscol. (parcial 27de diciembre)</t>
  </si>
  <si>
    <t>Analizar, Registrar y cargar  las afectaciones normativo y jurisprudencial, cuando se requiera,  en el SUIN-JURISCOL.</t>
  </si>
  <si>
    <t>Se elabora un informe con las normas registradas y cargadas en el primer trimestre de 2022.</t>
  </si>
  <si>
    <t>Se elabora el segundo reporte de normas cargadas en el sistema SUIN_juriscol segundo trimestre de 2022.</t>
  </si>
  <si>
    <t>Se elaboró el tercer reporte de normas cargadas en el sistema SUIN_juriscol tercer trimestre de 2022.</t>
  </si>
  <si>
    <t>Se elaboró el cuarto reporte de normas cargadas en el sistema SUIN_juriscol tercer trimestre de 2022.</t>
  </si>
  <si>
    <t>Verificar la constitucionalidad de las iniciativas legislativas</t>
  </si>
  <si>
    <t xml:space="preserve">Elaborar conceptos de constitucionalidad a iniciativas legislativas o proyectos de decreto </t>
  </si>
  <si>
    <t>Informe trimestral sobre los conceptos elaborados</t>
  </si>
  <si>
    <t>La Dirección en el segundo trimestre elaboro el segundo informe en el cual se consagra que se recibió la solicitud elaborar nueve (9) conceptos, la Dirección elaboró nueve (9) conceptos así:  MAYO: 1. Concepto sobre el Proyecto de Ley 124 de 2020 Cámara “Por medio de la cual se modifican los artículos 175 y 201 de la Ley 906 de 2004, con el fin de establecer un término perentorio para la etapa de indagación, tratándose de delitos graves realizados contra los niños, niñas y adolescentes, se crea la Unidad Especial de Investigación de delitos de alto impacto cometidos contra la infancia y la adolescencia, y se dictan otras disposiciones”. RESPUESTA: MJD-OFI22-0016020-DOJ-2300 del 11 de mayo de 2022.  2. Concepto al Proyecto de Ley 248 de 2020 Senado – 640 de 2021 Cámara “POR LA CUAL SE CREA EL MARCO LEGAL PARA EL USOINDUSTRIAL Y CIENTÍFICO DEL CÁÑAMO EN COLOMBIA Y SE DICTAN OTRAS DISPOSICIONES”. RESPUESTA: MJD- OFI22-0015519-DOJ-2300 del 11 de mayo de 2022. 3. Concepto de constitucionalidad sobre el sobre el Proyecto de Ley 543 de 2021 Cámara - 206 de 2021 Senado -Por medio del cual se establecen incentivos económicos para fortalecer el acceso a las oportunidades en empleo y formación para la población pospenada.” RESPUESTA: MJD-OFI22-0016184-DOJ-2300 del 13 de mayo de 2022. 4.	Concepto de constitucionalidad sobre el Proyecto de Ley 306 de 2020 Cámara - 444 de 2021 Senado – “POR MEDIO DEL CUAL SE MODIFICA EL ARTÍCULO 18 DE LA LEY 1010 DE 2006 (ACOSO LABORAL)”. RESPUESTA: MJD-OFI22-0017382-DOJ-2300 del 19 de mayo de 2022. 5. Concepto sobre el Proyecto de Ley 292 de 2020 Senado - 616 de 2021 Cámara –“CONVENIO SOBRE COBRO INTERNACIONAL DE ALIMENTOS PARA LOS NIÑOS Y OTROS MIEMBROS DE LA FAMILIA”. RESPUESTA: MJD-OFI22-0018741-DOJ-2300 del 25 de mayo de 2022.  JUNIO: 6.  Concepto sobre el Proyecto de Ley 325 de 2022 Senado - 441 de 2022 Cámara – VIGENCIA PERMANENTE DECRETO LEGISLATIVO 806 DE 2020. RESPUESTA: MJD-OFI22-0021324-DOJ-2300 del 13 de junio de 2022. 7. Concepto sobre el Proyecto de Ley No. 062 de 2021 Cámara - 095 de 2021 Senado “POR MEDIO DE LA CUAL SE ESTABLECEN LAS CASAS DE REFUGIO EN EL MARCO DE LA LEY 1257 DE 2008 Y SE FORTALECE LA POLÍTICA PÚBLICA EN CONTRA DE LA VIOLENCIA HACIA LAS MUJERES” RESPUESTA: MJD-OFI22-0022098-DOJ-2300 del 21 de junio de 2022. 8. Concepto PL Proyecto de Ley 191 de 2020 Cámara - 172 de 2021 Senado "POR MEDIO DE LA CUAL SE CREA EL RÉGIMEN ESPECIAL DE VISITAS ENTRE ABUELOS Y NIETOS, Y SE IMPIDE AL VICTIMARIO SER TITULAR DEL DERECHO DE VISITAS A SU VÍCTIMA Y LOS HERMANOS DE ESTA”. RESPUESTA: MJD-OFI22-0023393-DOJ-2300 del 29 de junio de 2022. 9. Concepto Proyecto de Ley para sanción presidencial No. 058 de 2020 Senado – 388 de 2021 sobre “regulación   del   uso, la fabricación, la   manipulación, el   transporte, el almacenamiento, la comercialización, la compra, la venta y el expendio de pólvora y productos pirotécnicos”. RESPUESTA: MJD-OFI22- 0023047 del 28 de junio de 2022.</t>
  </si>
  <si>
    <t xml:space="preserve">La Dirección elaboró el tercer informe sobre los conceptos elaborados en el tercer trimestre, en el cual se recibió la solicitud elaborar seis (6) conceptos, la Dirección elaboró seis (6) conceptos así: JULIO: 1. Concepto el Proyecto de Ley para sanción presidencial No. Ley No 152 de 2020 Senado – 451 de 2021 Cámara “POR LA CUAL SE CREA EL PROGRAMA “ESTADO CONTIGO”. RESPUESTA: MJD-OFI22-0024311 del 7 de julio de 2022. 2. Concepto de constitucionalidad sobre el el Proyecto de Ley para sanción presidencial No. 244 DE 2020 SENADO – 305 DE 2021 CÁMARA (TRATADO ENTRE COLOMBIA E ITALIA SOBRE ASISTENCIA LEGAL RECÍPROCA MATERIA PENAL) RESPUESTA: MJD-OFI22- 0024314 del 7 de julio de 2022. 3. Concepto de constitucionalidad sobre el Proyecto de Ley para sanción presidencial No. 293 de 2020 Senado – 384 de 2021 Cámara “POR MEDIO DE LA CUAL SE APRUEBA EL TRATADO RELATIVO A LA TRANSMISIÓN ELECTRONICA DE SOLICITUDES DE COOPERACIÓN JURÍDICA INTERNACIONAL ENTRE AUTORIDADES CENTRALES, SUSCRITO EN EL MARCO DE LA PLENARIA DE LA CONFERENCIA DE MINISTROS DE JUSTICIA DE LOS PAISES IBEROAMERICANOS, LLEVADA A CABO EN LA CIUDAD DE MEDELLIN, LOS DIAS 24 Y 25 DE JULIO DE 2019”. RESPUESTA: MJD-OFI22- 0024315 del 7 de julio de 2022.. 4. Concepto Proyecto de Ley No. 105 de 2021 Cámara - 300 de 2022 Senado "POR MEDIO DE LA CUAL SE GARANTIZA LA ENTREGA GRATUITA, OPORTUNA Y SUFICIENTE DE ARTÍCULOS DE HIGIENE Y SALUD MENSTRUAL A LAS MUJERES Y PERSONAS MESTRUANTES PRIVADAS DE LA LIBERTAD Y SE DICTAN OTRAS DISPOSICIONES". RESPUESTA: MJD-OFI22-0025191-DOJ-2300 del 15 de julio de 2022. SEPTIEMBRE: 5. Proyecto de ley 89 de 2022“por medio del cual se establece el Formato de Sentencia de Lectura fácil y se dictan otras disposiciones”. Respuesta: MJD-MEM22-0007284-DOJ-20300 del 16 de septiembre de 2022. 6. Concepto al Proyecto de Acto Legislativo 173 de 2022 Cámara “Por el cual se reforma la Constitución Política de Colombia y se establece la jurisdicción agraria y rural. RESPUESTA: MJD-OFI22-0036505-DOJ-20300 del 26 de septiembre de 2022.
</t>
  </si>
  <si>
    <t xml:space="preserve">La Dirección (a 27 de diciembre) elaboró el cuarto informe en el cual se expresa que en el cuarto trimestre se recibió la solicitud elaborar cuatro (4) conceptos, la Dirección elaboró cuatro (4) conceptos así: NOVIEMBRE:  1.Concepto al Proyecto de Ley No. 251 de 2021 Senado - 109 de 2022 Cámara “POR MEDIO DE LA CUAL SE APRUEBA EL “ACUERDO REGIONAL SOBRE EL ACCESO A LA INFORMACIÓN LA PARTICIPACIÓN PÚBLICA Y EL ACCESO A LA JUSTICIA EN ASUNTOS AMBIENTALES EN AMÉRICA LATINA Y EL CARIBE”, ADOPTADO EN ESCAZÚ, COSTA RICA, EL 4 DE MARZO DE 2018”. RESPUESTA: MJD-OFI22-0042877-DOJ-20300 del 3 de noviembre de 2022. DICIEMBRE: 2.Insumos revisión constitucionalidad Proyecto de ley Por el cual se dispone la aplicación en el derecho interno de las sentencias, dictámenes y demás decisiones de tribunales internacionales e instancias multilaterales competentes de DDHH y DIH. Enviado a la Dirección Jurídica por correo electrónico el 9 de diciembre de 2022. 3. Concepto   constitucionalidad   borrador   proyecto   de   coordinación  jurisdicción indígena y sistema judicial nacional. RESPUESTA:  MJD-MEM22-0010179-DOJ-2030 del 20 de diciembre de 2022. 4. Concepto proyecto de Ley Proyecto de Ley 275 de 2021 Senado – 167 de 2022 Cámara “Por medio de la cual se aprueba el tratado sobre traslado de personas condenadas entre la República del Perú y la República de Colombia”, suscrito en Cartagena de Indias el 27 de febrero de 2018. RESPUESTA: MJD-OFI22-00-DOJ-20300 del 28 de diciembre de 2022. 
 </t>
  </si>
  <si>
    <t>Fortalecer la Defensa del ordenamiento jurídico</t>
  </si>
  <si>
    <t xml:space="preserve">Elaborar intervenciones en los procesos de inconstitucionalidad y de nulidad </t>
  </si>
  <si>
    <t>Informe trimestral con las intervenciones presentados ante la Corte y ante el Consejo</t>
  </si>
  <si>
    <t xml:space="preserve">Se elaboró el primer informe con las intervenciones de la Corte Constitucional y el Consejo de Estado.  </t>
  </si>
  <si>
    <t xml:space="preserve">Se elaboró el segundo informe con las intervenciones de la Corte Constitucional y el Consejo de Estado.  </t>
  </si>
  <si>
    <t xml:space="preserve">Se elaboró el tercer informe con las intervenciones de la Corte Constitucional y el Consejo de Estado.  </t>
  </si>
  <si>
    <t xml:space="preserve">Se elaboró el cuarto informe con las intervenciones de la Corte Constitucional y el Consejo de Estado.  </t>
  </si>
  <si>
    <t>Elaborar análisis jurisprudencial y normativo</t>
  </si>
  <si>
    <t>boletines jurídicos informativos e infografías</t>
  </si>
  <si>
    <t>Se elaboraron los boletines jurídicos 26 y 27 de los meses de febrero y marzo de 2022.</t>
  </si>
  <si>
    <t>Se elaboraron los boletines jurídicos 28, 29 y 30  de los meses de abril, mayo y junio de 2022.</t>
  </si>
  <si>
    <t>Se elaboraron y publicaron los boletines jurídicos 31, 32 y 33  de los meses de julio, agosto y septiembre de 2022.</t>
  </si>
  <si>
    <t>Se elaboraron y publicaron los boletines jurídicos 34 de octubre, 35 de noviembre y  36 de diciembre de 2022.</t>
  </si>
  <si>
    <t>Fortalecer el principio de seguridad jurídica</t>
  </si>
  <si>
    <t>Realizar proyectos piloto para la implementación de la Metodología de depuración normativa en entidades territoriales</t>
  </si>
  <si>
    <t>Informe trimestral de la implementación de los proyectos piloto</t>
  </si>
  <si>
    <t>La Dirección elaborá el primer informe de la implementación de la metodología de depuración normativa de las disposiciones que expiden las entidades territoriales</t>
  </si>
  <si>
    <t>La Dirección elaborá el segundo informe de la implementación de la metodología de depuración normativa de las disposiciones que expiden las entidades territoriales</t>
  </si>
  <si>
    <t>La Dirección elaboró el tercer informe de la implementación de la metodología de depuración normativa de las disposiciones que expiden las entidades territoriales</t>
  </si>
  <si>
    <t>La Dirección elaboró el cuarto informe de la implementación de la metodología de depuración normativa de las disposiciones que expiden las entidades territoriales</t>
  </si>
  <si>
    <t>Realizar acompañamiento en la implmentación de la política de mejora normativa del MIPG</t>
  </si>
  <si>
    <t>Informe trimestral de acompañamiento de implementación de la política</t>
  </si>
  <si>
    <t>La Dirección elabora el informe sobre el acompañamiento de la implementación de la Política de Mejora Normativa en el Sector Justicia y del Derecho.</t>
  </si>
  <si>
    <t>La Dirección elabora el segundo informe sobre el acompañamiento de la implementación de la Política de Mejora Normativa en el Sector Justicia y del Derecho.</t>
  </si>
  <si>
    <t>La Dirección elaboró el tercer informe sobre el acompañamiento de la implementación de la Política de Mejora Normativa en el Sector Justicia y del Derecho.</t>
  </si>
  <si>
    <t>La Dirección elaboró el cuarto informe sobre el acompañamiento de la implementación de la Política de Mejora Normativa en el Sector Justicia y del Derecho.</t>
  </si>
  <si>
    <t>Campaña Estado Simple Colombia Ágilu</t>
  </si>
  <si>
    <t>Coordinar la Implementacion de la metodología de depuracion normativa de las disposiciones de los decretos únicos en los sectores seleccionados de los proyectos piloto</t>
  </si>
  <si>
    <t>Informe de resultado de la implementación de la metodología en los 4 sectores</t>
  </si>
  <si>
    <t>La Dirección elaborá el primer informe de la implementación de la metodología de depuración normativa de las disposiociones de los DUR de los sectores de la administración púlbica nacional.</t>
  </si>
  <si>
    <t>La Dirección elaborá el segundo informe de la implementación de la metodología de depuración normativa de las disposiociones de los DUR de los sectores de la administración púlbica nacional.</t>
  </si>
  <si>
    <t>La Dirección elaborá el tercer informe de la implementación de la metodología de depuración normativa de las disposiociones de los DUR de los sectores de la administración púlbica nacional.</t>
  </si>
  <si>
    <t>La Dirección elaborá el cuarto informe de la implementación de la metodología de depuración normativa de las disposiociones de los DUR de los sectores de la administración pública nacional.</t>
  </si>
  <si>
    <t>Propiciar la interoperabiolidad del SUIN-JURISCOL</t>
  </si>
  <si>
    <t>Establecer intercambio de datos entre sistemas SUIN JURISCOl con SUCOP</t>
  </si>
  <si>
    <t>Informe de intercambio de datos entre los sistemas SUIN JURISCOL con SUCOP</t>
  </si>
  <si>
    <t>Se realizan las actividades necesarias para llevar a cabo el intercambio de la información de los sistemas SUIN_Juriscol y SUCOP, con el fín de que se llevé  a cabo la etapa de participación ciudadana en el proceso de implementación de la metodología de depuración normativa de los DUR de los sectores de la administración pública nacional.</t>
  </si>
  <si>
    <t xml:space="preserve">Se elaboró el informe  sobre la interoperatividad entre el Sistema Único de Información Normativa SUIN_Juriscol adminsitrado pore el Ministterio de Justicai y del Derecho y el Sistema Único de Consulta Pública -SUCOP- administrado por el Departamento Nacional de Planeación.  </t>
  </si>
  <si>
    <t>El informe programado se elaboró en el tercer trimestre de 2022. Meta cumplida.</t>
  </si>
  <si>
    <t>Formular y coordinar la política pública en materia de justicia transicional, en el marco de la reconciliación nacional</t>
  </si>
  <si>
    <t>Generar conocimiento e instrumentos técnicos para la formulación, armonización, adecuación e implementación de políticas públicas eficaces sobre los mecanismos de justicia transicional  para contribuir a la reconciliación nacional</t>
  </si>
  <si>
    <t>Elaborar  un estudio sobre los  avances de la justicia transicional frente al derecho a la justicia en el marco de los estandares de la Corte Constitucional  plasmados en los autos de seguimiento de la Sentencia T-025 de 2004</t>
  </si>
  <si>
    <t xml:space="preserve">Estudio sobre los  avances de la justicia transicional frente al goce efectivo de los derechos de las víctimas en el marco de los estandares de la Corte Constitucional  plasmados en los autos de seguimiento de la Sentencia T-025 de 2004 </t>
  </si>
  <si>
    <t>Dirección de Justicia Transicional</t>
  </si>
  <si>
    <t>Se ha avanzado en el estudio preliminar del derecho a la Justicia como política pública, para arribar a la definción de los avances de justicia transicional a partir de los estandares de la Corte Constitucional expuestos en los autos de seguimiento. Esta actividad se ha venido desarrollando para el producto entregable así: 
1.- El derecho a la Justicia desde la perspectiva de los Derechos Humanos.
 1.1. El derecho a la Justicia en el Sistema Universal de DDHH.
 1.1.1 Resolución 67/187 sobre los Principios y Directrices de las Naciones Unidas sobre el acceso a la asistentica jurídica en los Sistemas de Justicia Penal.
 1.1.2. Análisis sobre el informe del Alto Comisionado de las Naciones Unidas para los Derechos Humanos – Acceso a la Justicia 2021.
 1.2. El derecho a la Justicia en el Sistema Interamericano de Derechos Humanos. 
2.- Desarrollo Constitucional y legal del derecho a la justicia como mecanismo de Justicia Transicional. 
2.1. El componente de Justicia en la Ley 418 de 1997.
 2.2. El componente de Justicia en la Ley 975 DE 2005. 
2.3. El componente de Justicia en la Ley 1448 de 2011.
 2.4. El componente de Justicia en el marco jurídico para la paz -acto legislativo Nº 1 de 2012.
2.5. El componente de Justicia en el Sistema Integral de Verdad, Justicia, Reparación y no Repetición – acto legislativo Nº 1 de 2017. En la actualidad se está ejecutando la fase de obtención de insumos para desarrollar los siguientes ejes temáticos:
3.- El Derecho a la Justicia como Política Pública.
3.1. Concepto de Política Pública.
3.2. El cambio de paradigma del derecho a la Justicia como política pública a partir de la incidencia de la Sentencia de Tutela 025 de 2004 sobre la declaratoria del Estado de Cosas Inconstitucional.
3.3. Evolución del Derecho de Justicia como Política Pública a partir de los autos de seguimiento 004 del 26 de Enero de 2009, 009 del 27 de Enero de 2015, 373 de 2016, 474 de 2017, 331 de 2019, 263 de 2020 y 756 de 2021.
3.4. Balance del Derecho a la Justicia como Política Pública.
3.5. Fortalecimiento del Derecho a la Justicia como política pública a partir de un enfoque restaurativo.</t>
  </si>
  <si>
    <t>Se realizó el análisis y seguimiento a los requerimientos sobre el derecho a la justicia de las víctimas a partir de los estándares plasmados por la Corte Constitucional en la Sentencia T-025 de 2004 y sus respectivos autos de seguimiento.    Así mismo, se revisaron los aspectos jurídicos de documentos de política pública de víctimas, a partir de los estándares plasmados por la Corte Constitucional en la sentencia T-025 de 2004 y sus respectivos autos de seguimiento. Igualmente, se elaboraron conceptos sobre la garantía de los derechos de las víctimas de desplazamiento en el marco de los desarrollos del SIVJRNR a partir de los estándares plasmados por la Corte Constitucional en la sentencia T-025 de 2004 y sus respectivos autos de seguimiento. De la misma manera, se elaboraron insumos sobre el derecho a la justicia para el informe anual a la Corte Constitucional sobre el Estado de Cosas Inconstitucional declarado por la Sentencia T-025 de 2004. 
Evidencias cargadas en Share Point de la DJT, carpeta PAI-PEI segundo trimestre, subcarpeta evidencias Numero 1. (Conceptos, Informes, Recomendaciones, Insumos, análisis y seguimientos)</t>
  </si>
  <si>
    <t>1. Durante el tercer trimestre se desarrollaron actividades encaminadas al entregable Estudio sobre los  avances de la justicia transicional frente al goce efectivo de los derechos de las víctimas en el marco de los estandares de la Corte Constitucional  plasmados en los autos de seguimiento de la Sentencia T-025 de 2004 el cual ya fue entregado para revision y/o aprobación. y al  entregable 2 promoción de la garantía del derecho a la justicia de las víctimas de conflicto armado. 
Se realizó el análisis y seguimiento a los requerimientos sobre el derecho a la justicia de las víctimas a partir de los estándares plasmados por la Corte Constitucional en la Sentencia T-025 de 2004 y sus respectivos autos de seguimiento.    Así mismo, se revisaron los aspectos jurídicos de documentos de política pública de víctimas, a partir de los estándares plasmados por la Corte Constitucional en la sentencia T-025 de 2004 y sus respectivos autos de seguimiento. Igualmente, se elaboraron conceptos sobre la garantía de los derechos de las víctimas de desplazamiento en el marco de los desarrollos del SIVJRNR a partir de los estándares plasmados por la Corte Constitucional en la sentencia T-025 de 2004 y sus respectivos autos de seguimiento.
Evidencias cargadas en Share Point de la DJT, carpeta PAI-PEI tercer trimestre, subcarpeta evidencias Numero 1</t>
  </si>
  <si>
    <t>Realizar un balance sobre la implementación de los instrumentos de Justicia Transicional en Colombia en materia de verdad, justicia, reparación y no repetición</t>
  </si>
  <si>
    <t>Documento de balance sobre la implementación de los instrumentos de Justicia Transicional en Colombia  en materia de verdad, justicia, reparación y no repetición</t>
  </si>
  <si>
    <t xml:space="preserve">
Durante el primer trimestre se avanzó en la definición de la metodología para la elaboración del documento y en la conformación del equipo d etrabajo responsable, además se vanzó en los insumos para definir las bases conceptuales y de política pública relacionadas con los mecanismos de justicia transicional paar este documento.</t>
  </si>
  <si>
    <t>Se elaboraron insumos para la participación de la Dirección de justicia Transicional en los comités, subcomités, consejos directivos o asesores y demás instancias relacionadas con el objeto contractual. Igualmente, se participó en la socialización de lineamientos, informes, guías y herramientas metodológicas, normativas y pedagógicas relacionadas con el objeto contractual de acuerdo con las directrices de la Dirección de justicia Transicional. Así mismo se participó en todas lass demás labores asignadas por el director(a) de Justicia Transicional. 
Evidencias cargadas en Share Point de la DJT, carpeta PAI-PEI segundo trimestre, subcarpeta evidencias Numero 2.  (Conceptos, Informes, Recomendaciones, Insumos, análisis y seguimientos)</t>
  </si>
  <si>
    <t xml:space="preserve">2. La DJT ha trabajado en la elaboración del documento BALANCE / DIAGNÓSTICO DE LA POLÍTICA PÚBLICA EN MATERIA DE JUSTICIA TRANSICIONAL. En esta elaboración han participado los profesionales de la dirección para realizar un correcto enfoque frente a cada una de las temáticas desarrolladas en éste. La versión útlima trabajada fue remitida a la coordinadora el 07 de septiembre de 2022, versión que se carga como evidencia de avance de esta inicitativa estratégica.
Evidencias cargadas en Share Point de la DJT, carpeta PAI-PEI tercer trimestre, subcarpeta evidencias Numero 22. </t>
  </si>
  <si>
    <t>Promover el fortalecimiento del marco institucional y la gestión para la ejecución de programas de resocialización y reincorporación a la vida civil de las personas dentro de los instrumentos de justicia transicional</t>
  </si>
  <si>
    <t>Documento sobre el fortalecimiento del marco institucional y la gestión para la ejecución de programas de resocialización y reincorporación a la vida civil de las personas dentro de los instrumentos de justicia transicional</t>
  </si>
  <si>
    <t>En el trimestre no se programó avance en la meta</t>
  </si>
  <si>
    <t>Mediante la memoria justificativa del proyecto de Decreto por el cual se creal Comité Interinstitucional de Justicia Transicional se describe la necesidad de integrar los diferentes mecanismos de Justicia Transicional existente asi como  los creados a partir del Acuerdo Final celebrado con las extintas FARC-EP y que benefician a la población desmovilizada de los Grupos Armados Organizados al Margen de la Ley que hacen parte de los procesos Reincorporación y Reintegración a la Vida Civil. Se tiene como evidencia Memoria Justificativa y Proyecto de Decreto.</t>
  </si>
  <si>
    <t>3.Se elaboró documento  de regulación normativa de la ejecución y cumplimiento de las Sanciones en el sistema de verdad, justicia, reparación y no repetición.
Evidencias cargadas en Share Point de la DJT, carpeta PAI-PEI tercer trimestre, subcarpeta evidencias Numero 3</t>
  </si>
  <si>
    <t>Consolidar  los procesos de investigación y generación de conocimiento, desarrollo normativo, sistematización, gestión, análisis y monitoreo de la información del Observatorio de Justicia Transicional</t>
  </si>
  <si>
    <t>Informe de implementación de observatorio de Justicia Transicional</t>
  </si>
  <si>
    <t xml:space="preserve">Se anexa el informe de avance 1er trimestre del Observatorio de Justicia Transional  de Colombia  con los insumos los cuales reposan en  el  share point de  la Dirección de JusticiaTransicional, carpeta PAI -PEI 2022 1er trimestre - subcarpeta 04. 
 Los  siguintes avances del Observatorio:  1. Se diseñaron los módulos de  conceptuales y los módulos de información del observatorio por parte del equipo interinstitucional de la Dirección de Justicia Transicional del MJD   de  la Universidad nacional  en el marco del convenio 582 de 2021 para que se incorporaran en la plataforma. ( ver documento informe de avance  primer trimestre  y presentación PPTC  del avance técnico del OJTC)
2. Se desarrollaron los contenidos  del observatorio para cada uno de los módulos  y su módulos ;  por parte de los técnicos de  la DJT   se desarrollaron los contenidos de  inicio, que es la  el Observatorio,  módulo regional , módulo de política , módulo  internacional , módulo de noticias y el carrusel . Por parte de la Universidad nacional se desarrolló el módulo de  normatividad y el módulo de victimas con sus  su módulos ( ver carpeta de fichas  de contenidos)
3. Se revisó el informe final y se remitieron las observaciones a la universidad nacional la cual realizó los ajustes y remitió el informe final. Ver carpetas  informe final OJTC 
4. Se hizo la presentación  técnica y tecnológica con los primeros contenidos al Viceministro de Política Criminal y justicia restaurativa. ( ver presentación  técnica del OJTC para el viceministro)                
5. Se prepararon las carpetas  finales de entrega con los insumos de contenidos, productos  de la Universidad Nacional, las Actas y demás información.  
  Los productos entregados reposan en la carpeta  OJTC final del share point denominada  OJTC final.
6. Se inició el proceso de  trasferencia  de la plataforma que reposa en el ambiente de la universidad nacional, a la plataforma del ministerio. Esta trasferencia  finalizará en abril. (ver documento informe de avance  primer trimestre)
7. Se inició el proceso de preparación de infografías  para cada módulo para lo cual se asesoró a los técnicos  y  se hicieron varias  reuniones  con los equipos reponsabl3es de  cada uno de los módulos para remitir a elaboración de tele café. </t>
  </si>
  <si>
    <t>En el segundo trimestre se migró  la platforma del Observatorio de Justicia Transicional de Colombia - OJTC al ambiente del Ministerio, en conjunto con  de  Bext y la Universidad Nacional. y la dirección DJT, quedando como producto una plataforma
tecnológica en ambiente productivo,  mediante la cual los ciudadanos pueden acceder a los contenidos los cuales fueron preparados,  revisados  con el apoyo de  los profesioneles de la Direccción de Justicia Transicional y  transferidos a la plataforma con el apoyo del equipo de ingenieros de la DJT según los manuelas entregados por la U nacional en el marco del convenio 582 de 2021.. Asi mismo se hizo el evento de lanzamiento del OJTC el cual  fue presidido  por el Ministro de Justicia y del Derecho
y la Directora de Justicia Transicional el  24 de mayo del 2022 en las
instalaciones de la Universidad Santo Tomás. De igual manera se en el marco del evento se firmó la resolucion 092 del 24 de mayo  para dar vida jurídica  al  OJTC. Con posterioridad al lanzamiento, el
equipo técnico ha desarrollado  actividades de mejora y carqgue de nuevos contenidos. El informe  del  segundo  trimestre. 
Evidencias cargadas en Share Point de la DJT, carpeta PAI-PEI segundo trimestre, subcarpeta evidencias Numero 4.</t>
  </si>
  <si>
    <t xml:space="preserve">4.Durante el tercer trimestre, se desarrollaron actividades encaminadas a la consolidación de la plataforma tecnológica, se realizaron ajustes y actualizaciones de contenido al OJTC.  Adicionalmente dando cumplimiento a los lineamientos del MJD, en los que se estipula la necesidad de realizar el registro de la propiedad intelectual que proteja las invenciones del Ministerio, se lideró el proceso de registro de la marca del Observatorio ante la Super Intendencia de Industria y Comercio. En la actualidad se avanzó en la radicación de la solicitud ante la SIC y se requiere la realización del pago de los derechos de registro por el valor de DOSCIENTOS CUARENTA Y CUATRO MIL PESOS ($244.000). (Pendiente expedición de CDP por parte del Grupo de Gestión Financiera y Contable)
Para la vigencia 2022 se avanza en el proceso de contratación de la segunda fase, la cual contempla el fortalecimiento del OJTC mediante 3 estrategias.  Fortalecimiento de la estructura y operatividad del OJTC; Establecimiento de líneas y horizontes de investigación en temas de justicia transicional y Estrategia de relacionamiento, socialización y mejoramiento del observatorio de justicia transicional.
Evidencias cargadas en Share Point de la DJT, carpeta PAI-PEI tercer trimestre, subcarpeta evidencias 0,4 Informe OJTC.
</t>
  </si>
  <si>
    <t>Desarrollar las herramientas para registrar, monitorear, verificar y analizar la información del Sistema de Información  Interinstitucional de Justicia Transicional (SIIJT)</t>
  </si>
  <si>
    <t>Informes trimestrales de desarrollo de servicios de información y de implementación de infraestructura en la administración del sistema</t>
  </si>
  <si>
    <t xml:space="preserve">Se presenta el  Informe de avance  trimestral de desarrollo de servicios de información y de implementación de infraestructura en la administración del sistema SIIJT, Adicionalmente se avanza en la construcción de la ficha tecnica para contratar los servicios de desarrollo, administración y soporte del SIIJT.  Porcentaje de avance reportado 25%. Informe soporte se encuentra en carpeta PAI -PIEI 2022  supcarpeta   0.5 Herram SIIJT  del share pont de la DJT </t>
  </si>
  <si>
    <t>En el presente periodo se desarrollaron las fichas tecnicas para la contratacion de un operador para la realizacion del soporte mantenimiento y desarrollo de la estructura tecnologica que soporta el SIIJT, al igual que la elaboracion y desarrollo de los insumos para la adquisicion de creditos de nube publica AZURE, plataforma tecnologica en la que se encuentra la informacion del sistema SIIJT.
Evidencias cargadas en Share Point de la DJT, carpeta PAI-PEI segundo trimestre, subcarpeta evidencias Numero 5.</t>
  </si>
  <si>
    <t>5.Se da soporte a las solicitudes de requerimientos por parte de usuarios en la mesa de ayuda del SIIJT, tanto a nivel Funcional como nivel tecnico, los requerimientos funcionales se da respuesta inmediata y los tecnicos hacen pare de las necesidades de desarrollo de software para el nuevo contrato de soporte, mantenimiento con desarrollo de horas del SIIJT, el cual ya esta en proceso en el area de contratacion del MJD, a nivel de infaestructura se instalaron los creditos de nube publica AZURE adquiridos por el area de tecnologia del MJD con presupuesto de la DJT contrato del 2022 al 2023, para el soporte de la Infaestructura tecnologica de la direccion de Justicia Transicional, se hace segumiento al consumo de los creditos de nube publica y la implementacion de servicios.
Evidencias cargadas en Share Point de la DJT, carpeta PAI-PEI tercer trimestre, subcarpeta evidencias Numero 5</t>
  </si>
  <si>
    <t>Desarrollar los servicios del Sistema de Información  Interinstitucional de Justicia Transicional (SIIJT)  y formalizar la vinculación de entidades</t>
  </si>
  <si>
    <t>Informe Final del desarrollo de los servicios del SIIJT y Acuerdos de intercambio de información</t>
  </si>
  <si>
    <t>En el periodo de Abril a Junio se desarrollo la tercera version del protocolo de intercambio y reserva de informacion, el cual esta compuesto por un documento politico legal para el intercambio y reserva de informacion, un documento de interoperatividad que permite registrar los componentes tecnicos del intercambio de informacion y un anexo de confidencialidad de la informacion, este protocolo se presento en el segundo subcomite tecnico del SIIJT celebrado en Mayo por los integrantes del mismo con algunos ajustes que se realizaron para el mes de Junio, esta herramienta (protocolo) permitira a la DJT agilizar los procesos de relacionamiento para intercambio de informacion con las demas entidades que conforma el subcomite del SIIJT.
Evidencias cargadas en Share Point de la DJT, carpeta PAI-PEI segundo trimestre, subcarpeta evidencias Numero 6.</t>
  </si>
  <si>
    <t>6.Se hace seguimiento a los servicios implementados en el 2021 en la infraestructura de Azure dado que se realizo la contratacion de nuevos creditos de nube publica en julio del 2022 por lo cual se monitorea el funcionamiento de los siguientes servicios.  Monitoreo de servidores, segmentacion de la informacion, ajustes de vpn,   las herramientas de log analitic para el Network security groups de la DJT, servidores migradaos en el 2021 a azure (Unidad Móvil, Mapa De Justicia        Transicional), proceso de
de  Back up para la maquina virtual de Base de Datos del SIIJT-NMJGSIIJT03  con una retención de 30 días, Cifrado de discos de las maquinas virtuales, utilizando la herramienta AZURE disk     Encryption, Análisis de seguridad para las maquinas virtuales con AZURE Defender, a nivel de relacionamiento para el intercambio de informacion, una vez en Julio del 2022 aprobado el protocolo de intercambio de Documentos e Informacion del SIIJT se envia correo electronico a 18 entidades del subcomite tecnico del SIIJT para iniciar este proceso, el area juridica del SIIJT esta desarrollando el cronograma para estas reuniones. Hoy con la JEP esta para firma por parte del Ministerio de Justicia y del Derecho el documento politico legal para iniciar el desarrollo tecnico del protocolo, con la FRV y la RNI una vez realizadas reuniones generales de informacion se esta pendiente de las reuniones Juridicas para la firma del documento politico legal para iniciar el anexo 2. documento tecnico del protocolo.
Evidencias cargadas en Share Point de la DJT, carpeta PAI-PEI tercer trimestre, subcarpeta evidencias Numero 6</t>
  </si>
  <si>
    <t>Fortalecer la participación de las víctimas y las organizaciones de víctimas en el ejercicio efectivo de sus derechos frente a los mecanismos de justicia transicional (Ley 1448 de 2011, el Sistema Integral de Verdad, Justicia, Reparación y No Repetición, la Ley 975 de 2005 y demás normas de justicia transicional)</t>
  </si>
  <si>
    <t>Realizar Jornadas Móviles de oferta interinstitucional como estrategia de atención integral de acceso a la justicia transicional a las víctimas del conflicto armado</t>
  </si>
  <si>
    <t>Documento de estrategia para la atención integral a las víctimas del conflicto armado</t>
  </si>
  <si>
    <t>Se diligenció la ficha técnica de necesidades de jornadas móviles de oferta interinstitucional integral de acceso a la justicia transicional, se ajustó la ficha incluyendo varios campos entre ellos: enfoques, cobertura, población objetivo, plan operativo, fases del proyecto, componentes y actividades, componentes transversales, llogística, comunicaciones y/o coordinación interinstitucional para el desarrollo de las actividades convenidas, acompañamiento por parte del Ministerio, perfiles y personal mínimo en las Jornadas Móviles, gestión de proyectos, resultados y entregables. Esta ficha será utilizada como insumo para los estudios previos.</t>
  </si>
  <si>
    <t>Durante el trimestre se ajustó la ficha de necesidades de jornadas móviles, con los requerimientos, productos y entregables 2022. Igualmente se incorporaron a esta ficha las acciones de incidentes de reparación, diálogos constructivos e iniciativas de reconstrucción de tejido social. Se remitió la ficha al grupo de gestión contractual del MJD
Evidencias cargadas en Share Point de la DJT, carpeta PAI-PEI segundo trimestre, subcarpeta evidencias Numero 7.</t>
  </si>
  <si>
    <t>7.Durante el tercer trimestre, el equipo de apoyo a la Estrategia Territorial de la Dirección de Justicia Transicional se ocupó de diseñar una herramienta de priorización territorial que permitiera aplicar criterios técnicos y concertados para el desarrollo de la Estrategia interinstitucional de unidades móviles de atención y orientación a víctimas del conflicto armado, en el marco del Decreto 1581-2017 articulo 2.4.3.4.1.1.
En ese sentido, fue necesario el desarrollo de mesas de trabajo entre el Ministerio de Justicia y del Derecho, La UARIV y la Defensoría del Pueblo. En sesiones del 25 y 30 de agosto respectivamente se concertó la priorización de 50 entidades territoriales para el desarrollo de la Estrategia.
Una vez priorizadas las entidades territoriales, fue posible remitir ficha técnica y formato de cotización, insumo para elaborar estudios previos del futuro proceso de contratación de la estrategia territorial. Para lo propio, se estructuró una base de datos de posibles oferentes, entre las que se encuentran universidades y entidades sin ánimo de lucro. 
Finalmente, la herramienta de priorización diseñada en el trimestre debe ser actualizada periódicamente por las entidades llamadas a implementar la estrategia, con el objetivo de que siga siendo instrumento de priorización, basados en criterios técnicos. 
Evidencias cargadas en Share Point de la DJT, carpeta PAI-PEI tercer trimestre, subcarpeta evidencias Numero 7</t>
  </si>
  <si>
    <t>Implementar servicios de educación informal en temas de Justicia Transicional con enfoque diferencial mediante el uso de una plataforma tecnológica educativa orientada a víctimas, actores del conflicto armado, servidores públicos, ciudadanía y todos aquellos grupos de interés en el marco de la política pública de justicia transicional</t>
  </si>
  <si>
    <t>Documento de implementación de servicios  de educación informal en temas de justicia transicional  dirigido funcionarios y enlaces de carácter nacional, territorial e internacional.</t>
  </si>
  <si>
    <t>En el trascurso del trimestre se trabajó en la respectiva ficha de contratación con el fin de contratar los diferentes componentes que forman parte de la estratregia de educación informal en temas de justicia transicional par ala vigencia del año 2022. En el mes de junio de 2022 la señalada ficha de cotización ya fue enviada a las diferentes universidades y posibles interesados que forman parte de la base de datos de la DJT. a la fecha se espera respuesta de los diferentes convocados, para realizar el respectivo estudio del mercado. 
Evidencias cargadas en Share Point de la DJT, carpeta PAI-PEI segundo trimestre, subcarpeta evidencias Numero 8.</t>
  </si>
  <si>
    <t xml:space="preserve">8. Se ha avanzado la documentación para la contratación e implementación de la estrategia de capacitaciones para la vigenca 2022. A la fecha ya se  tiene una ficha completa y revisada de contratación, ya se solicitó al mercado las diferentes cotizaciones, presentandose toda una serie de Universidades (tanto públicas como privadas), y se tiene un estudio y analisis de mercado
Evidencias cargadas en Share Point de la DJT, carpeta PAI-PEI tercer trimestre, subcarpeta evidencias Numero </t>
  </si>
  <si>
    <t>Realizar actividades de justicia restaurativa, incidentes de reparación y cumplimiento de exhortos con los actores del conflicto armado</t>
  </si>
  <si>
    <t>Informe trimestral de ejecución  sobre incidentes de reparación</t>
  </si>
  <si>
    <t>En cumplimiento de la Justicia restaurativa, se adelantaron los analisis de los Exhortos que se declararon en las sentencia de los postulados condenados LEONIDAS ACOSTA ÁNGEL (a. Troilo), FERNANDO MEZA MATTA,  RODRIGO PEREZ ALZATE y CAMILO ROJAS MENDOZA, participando en las audiencias de seguimiento de cumplimiento de sentencias en el Juzgado Penal del Circuitocon funcion de seguimiento a las sentencias proferidad por los Tribunales de Justicia y Paz de Barranquilla Medellin y Bogota. (Exhorto se encuentran en la parte resolutiva de las sentencias y en enllos lleva implicito una orden para desarrollar acciones administrativas para reaprar el daño causado a las victimas del conflicto dentro de la competencia de cada institucion) en cuanto a los  Incidente de identificación de las afectaciones causadas se oficio a cada tribunal de Justicia y Paz para que se informe de fecha y hora de la celebracion de las audiencias para apoyar a las vicitmas segun el Paragrafo 7 del arti 27 del decreto 3011 de 2013</t>
  </si>
  <si>
    <t>En el transcurso del trimestre se trabajaron dos exhortos el primero del postulado condenado Camilo Rojas Mendoza se reemite a otraas entidades por competencia. y el exhorot de Olimpo de Jesus sANCHEZ Caro al cual el Juzgado de Ejecucion de Sentencia  de J y P ordeno realizar un comite de Justicia y Paz el cual desarrollo sesion el 7 de junio de 2022 y concluyo con que se realizaria una mesa de Trabajo para dar cumplimiento al mismo. La mesa Tecnica se desarrollo el 08/07/2022 Evidencias cargadas en Share Point de la DJT, carpeta PAI-PEI segundo trimestre, subcarpeta evidencias Numero 9.</t>
  </si>
  <si>
    <t>9. En el tercer trimestre se desarollaron las siguientes actividades, las cuales se pueden detallar en el informe el cual se encuentra en la carpeta de evidencias. 
El día 8 de julio  se desarrolló la mesa técnica  sobre el exhorto nonagésimo quinto de la sentencia de Justicia y Paz, del tribunal de Medellín radicado 110016000253200883621, se realizo documento en el que se adquierieron compromisos por parte de los comites regionales de justicia y paz. 
El día 1 de agosto se  remite  informe sobre el exhorto nonagésimo quinto de la sentencia de Justicia y Paz, del tribunal de Medellín radicado110016000253200883621Postulado Olimpo de Jesús Sánchez Caro.
El 18 de agosto de 2022 se remite oficio exhorto 51° postulado Carlos Mario Ospina Bedoya al Juzgado de E. de Sen. De J y P; dentro del radicado110016000253201300311 
El 23 de octubre de 2022 se desvincula al Ministerio de JD del Exhorto de Carlos Mario Ospina Bedoya.   En el mes de septiembre se contesta al honorable Magistrado del tribunal dentro del proceso rad 11001225200020170044900 Sala de Justicia y Paz e igualmente se oficio a la Superintendencia de notariado y a la Registraduria Nacional para que se de cumplimineto a la orden del Tribunal para la asistencia al exhorto. 
Evidencias cargadas en Share Point de la DJT, carpeta PAI-PEI tercer trimestre, subcarpeta evidencias Numero 9 Se recibió el Exhorto 95</t>
  </si>
  <si>
    <t>Desarrollar ejercicios de reconstrucción del tejido social y   ejercicios de reconciliación para fomentar la reconciliación en las comunidades, PDET, ZEII y demás identificadas como prioritarias</t>
  </si>
  <si>
    <t xml:space="preserve">Informe sobre acciones con la comunidad y los ETCR, listas de asistencia
Entregable: Informe final acerca del Balance sobre los ejercicios de justicia restaurativa en el marco de los mecanismos de justicia transicional
</t>
  </si>
  <si>
    <t>En el primer trimestre se avanzo con la identificaión de los incidentes d ereaparación con las salas de Justicia y Paz de los Tribunales Superiores que permitiran desarrollar esta accion en territorio</t>
  </si>
  <si>
    <t>Durante el trimestre se ajustó la ficha de necesidades de jornadas móviles, con los requerimientos, productos y entregables 2022. Igualmente se incorporaron a esta ficha las acciones de incidentes de reparación, diálogos constructivos e iniciativas de reconstrucción de tejido social. Se remitió la ficha al grupo de gestión contractual del MJD
Evidencias cargadas en Share Point de la DJT, carpeta PAI-PEI segundo trimestre, subcarpeta evidencias Numero 10.</t>
  </si>
  <si>
    <t>10. Durante el tercer trimestre, el equipo de apoyo a la Estrategia Territorial de la Dirección de Justicia Transicional se ocupó de reformular la ficha técnica que además  de incorporar la Estrategia interinstitucional de unidades móviles de atención y orientación a víctimas del conflicto armado, en el marco del Decreto 1581-2017 articulo 2.4.3.4.1.1. incorpora ejercicios de justicia restaurativa, así:
a. Diálogos constructivos: Desarrollar tres (3) ejercicios de justicia restaurativa para fomentar la reconciliación entre víctimas y excombatientes. 
b. Reconstrucción del tejido social: Desarrollar diez (10) acciones de reconstrucción de tejido social en las comunidades de interés por parte del Ministerio.
Culminada la estructuración de la ficha técnica, fue posible remitirla a posibles oferentes para su participación en el estudio de mercado, insumo para elaborar estudios previos del futuro proceso de contratación de la estrategia territorial. Para lo propio, se estructuró una base de datos de posibles oferentes, entre las que se encuentran universidades y entidades sin ánimo de lucro. 
Evidencias cargadas en Share Point de la DJT, carpeta PAI-PEI tercer trimestre, subcarpeta evidencias Numero 10</t>
  </si>
  <si>
    <t>Implementar una estrategia territorial interinstitucional con enfoque diferencial en prevención del reclutamiento forzado y otras violencias contra Niños, Niñas y Adolescentes (NNA)</t>
  </si>
  <si>
    <t>Informe final de la implementación de la estrategia</t>
  </si>
  <si>
    <t>En el primer trimestre se avanzó en la definición del proceso por el cual se realizará esta actividad en el marco del CIPRUNNA</t>
  </si>
  <si>
    <t>La estrategia de Prevención de Reclutamiento Forzado NNA año 2022, se encuentra en fase de elaboración, es decir, durante los meses de Abril a Junio de 2022 se diseñó la Estrategia (se creó el objeto de la estrategia, objetivos específicos, actividades, productos, obligaciones, focalización del a estrategia).  Se elaboró ficha técnica de la estrategia y se expuso el contenido de  la ficha técnica a la secretaria técnica de CIPRUNNA (Consejería Presidencial para los Derechos Humanos y Asuntos Internacionales).
Se expuso la estrategia en la reunión de empalme con el Gobierno del Presidente Electo, Doctor Gustavo Petro. 
La ficha técnica es enviada el equipo contractual del Ministerio de Justica y Del derecho para su revisión, aprobación, para luego pasar a proceso de contratación. 
Es importante aclarar que la estrategia no está en ejecución.
Evidencias cargadas en Share Point de la DJT, carpeta PAI-PEI segundo trimestre, subcarpeta evidencias Numero 11.</t>
  </si>
  <si>
    <t>11. El miércoles 31 de Agosto, se llevó a cabo reunión con el doctor Danny Arley Fierro, mercadólogo del Grupo de Gestión Contractual del Ministerio de Justicia. La reunión tuvo como objetivo la revisión de la Ficha técnica de la Estrategia de Prevención de Reclutamiento Forzado NNA. En la reunión se estableció que la estrategia se debería estar dividir en FASES (1 Fase conformado por un estudio socio-jurídico; la segunda fase conformada por talleres a NNA y capacitaciones a funcionarios de los entes territoriales y la realización de 3 mesas técnicas; la fase 3 esta conformada por un informe final que de cuenta de los resultados, observaciones y recomendaciones). Además de lo anterior, se estableció que se deben realizar 5 pagos o desembolsos.
El miércoles 7 de septiembre, se llevó a cabo reunión con la doctora Valentina Carvajal, la Doctora Natasha Ramírez y el Doctor Álvaro Mina, con el objetivo de revisar los ajustes y recomendaciones realizados por parte del doctor Danny Arley Fierro. Luego de la reunión se llegó a la conclusión que la ficha técnica elaborada es la versión final. 
El martes 13 de septiembre, se envió convocatoria de cotización a la Universidad del Rosario para participar en el desarrollo estrategia de articulación interinstitucional a nivel territorial para la prevención de reclutamiento de NNA desarrollarse entre el 01 de octubre y el 15 de septiembre.
El miércoles 14 de septiembre, se envió convocatoria de cotización a la Universidad del Nacional para participar en el desarrollo estrategia de articulación interinstitucional a nivel territorial para la prevención de reclutamiento de NNA desarrollarse entre el 01 de octubre y el 15 de septiembre.
El miércoles 14 de septiembre, se llevó a cabo reunión con el doctor Danny Fierro con el objetivo de capacitar a los encargados de la estrategia sobre promedio ponderado, media aritmética.
El viernes 16 de septiembre la Universidad del Rosario envió cotización para estudio de mercado.
El lunes 19 de septiembre la Universidad Nacional, estando dentro del plazo inicial de convocatoria, envió correo electrónico solicitando la postergación de la fecha de entrega de cotización para estudio de mercado, proponiendo como fecha de entrega el lunes 26 de septiembre. 
Evidencias cargadas en Share Point de la DJT, carpeta PAI-PEI tercer trimestre, subcarpeta evidencias Numero 11</t>
  </si>
  <si>
    <t>Implementar la estrategia territorial "RED JUSTAS",  con enfoque diferencial sobre el acceso a la justicia dirigida a mujeres y población con identidad de género diversa víctimas de violencia sexual en el marco del conflicto armado</t>
  </si>
  <si>
    <t>Informe final de implementación de la estrategia</t>
  </si>
  <si>
    <t>Se anexa el Documento de la Estrategia interinstitucional sobre el acceso a la justicia dirigida a mujeres y población con identidad de género diversa víctimas de violencia sexual diseñada con los avances del primer trimestre donde se describen los logros a saber: Desde la dirección de Justicia Transicional se logró la creación integral de la estrategia red justas en el marco del cumplimiento del convenio No.641 del 2021 y sus respectivos anexos de prórroga, con esto logramos no solo un acercamiento con las distintas entidades con el fin de fortalecer efectivamente el trabajo interinstitucional que se considera necesario y requerido para la debida ejecición de la estrategia si no también un análisis integral de la anterior estrategia que sirvió de base de inicio para la nueva estrategia. Una vez contando con la estrategia incluso con su lanzamiento efectuado el día 28 de Marzo del presente año en el marco de un desayuno, daremos paso a una nueva etapa, donde se espera la creación y firma del convenio que permita iniciar un etapa ejecutoria de red justas.                                                    
Se anexaron los distintos soportes, presentaciones realizadas, productos esperados en el marco del convenio No.641, informe analítico  de los avances  así como otros materiales que fueron obtenidos  en el share point de la Dirección de Justicia Transicional- carpeta PAI-PEI- subcarpeta 1er trimestre -subcarpeta 15.</t>
  </si>
  <si>
    <t>Al momento la estrategia no esta en su fase de ejecución, teniendo en cuenta que su primera fase consistía en el diseño de la estrategia, diseñol que se elaboró de manera satisfactoria y que se encuentra a puertas de ser ejecutada, teniendo incluso su ficha técnica al día y lista para iniciar su etapa contractual. Teniendo en cuenta esto, la estrategia abordó en su diseño lo relacionado no soo jurídicamente a los tipos de delitos tipificados en materia de violencia sexual, si no a su vez la población víctima a la que sería destinada, contando así con  herramientas claves para iniciar su ejecución territorial.
Evidencias cargadas en Share Point de la DJT, carpeta PAI-PEI segundo trimestre, subcarpeta evidencias Numero 12.</t>
  </si>
  <si>
    <t>12.Para el 3° trimestre de 2022, la estrategia RED JUSTAS se encuentra en estado pre contractual, debido a que se cuenta con la liquidación del Convenio N°641 de 2021  y acta de liquidación del mismo.
No se cuenta aún con el nuevo convenio 2022 ni la firma de éste para iniciar la ejecución que tiene como uno de sus principales objetivos el acompañar a las víctimas en el acceso integral a la justicia y a las entidades territoriales en la articulación de los mecanismos de justicia transicional; sin embargo para avanzar con la estrategia, se remitió la ficha técnica y la ficha de cotización a diferentes organizaciones para su postulación.
Evidencias cargadas en Share Point de la DJT, carpeta PAI-PEI tercer trimestre, subcarpeta evidencias Numero 12</t>
  </si>
  <si>
    <t xml:space="preserve">
Fortalecer la articulación interinstitucional en la aplicación de los mecanismos de Justicia Transicional a nivel nacional y territorial para promover el acceso a la justicia.</t>
  </si>
  <si>
    <t>Implementar mesas de interlocución sobre mecanismos de articulación y dialogo interinstitucional en materia de Justicia Transicional entre el SIVJRNR (JEP, UBPD, CEV), la Ley de Justicia y Paz y el SNARIV</t>
  </si>
  <si>
    <t>Mesas de interlocución realizadas
Informe con lista de asistencia o memoria de la reunión</t>
  </si>
  <si>
    <t xml:space="preserve">Se ha avanzado en la interlocución y participación de dos (2) mesas asi:  (ver informe e insumos en el share point - carpeta PAI- 2022 - subcarpeta- primer trimestre - subcarpeta  16)
  Por convocatoria del DNP y en virtud de lo señalado en el Conpes 4031 la DJT en representación del Ministerio de Justicia y del Derecho asistió a dos (2) mesas de articulación denominadas 1. "Articulación, verdad, justicia y reparación" (28 de febrero), en la que se expuso: -Mapeo de acciones de entidades responsables e involucradas.  - Revisión de necesidades. - Propuesta de cronograma.  Se indica como que el Ministerio de Justicia y del Derecho es responsable directo de la mesa temática denominada "articulación, verdad y reparación" en la cual se encuentran involucrados la UARIV, JEP, UBPD, CEV. y que además de esta mesa participaría como involucrado en las demás mesas propuestas.  Frente a la primera mesa, en la cual es líder el Ministerio se señaló que se presentaría  un documento con propuesta de articulación y que la fecha para esta sesión se señalaría posteriormente.  Respecto del documento el grupo de articulación esta se ha reunido para trabajar en la porpuesta para posteriormente presentarla para aprobación interna y externa.  De manera inicial se envió un documento denominado mesas interinstitucionales, el cual junto con lo señalado en el conpes 4031 son el punto de partida para elaborar el documento e iniciar a ejecutar las respectivas mesas de interlocución o articulación periodo 2022.   y  2. "Sesión técnica Acción 4.22 Conpes 4031" (Marzo 11). En esta mesa se desarrolló en torno a la articulación entre las entidades referida concretamente al protocolo de sanciones propias (TOAR) de la JEP.  Asistieron a estas mesas entidades que hacen parte del SIVJRNR (UARIV, JEP, UBPD, COMISIÓN DE LA VERDAD, CMH, CONSEJERÍA PARA LA ESTABILIZACIÓN Y CONSOLIDACIÓN PRESIDENCIAL).  </t>
  </si>
  <si>
    <t>Se desarrolló mesa técnica con FGN y Uariv con el fin de analizar el infome ECI en lo que corresponde al derecho a la justicia, concretamente los indicadores y porcentajes de avances
Evidencias cargadas en Share Point de la DJT, carpeta PAI-PEI segundo trimestre, subcarpeta evidencias Numero 13.</t>
  </si>
  <si>
    <t>13.Durante el tercer trimestre no se realizaron mesas de articulación lideradas por el grupo de relacionamiento, esto debido a que no fueron solicitadas por la directora ni tampoco el grupo fue convocado a participar en las mesas o reuniones de articulación realizadas o en las que participó directamente la directora.</t>
  </si>
  <si>
    <t>Diseñar e implementar un plan de trabajo para la articulación interinstitucional de manera concertada con las entidades que desarrollan mecanismos de justicia transicional.</t>
  </si>
  <si>
    <t>Plan de trabajo para la articulación interinstitucional</t>
  </si>
  <si>
    <t>En virtud de la acción 4.19 del CONPES 4031,se ha avanzado en la elaboración del documento denominado "Plan de Trabajo para la Articulación Interinstitucional con las entidades que desarrollan Mecanismos de Justicia Transicional”, en el que se propone la ejecución de mesas interinstitucionales</t>
  </si>
  <si>
    <t>El 17 de mayo de 2022 se envió al DNP en virtud de la acción 4.19 del Conpes 4031 de 2021 documento propuesta -plan de trabajo para la articulación interinstitucional con las entidades que desarrollan mecanismos de justicia transicional-
Evidencias cargadas en Share Point de la DJT, carpeta PAI-PEI segundo trimestre, subcarpeta evidencias Numero 14.</t>
  </si>
  <si>
    <t>14.Se envió al DNP en virtud de la acción 4.19 del Conpes 4031 de 2021 documento propuesta -plan de trabajo para la articulación interinstitucional con las entidades que desarrollan mecanismos de justicia transicional- para la respectiva aprobación. Frente al plan de trabajo una vez aprobado se debe proceder a desarrollar el plan metodológico para su ejecución o en su defecto presentar una nueva propuesta que cumpla con lo requerido.
Evidencias cargadas en Share Point de la DJT, carpeta PAI-PEI tercer trimestre, subcarpeta evidencias Numero 14.</t>
  </si>
  <si>
    <t>Elaborar y presentar propuestas a los subcomités del SNARIV, con el fin de articular y visibilizar las actividades de la DJT conforme a la oferta institucional.</t>
  </si>
  <si>
    <t>Propuestas elaboradas y presentadas a los subcomités del SNARIV</t>
  </si>
  <si>
    <t>Durante el primer trimestre la DJT asistió a las sesiones de los subcomités programadas por el SNARIV,</t>
  </si>
  <si>
    <t>1. Subcomite Prevencion, Protección y GNR (Comité SNARIV): una vez priorizados los Municipios a los cuales se llevarán a cabo las jornadas móviles a víctimas, sea notificado de manera inmediataa la Secretaria TécnicaSubcomité Nacional de Prevención, Protección y Garantías de No Repetición del Ministerio    del    interior. Al siguiente correo: secretariatecnicasppgnr@mininterior.gov.co
2. Subcomité de Enfoque Diferencial (Comité SNARIV): realizar una reunión así sea virtual con las representantes Nacionales de las Mesas de Mujer y OSIGD con el fin de contar con su apoyo terrirorial, así mismo se espera contar con priorización y resultados para la tercera jornada prevista territorialmente.
3. Subcomité de Sistemas de Información: Para verificacion del cumplimiento y/o Implementacion de los mismos por el SIIJT se solicito los standares de:
Guía para la estandarización de Variables de identificación y enfoque diferencial.
Guía para la estandarización de la Variable dirección Nomenclatura domiciliaria.
4. Subcomité de Atención y Asistencia (Comité SNARIV):  se adquirieron los siguientes compromisos por parte del Ministerio de Justicia y del Derecho:
A. Dar acceso a los diplomados adelantados con el apoyo de la Universidad Nacional a las entidades participantes del Subcomité con al menos 20 cupos para cada una de éstas con el objetivo de dar participación a los funcionarios de éstas.
Los diplomados a los que se hace referencia son los siguientes: 
-Diplomado virtual en mecanismos de justicia transicional con enfoque diferencial
-Diplomado virtual en mecanismos de Justicia transicional en construcción de políticas públicas.
B. Acción estratégica: Programar y elaborar procesos de formación a funcionarios en temas de justicia transicional con enfoque diferencial.
Respecto de este compromiso, se deben realizar 60 espacios de formación a funcionarios en municipios, los cuales serán verificados a través de actas, listas de asistencia.
Esta acción tiene fecha de inicio el 15 de mayo de 2022 y fecha final el 31 de diciembre de 2022.
Evidencias cargadas en Share Point de la DJT, carpeta PAI-PEI segundo trimestre, subcarpeta evidencias Numero 15.</t>
  </si>
  <si>
    <t>15.El SNARIV cuenta con diez (10) subcomités así:
1. Subcomité coordinación Nación - Territorio: Sesiones: 04 del abril y 24 de mayo. Sin compromisos adquiridos por la DJT
2. Subcomité de sistemas de información: Sesiones: Abril y Agosto de 2022. Sin compromisos adquiridos por la DJT
3. Subcomité de indemnizción administrativa: Sesiones: Marzo, Mayo y Agosto de 2022. Sin compromisos adquiridos por la DJT
4. Subcomité de enfoque diferencial: Sesiones: MAyo, Abril y Septiembr de 2022. Sin compromisos adquiridos por la DJT
5. Subcomité de prevención y protección: Se han adelantado siete encuentos: Compromisos adquiridos en última sesión: i)Compartir con la secretaría técnica, los municipios priorizados para la implementación de la Estrategia REDJUSTAS, ii)Compartir con la secretaría técnica, los municipios priorizados donde se llevarán a cabo los talleres de prevención de reclutamiento forzado de NNA y iii) Realizar análisis respecto de la posibilidad de incluir al municipio de Guapi dentro de los municipios priorizados de jornadas móviles de acceso a la justicia.
6. Subcomité de restitución. Se han adelantado 2 sesiones y una mesa técnica. La última sesión tuvo lugar el 21 de septiembre de 2022 y se está a espera de la remisión de los soportes de la misma por parte de la secretaría técnica del Subcomité. Sin compromisos adquiridos por la DJT
7. Subcomité de medidas de satisfacción: Se cuenta con el cronograma 2022. 1/4/2022 Primera sesión plenaria - 6/09/2022 Segunda sesión. Compromisos: Una vez firmado el convenio remitir los municipios que fueron priorizados para incorporar las inciativas de reconstrucción del tejido social. Debemos articular con la UARIV para tomar talleres de funcionarios públicos en medidas de satisfacción
8. Subcomité de medidas de rehabilitación: 1ra sesión 09/03/2022 - 2da sesión 22/08/2022Sin compromisos adquiridos por la DJT
9. Subcomité de reparación colectiva: Además de la reunión del Comité el SNARIV ha adelantado en marzo de 2022, se han adelantado las siguientes Jornadas de acuerdos institucionales: i) SNARIV Plan integral de reparación colectiva Resguardo Indígena AWA LA CABAÑA 2-03-2022 8:00 A.M. A 12 M, ii) Resguardo Vegas de Santa Ana 2-03-2022 2:00 P.M. A 5:00 PM, iii) Jornada de acuerdos institucionales – SNARIV Plan integral de reparación colectiva Cabildo Indígena Siona Tenteya 3-03-2022 8:00 A.M. A 12:00 M, iv) SNARIV Plan integral de reparación colectiva Cabildo Yarinal San Marcelino 3-03-2022 2:00 P.M. A 5:00 PM, v) Jornada Interinstitucional Fase de Formulación 2 SRC DT Magdalena 21-04-2022Sin compromisos adquiridos por la DJT
10.  Subcomité e atención y asistencia: Se han adelantado 3 sesiones. La última tuvo lugar el 16 de septiembre de 2022 y se está a espera de la remisión de los soportes de la misma por parte de la secretaría técnica del Subcomité. El MJD a través de la DJT se ha comprometido en las diferentes sesiones a dar acceso a las entidades, funcionarios y participantes de las mesas de víctimas nacional y departamentales, de los diplomados adelantados relacionados con enfoque diferencial.
Evidencias cargadas en Share Point de la DJT, carpeta PAI-PEI tercer trimestre, subcarpeta evidencias Numero 15</t>
  </si>
  <si>
    <t>Brindar servicios de asistencia técnica en justicia transicional a las entidades territoriales incluyendo los desarrollos del SIVJRNR.</t>
  </si>
  <si>
    <t>Informes de ejecución de la asistencia técnica: 
Acompañar la formulación e implementación de los planes de acción de los Comités de Justicia Transicional(20)
Acompañar a las Entidades Territoriales en la articulación de los mecanismos de justicia transicional dentro de las bases de sus instrumentos de planeación. (20)</t>
  </si>
  <si>
    <t>En el primer trimestre se avanzó en la definición del proceso por el cual se realizará esta actividad a traves de la asistencia técnica a los Comités Territoriales de Justicia Transicional y a las entidades territoriales</t>
  </si>
  <si>
    <t>En el trascurso del trimestre se trabajó en la respectiva ficha de contratación con el fin de contratar los diferentes componentes que forman parte de la estratregia de Asistencia Tecnica vigencia del año 2022. En el mes de junio de 2022 la señalada ficha de cotización ya fue enviada a las diferentes universidades y posibles interesados que forman parte de la base de datos de la DJT. a la fecha se espera respuesta de los diferentes convocados, para realizar el respectivo estudio del mercado. 
Evidencias cargadas en Share Point de la DJT, carpeta PAI-PEI segundo trimestre, subcarpeta evidencias Numero 16.</t>
  </si>
  <si>
    <t>16.Con el fin de estructurar el alcance, cometidos y priorización para brindar asistencia técnica a los Comités Territoriales de Justicia Transicional, en el marco de la acción 4.17. del CONPES 4031 de 2021 que consiste en “Brindar servicios de asistencia técnica en justicia transicional a las entidades territoriales incluyendo los desarrollos del SIVJRNR” y del proyecto de inversión “Fortalecimiento de la articulación institucional en la aplicación de los mecanismos de justicia transicional a nivel nacional”, la Dirección de Justicia Transicional convocó un espacio técnico entre el Ministerio del Interior, Grupo de Articulación Interna para la Política Pública de Víctimas del Conflicto Armado, y la Unidad Administrativa Especial para la Atención y Reparación Integral a las Victimas, Subdirección de Coordinación Nación Territorio (reunión del 8 de septiembre de 2022)
Del espació técnico, resultó que la asistencia técnica territorial que brindará el MJD a las entidades territoriales priorizadas consistirá en:
Línea 1: asistencia técnica virtual masiva sobre las Recomendaciones del Informe Final de La Comisión de la Verdad de Colombia dirigido a los miembros de los Comités Territoriales de Justicia Transicional (CTJT), Secretaría Técnica, enlaces de víctimas, mesas técnicas y organizaciones de víctimas.
Línea 2: asistencia técnica presencial consistente en la revisión y adaptación de los Planes de Acción Territorial de los CTJT (PAT) dirigida a entidades territoriales con nivel de certificación deficiente y bajo respecto de la contribución a la implementación de la Política Publica de Víctimas (fuente UARIV).
Focalización: entidades territoriales con nivel de certificación deficiente con mínimo 1600 víctimas registradas en el Registro único de Víctimas (total 17), gobernaciones con nivel de certificación bajo (total 3) y 20 entidades territoriales con nivel de certificación bajo con mayor número de víctimas inscritas en el RUV. Nota.
Focalización municipal:
Antioquia: 12 municipio
Bolívar: 6 municipios
Cauca: 5 municipios
Magdalena: 5 municipios
Norte de Santander: 3 municipios
Tolima: 3 municipios
Choco: 2 municipios
Cundinamarca: 1 municipio
Focalización Departamental:
AMAZONAS
ARCHIPIELAGO DE SAN ANDRES Y SANTA CATALINA
VAUPES
Culminada la estructuración de la ficha técnica, fue posible remitirla a posibles oferentes para su participación en el estudio de mercado, insumo para elaborar estudios previos del futuro proceso de contratación de la estrategia de Asistencia técnica. Para lo propio, se estructuró una base de datos de posibles oferentes, entre las que se encuentran universidades y entidades sin ánimo de lucro.
Evidencias cargadas en Share Point de la DJT, carpeta PAI-PEI tercer trimestre, subcarpeta evidencias Numero 16</t>
  </si>
  <si>
    <t xml:space="preserve">Socializar Documentos de lineamientos técnicos realizados </t>
  </si>
  <si>
    <t>Documentos publicados  y socializados</t>
  </si>
  <si>
    <t>Durante el primer trimestre se suscribió un convenio interadministrativo con Telecafé mediante el cual se realizarán los eventos de socialización programados</t>
  </si>
  <si>
    <t xml:space="preserve">Durante los Durante los meses de abril a junio 2022 con respecto a las actividades de socialización de documentos, información y lineamientos técnicos de la dirección se implementó la estrategia digital de la dirección conforme el cronograma, por medio de la cual se socializan documentos técnicos, informes e información alojada en los sitios de la dirección para divulgarlos e invitar a usuarios a su consulta. Los canales usados para estas socializaciones son las redes sociales de la dirección, el micrositio y el observatorio de justicia transicional, igualmente se socializó información del canal de YouTube de la entidad en donde reposa también información documental y en la sala de prensa de la entidad y micrositio de la dirección igualmente de divulgaron boletines de prensa.
Se avanzó en la priorización temática y consolidación de documentos de investigación de la dirección y relacionados, para actualizar en el portal web del observatorio de justicia transicional, el cual se lanzó en el trascurso de este trimestre como espacio de gestión de conocimiento en materia de justica transicional en Colombia.
Se realizó ejercicio de activación de estrategia de comunicación interna, en donde por medio de piezas gráficas, se comunica de manera eficaz información sobre programas y generalidades de la dirección, con funcionarios y contratistas de la dirección y de la entidad.
Evidencias cargadas en Share Point de la DJT, carpeta PAI-PEI segundo trimestre, subcarpeta evidencias Numero 17.
</t>
  </si>
  <si>
    <t>17. Durante  los  meses  de julio  a  septiembre 2022  con  respecto  a  las  actividades  de socializaciónde  documentos,  información  y  lineamientos  técnicos  de  la  dirección  se implementó la estrategia digital de la dirección conforme el cronograma, por medio de la cual se socializan documentos técnicos, nformes e información alojada en los sitios de la dirección para divulgarlos e invitar a usuarios a su consulta. Los canales usados para estas socializaciones son las redes sociales de la dirección, el micrositio y el observatorio  de  justicia  transicional,  igualmente  se  socializó  información  del  canal  deYouTube de  la  entidad  en  donde  reposa también  información documental  y en  la sala de prensa de la entidad y micrositio de la dirección igualmente se divulgaron boletines de prensa.
Evidencias cargadas en Share Point de la DJT, carpeta PAI-PEI tercer trimestre, subcarpeta evidencias Numero 18</t>
  </si>
  <si>
    <t>Adecuación y desarrollo  normativo para implementar políticas públicas eficaces que contribuyan a garantizar el acceso a la justicia y a la reconciliación nacional</t>
  </si>
  <si>
    <t>Formular o ajustar  las normas necesarias para impulsar la articulación entre el SNARIV y el SIVJRNR en temáticas como mecanismos de divulgación y pedagogía con las víctimas, asistencia técnica a entidades territoriales, interoperabilidad de los sistemas de información y articulación interinstitucional.</t>
  </si>
  <si>
    <t>Documentos normativos realizados</t>
  </si>
  <si>
    <t>El 29 de marzo de 2022 en el marco del Comite Interinstitucional de Justicia y Paz en el cual se presento el proyecto de decreto para la conformación del Comité Interinstitucional de Justicia Transicional</t>
  </si>
  <si>
    <t>El proyecto decreto de transformación del presente comité a  Comite Interinstitucional de Justicia Transcional. se envió a OAJ para socializar con la ciudadanía a fin de recibir comentarios, el término de publicación vence en julio de 2022.
Evidencias cargadas en Share Point de la DJT, carpeta PAI-PEI segundo trimestre, subcarpeta evidencias Numero 18.</t>
  </si>
  <si>
    <t>18Se realizó para el Viceministro de Política Criminal y Justicia Restaurativa resumen de la viabilidad jurídica y publicación del proyecto del Decreto por el cual se crea el Comité Interinstitucional de Justicia Transicional, así como el informe de observaciones y respuestas de los proyectos específicos de regulación.
Evidencias cargadas en Share Point de la DJT, carpeta PAI-PEI tercer trimestre, subcarpeta evidencias Numero 18</t>
  </si>
  <si>
    <t>Liderar la formulación, implementación y seguimiento de las políticas en materia criminal y penitenciaria</t>
  </si>
  <si>
    <t>Fortalecer los instrumentos de política pública en materia de política criminal</t>
  </si>
  <si>
    <t>Formular el Plan de acción de la política nacional para prevenir la vinculación de adolescentes y jóvenes a fenómenos delincuenciales cuya vigencia será determinada por el SNCRPA</t>
  </si>
  <si>
    <t>Documento formulación de Plan de Acción de la Política nacional para prevenir la vinculación de adolescentes y jóvenes a fenómenos delincuenciales</t>
  </si>
  <si>
    <t>1 julio de 2022</t>
  </si>
  <si>
    <t>31 de diciembre de 2022</t>
  </si>
  <si>
    <t>FORTALECIMIENTO DE LA PREVENCIÓN DEL DELITO EN EL MARCO DE LA POLÍTICA CRIMINAL A NIVEL NACIONAL</t>
  </si>
  <si>
    <t>Dirección de Política Criminal y Penitenciaria</t>
  </si>
  <si>
    <t>A la fecha no se registra avance en la actividad, la misma se tiene prevista como fecha de inicio durante el mes de julio de 2022.</t>
  </si>
  <si>
    <t>Se construyó la matriz de plan de acción formulado a partir de indicaciones técnicas y metodológicas del Departamento Nacional de Planeación, vaciando el contenido de la información de la política en el documento, con lo cual se contó con el primer borrador de plan de acción, pero requiere todos los ejercicios de revisión y validación, por tanto este será el insumo para discusión y trabajo conjunto con las entidades integrantes del Sistema Nacional de Coordinación de Responsabilidad Penal Adolescente - SNCRPA</t>
  </si>
  <si>
    <t>Durante este periodo se realizaron las siguientes acciones:
1. Socialización de la política de prevención del delito de adolescentes y jóvenes con todos los Comités Departamentales/Distrital del SNCRPA
2. Socialización del Plan de Acción de la Política de Prevención del Delito de Adolescentes y Jóvenes con las entidades del SNCRPA (correo electrónico)
3. Matriz de seguimiento a los aportes allegados por las entidades
4.Solicitudes de reuniones bilaterales a las entidades del SNCRPA (ICBF, SENA, MEN, MINCULTURA, POLICÍA, 
5. Realización de reuniones bilaterales Policia- FGN e ICBF.</t>
  </si>
  <si>
    <t xml:space="preserve">Formulación de la estrategia territorializada del Plan Integral de Lucha contra el Feminicidio </t>
  </si>
  <si>
    <t xml:space="preserve">Documento de formulación de la estrategia territorializada del Plan Integral de Lucha contra el Feminicidio </t>
  </si>
  <si>
    <t xml:space="preserve">Se elaboró el plan de  acción  y  metodología para  mesas  técnicas  de  validación de  contenidos  del  plan  integral  de lucha contra el feminicidio
Se preparó la versión preliminar de un documento de análisis de aportes de derecho comparado como anexo al plan   integral   de   lucha   contra   el feminicidio. </t>
  </si>
  <si>
    <t xml:space="preserve">Se se hizo la revisión y retroalimentación a la propuesta de metodología de revisión del documento base del  plan  integral  de lucha contra el feminicidio y posteriormente se dió inicio a la implementación de la misma, con la revisión preliminar del documento base, el envío de la convocatoria para el desarrollo de las mesas técnicas en el marco de la validación inicial de dicho plan y la proyección del formulario de validación del mismo.
(se anexan los documentos de trabajo en borrador con comentarios los comentario y ajustes realizados - pdf No. 2.1, 2.2, 2.3 y 2.4).
       </t>
  </si>
  <si>
    <t xml:space="preserve">Se realizó la revisión de la consolidación de las respuestas emitidas por las entidades del sistema de justicia que participaron en las mesas técnicas  de  validación  del  plan  de  feminicidio  y  se elaboró un documento resumen y del contexto  del plan.
(se anexan los documentos de trabajo: informe y consolidado de respuestas de validación de las entidades - pdf No. 2.).
Avance del 70%
</t>
  </si>
  <si>
    <t xml:space="preserve">META CUMPLIDA AL 100%: Se elaboró el documento preliminar del Plan y además, un documento base que presenta un diagnótico del feminicidio en 5 departamentos del territorio nacional, el cual servira de base para la implementación de la estrategia territorializada de lucha contra este fenómeno criminal. Estos documentos aún se encuentran en etapa de revisión y aprobación, motivo por el cual no se autoriza su divulgación.
(se anexa documentos preliminares -confidenciales - pdf No. 2.).
</t>
  </si>
  <si>
    <t>Implementar el Sistema de Informacion  de la Politica Criminal y Penitenciaria</t>
  </si>
  <si>
    <t>Producir o actualizar reportes para ser incorporados en el Sistema de Información de Política Criminal (SIPC) y el Sistema Unificado de Información de Responsabilidad Penal para Adolescentes (SRPA)</t>
  </si>
  <si>
    <t xml:space="preserve">Reportes producido o  actualizados en el (SIPC) y (SRPA) </t>
  </si>
  <si>
    <t>1 de febrero de 2022</t>
  </si>
  <si>
    <t xml:space="preserve">Se generaron y actualizaron en el Sistema de información de política criminal los siguientes reportes, con corte al 28 de febrero de 2022:
1. CRIMINALIDAD TERCIARIA (Sistema penitenciario y carcelario).
-. https://www.minjusticia.gov.co/programas-co/politica-criminal/Paginas/SIPC-Tasa-de-Homicidios-Basada-en-reporte-de-homicidios-de-la-Policia-Nacional.aspx
-. https://www.minjusticia.gov.co/programas-co/politica-criminal/Paginas/SIPC-Capturas-Policia-Nacional.aspx   
-. https://www.minjusticia.gov.co/programas-co/politica-criminal/Paginas/SIPC-Procesos-FGN.aspx  
2. CRIMINALIDAD SECUNDARIA (Judicialización).
Los cuales se encuentran disponibles para consulta en los siguientes links:
-. https://www.minjusticia.gov.co/programas-co/politica-criminal/Paginas/SIPC-Detencion-Preventiva.aspx 
-. https://www.minjusticia.gov.co/programas-co/politica-criminal/Paginas/SIPC-Sistema-Penitenciario.aspx </t>
  </si>
  <si>
    <t>Se generaron y actualizaron en el Sistema de Información de Política Criminal los siguientes reportes, con corte al 31 de mayo de 2022:
1. CRIMINALIDAD TERCIARIA (Sistema penitenciario y carcelario).
2. CRIMINALIDAD SECUNDARIA (Judicialización).
3. COMPONENTE DE CORRUCIÓN: Se actualizaron los reportes de fuente FGN e INPEC con fecha de corte a diciembre de 2021.
Los cuales se encuentran disponible para consulta en
1. https://www.minjusticia.gov.co/programas-co/politica-criminal/Paginas/SIPC-Reformas-al-Sistema-Penal-Colombiano.aspx
2. 1. https://www.minjusticia.gov.co/programas-co/politica-criminal/Paginas/SIPC-Tasa-de-Homicidios-Basada-en-reporte-de-homicidios-de-la-Policia-Nacional.aspx
2.2. https://www.minjusticia.gov.co/programas-co/politica-criminal/Paginas/SIPC-Capturas-Policia-Nacional.aspx
2.3. https://www.minjusticia.gov.co/programas-co/politica-criminal/Paginas/SIPC-Procesos-FGN.aspx
3. https://www.minjusticia.gov.co/programas-co/politica-criminal/Paginas/SIPC-Corrupcion.aspx</t>
  </si>
  <si>
    <t>Se generaron y actualizaron en el Sistema de Información de Política Criminal los siguientes reportes, con corte al 30 de septiembre de 2022:
1. CRIMINALIDAD PRIMARIA (Reformas legales)
2. CRIMINALIDAD TERCIARIA (Sistema penitenciario y carcelario).
2. CRIMINALIDAD SECUNDARIA (Judicialización).
3. FENÓMENOS CRIMINALES: Los reportes de corrupción, economías relacionadas con la criminalidad y victimización de actores armados, se actualizaron con fecha de corte a 31 de diciembre de 2021.
Los cuales se encuentran disponible para consulta en el siguiente link: https://www.minjusticia.gov.co/programas-co/politica-criminal/Paginas/Sistema-de-Informacion-para-la-Politica-Criminal.aspx/PoliticaCriminalWebSite/</t>
  </si>
  <si>
    <t>META CUMPLIDA AL 100%: a la fecha todos los tableros de información del SIPC, fueron rediseñados y se encuentran actualizados. 
Para el periodo de reporte se actualizaron en el Sistema de Información de Política Criminal - SIPC, los siguientes reportes, con corte al 30 de noviembre de 2022:
1. CRIMINALIDAD PRIMARIA (Reformas legales)
2. CRIMINALIDAD TERCIARIA (Sistema penitenciario y carcelario).
3. CRIMINALIDAD SECUNDARIA (Judicialización).
Los cuales se encuentran disponible para consulta en el siguiente link: https://www.minjusticia.gov.co/programas-co/politica-criminal/Paginas/Sistema-de-Informacion-para-la-Politica-Criminal.aspx/PoliticaCriminalWebSite/</t>
  </si>
  <si>
    <t>implementar el Sistema de Informacion  de la Politica Criminal y Penitenciaria</t>
  </si>
  <si>
    <t>Elaborar documentos de análisis en asuntos estratégicos en materia de política criminal</t>
  </si>
  <si>
    <t>Documentos de análisis en asuntos estratégicos en materia de política criminal producidos</t>
  </si>
  <si>
    <t>Se elaboraron cinco (5) documentos de análisis estadistico de la situación de hacinamiento de la población privada de la libertad en algunos departamentos del país, denominados:
1. Informe Estadístico Hacinamiento PPL - Arauca
2. Informe Estadístico Hacinamiento PPL - Bogotá
3. Informe Estadístico Hacinamiento PPL - Huila.
4. Informe Estadístico Hacinamiento PPL- Antioquia -AM Medellín.
5. Informe Estadístico Hacinamiento PPL- Guaviare.
(Se anexan los documentos en pdf. No. 4.1, 4.2, 4.3, 4.4 y 4.5)</t>
  </si>
  <si>
    <t>Se elaboraron cuatro (4) documentos de análisis estadistico de la situación de hacinamiento de la población privada de la libertad en algunos departamentos del país, denominados:
1. Informe Estadístico Diagnóstico de la Informacion Penal y Penitenciaria -22 Abril 2022.
2. Informe Estadístico Hacinamiento PPL - Tolima-Ibagué 27 Abril 2022.
3. Informe Estadístico Hacinamiento PPL - Vichada 17 Mayo 2022.
4. Informe Estadístico Hacinamiento PPL - Cartegena 7 Junio 2022.
(Se anexan los documentos en pdf. No. 4.1, 4.2, 4.3 y 4.4)</t>
  </si>
  <si>
    <t>Se elaboraron ocho (8) documentos de análisis estadísticos delictivos y de la situación de la población privada de la libertad a cargo de INPEC (documentos que se elaboran por demanda, de acuerdo a las necesidades de información), denominados:
1. Informe Estadístico Hacinamiento PPL - Catagena - Bolívar.
2. Informe estadistico de criminalidad sobre el delito de trata de personas.
3. Informe Estadístico Hacinamiento PPL - Nacional y Bogotá.
4. Informe Estadístico Hacinamiento PPL - Nacional .
5. Informe Estadístico Hacinamiento PPL - Santander
6. Informe Estadístico Hacinamiento PPL - Barranquilla - Atlántico
7. Informe Estadístico PPL Reincidente - INPEC Bogotá
8. Estadistica TEE PPL INPEC
(Se anexan los documentos en pdf. No. 4.)</t>
  </si>
  <si>
    <t>META CUMPLIDA AL 100%: Se elaboraron diez (10) documentos de análisis estadísticos delictivos y de la situación de la población privada de la libertad a cargo de INPEC (documentos que se elaboran por demanda, de acuerdo a las necesidades de información), denominados:
1. Estadistica TEE PPL - INPEC.
2.Informe Estadístico Hacinamiento PPL - Nacional - 19 Octubre 2022.
3. Informe Estadístico Hacinamiento PPL - Nacional - 20 Octubre 2022
4. Informe Estadístico Hacinamiento PPL - Nacional - 25 Octubre 2022.
5. Informe Estadístico Hacinamiento PPL - Nacional - 28 Octubre 2022
6. Informe de Criminalidad Delitos Hurto, Homicidio  y otros 10.11.2022
7. Rep.Hacinamiento PPL URI y Estaciones de Policia Nal y Casanare Nov.10.2022
8. Informe Estadístico Hacinamiento PPL - Santander - 22.11.2022
9. Informe Estadístico Hacinamiento PPL - Nacional y Putumayo - 22 Nov 2022
10. Informe Estadístico Hacinamiento PPL - Nacional y Valledupar - 28 Nov 2022 
(Se anexan los documentos en pdf. No. 4.)</t>
  </si>
  <si>
    <t>Fortalecer las condiciones de reclusión en los ERON</t>
  </si>
  <si>
    <t>Implementar y monitorear los  lineamientos de resocialización con enfoque Justicia restaurativa.</t>
  </si>
  <si>
    <t>Informe de la implementación y monitoreo de los lineamientos de resocialicación con enfoque en justicia restaurativa
Informe de los resultados de las mesas de trabajo realizadas</t>
  </si>
  <si>
    <t>OPTIMIZACIÓN DE LOS SISTEMAS PENALES EN EL MARCO DE LA POLÍTICA CRIMINAL A NIVEL NACIONAL</t>
  </si>
  <si>
    <t xml:space="preserve">´- Se viene elaborando un informe de las capacitaciones de los lineamientos de resocialización con enfoque en justicia restaurativa realizadas durante el primer trimestre. 
- Se están realizando mesas de trabajo para el seguimiento a los 4 ejes estratégicos y a las 11 lineas de acción de los lineamientos de resocialización  y justicia restaurativa  con  las regionales occidente y central del Inpec
- Se elaboró material de apoyo para las  capacitaciones de lineamientos de resocializacion con enfoque en justicia restaurativa
-Se elaboró una matriz de monitoreo y seguimiento a los lineamientos de resocialización con enfoque en justicia restaurativa. 
</t>
  </si>
  <si>
    <t>´--Se elaboró matrices de monitoreo y seguimiento a los lineamientos de resocialización con enfoque en justicia restaurativa. (Matriz de Indicadores a los lineamientos de resocialización)
- -Se presenta informes  sobre Lineamientos De Resocialización Con Enfoque En Justicia Restaurativa Y Validación De Indicadores.
--Se presenta un plan piloto inicial para implementación de los lineamientos de resocialización con enfoque restaurativa en los erones.
 -- Se están realizando mesas de trabajo para el seguimiento a los 4 ejes estratégicos y a las 11 lineas de acción de los lineamientos de resocialización y justicia restaurativa de la siguiente manera:
1.Seguimiento indicador de medición fortalecimiento del recurso humano. De fecha 25 de abril de 2022-
2.Seguimiento a los indicadores de medición del lineamiento-acciones en materia de trabajo penitenciario – de fecha 28 de abril de 2022.
3.Seguimiento a los indicadores de medición del lineamiento de resocialización: adecuación de la infraestructura carcelaria de fecha 16 de mayo de 2022.
4.Seguimiento indicador de medición de fortalecimiento del recurso humano de fecha de 18 de mayo de 2022.
5..Seguimiento a los indicadores de gestión del lineamiento de resocialización -garantizar el acceso a la asistencia espiritual de las personas privadas de la libertad-18 de mayo de 2022,
6.Seguimiento a los indicadores de medición lineamiento -acciones en materia de trabajo penitenciario -24 de mayo de 2022.
7.Seguimiento a los indicadores de medición del lineamiento de resocialización-acciones en materia de educación 24 de mayo de 2022
8.Seguimiento a los indicadores de medición del lineamiento de resocialización -acciones en materia de educación- 7 de junio de 2022.: El indicador, evidencia que a corte de junio se garantiza el acceso a la educación de un 26,56% de la población privada de la libertad.
9.Seguimiento a los indicadores de medición del lineamiento de resocialización -adecuación d ela infraestructura carcelaria-13 de junio; para este indicador se presenta un avance de 2.48%
10.Seguimiento   de los indicadores de gestión del lineamiento de resocialización -garantizar el acceso a la asistencia espiritual de las personas privadas de la libertad.-15 de junio :  el avance de este indicador es  5.98%
11.Seguimiento a los indicadores de medición del lineamiento-acciones de materia  de trabajo penitenciario-de fecha 17 de junio de 2022:  se presenta un avances para este indicador  para el mes de junio  al 21%.
12.Presentación y validación de indicadores de medición del lineamiento de resocialización -fortalecimiento del recurso humano-23 de junio 2022: para el indicador número de personas que ingresan a formación / personas capacitadas se presento un porcentaje de 60,70%</t>
  </si>
  <si>
    <t>´-Se elaboraron matrices mensuales de monitoreo y seguimiento a los lineamientos de resocialización con enfoque en justicia restaurativa. (Matriz de indicadores a los lineamientos de resocialización)
- Se presentan informes mensuales sobre lineamientos de resocialización con enfoque en justicia restaurativa y validación de indicadores.
- Se presenta  un proyecto  de programa  piloto en justicia restaurativa.
- Se elaboraron  informes mensuales  sobre las capacitaciones de los lineamientos de resocialización con enfoque en justicia restaurativa realizadas a la Regional Viejo Caldas y  a la Dirección de Política Criminal del Ministerio de Justicia.
- Se elaboró material de apoyo para las capacitaciones de lineamientos de resocialización con enfoque en justicia restaurativa
- Se realizaron mesas de trabajo para el seguimiento a los cuatro (4) ejes estratégicos y a las once (11) líneas de acción de los lineamientos de resocialización y justicia restaurativa de la siguiente manera:
* 11 jul - Validación de indicadores de fortalecimiento del recurso humano
* 11 jul - Seguimiento indicador de acceso a la asistencia espiritual
* 13 jul - Seguimiento a los indicadores de trabajo penitenciario
* 15 jul - Seguimiento indicador de educación.
* 19 jul - Seguimiento indicador de resocialización.
* 22 ago - Seguimiento indicador de asistencia espiritual
* 23 ago - Seguimiento indicador de educación                                                                                                                                                                                                                                                                 
* 30 ago-Seguimiento indicador de medición lineamiento de resocialización. -infraestructura carcelaria
*   24 ago - Seguimiento indicador de trabajo penitenciario
*   26 ago - Seguimiento indicador de fortalecimiento del recurso humano
*   20 sep - Seguimiento indicador de educación
* 21 sep - Seguimiento indicador de trabajo penitenciario
* 23 sep - Seguimiento indicador de fortalecimiento del recurso humano
* 23 sep - Seguimiento indicador de asistencia espiritual</t>
  </si>
  <si>
    <t>Se elaboró documento versión final para revisión del documento de la coordinación de Política Penitenciaria y Carcelaria de la Dirección del Política Criminal y Penitenciaria, el PROYECTO DE PROGRAMA PILOTO DE JUSTICIA RESTAURATIVA.</t>
  </si>
  <si>
    <t xml:space="preserve">Fortalecer el Sistema Penitenciario y Carcelario </t>
  </si>
  <si>
    <t>Realizar seguimiento a los establecimientos penitenciarios y carcelarios del país (por visita, conferencia virtual o a través de documentos) en respuesta a solicitudes interinstitucionales y por parte de la sociedad civil.</t>
  </si>
  <si>
    <t>Informe semestral de seguimiento a lestablecimientos carcelarios</t>
  </si>
  <si>
    <t>-Se realizó una visita a CPMSACS Acacias el 1 de marzo de 2022.
-Se programó el seguimiento a la visita efectuada al  COPED Pedregal.
-Se programó el seguimiento a la visita efectuada al EPAMS Girón.
-Se realizó una visita a COBOG-Bogotá en el marco de la Comisión de Seguimiento a las Condiciones de Reclusión del Sistema Penitenciario y Carcelario el 21 de febrero de 2022. 
-Se han realizado mesas de seguimiento a los compromisos adquiridos con la PPL del COBOG Bogotá.</t>
  </si>
  <si>
    <t>Para este trimestre se realizó seguimiento a los  compromisos adquiridos en anteriores visitas al establecimiento COBOG .También se realizo seguimientos a los siguientes establecimientos:
- ERON COPED Pedregal: se actualizaron los compromisos en los ejes de salud, alimentación, acceso a la administración de justicia, resocialización, infraestructura y servicios públicos.
- ERON CPMSACS Acacias: se revisaron y actualizaron los compromisos en los ejes de Resocialización, alimentación e infraestructura
- ERON COBOG frente al eje de Infraestructura, toda vez que, se presentó derrumbe del techo en el rancho No. 1
- ERON CPAMS Girón, en el que se dio seguimiento a los compromisos de resocialización, alimentación, salud e infraestructura.
-Se presenta un  informe de seguimiento a los compromisos adquiridos en las visitas a los eron.
-Se presenta matriz de seguimientos a los establecimientos penitenciarios.</t>
  </si>
  <si>
    <t>Para este trimestre se realizó seguimiento a los siguientes establecimientos:
- ERON COPED Pedregal: se realizó seguimiento en los ejes de alimentación, infraestructura, y salud.
- ERON GUADUAS: se realizó seguimiento en los ejes de alimentación, infraestructura, y salud.
- ERON CPMSACS Acacias: se dio seguimiento en los ejes de Resocialización, alimentación e infraestructura
- ERON COBOG frente al eje de: Infraestructura, Salud, resocialización, alimentación y huelga de hambre del PAS toda vez que, se presentó derrumbe del techo en el rancho No. 1 y requerimiento de la Procuraduría General de la Nación oficio P-1426 del 27 de julio 2022.
- ERON CPAMS Girón, en el que se dio seguimiento a los compromisos de resocialización, alimentación, salud e infraestructura.
-ERON -EPAMSCAS Combita: se dio seguimiento a los  ejes de Infraestructura y alimentación
-ERON EPMSC Garzón y EPMSC Neiva se dio seguimiento al eje Alimentación
- ERON CPAMSVAL Valledupar se dio seguimiento al eje Alimentación
- ERON EPAMSCAS Combita se dio seguimiento al en los ejes de Infraestructura y alimentación
-Se presenta matriz de seguimientos a los establecimientos penitenciarios.</t>
  </si>
  <si>
    <t>Octubre: Se realizaron las siguientes reuniones virtuales de seguimiento, 
Girón en salud  03 de octubre e infraestructura el 12 de octubre
Acacias general 05 de octubre
Coped Pedregal salud e infraestructura el 05 de octubre
Combita el 05 de octubre
CPAMSVAL Valledupar alimentación 11 y 27 de octubre. 
Noviembre: 
Garzón y Neiva 01 de noviembre eje de alimentación
Girón ejes de salud e infraestructura el 02 de noviembre
COBOG general el 03 de noviembre
Valledupar eje de alimentación 16 de novembre
Acacias general el 29 de noviembre
Diciembre: 
CPAMSVAL Valledupar el 09 de diciembre 
Acacias los ejes de alimentación e infraestructura el 12 de diciembre.</t>
  </si>
  <si>
    <t>Garantizar el Enfoque diferencial étnico en las condiciones de reclusión y el tratamiento resocializador</t>
  </si>
  <si>
    <t xml:space="preserve">Adelantar la consulta previa del instrumento normativo y de política pública de regulación de las condiciones de reclusión y tratamiento resocializador con enfoque diferencial étnico para las personas privadas de la libertad de las comunidades NARP </t>
  </si>
  <si>
    <t>Documento normativo consultado</t>
  </si>
  <si>
    <t>La Dirección de Políticia Criminal y Penitenciaria no tiene presupuesto asignado para adelantar la Consulta Previa en la vigencia 2022. No obstante, se incluyó la necesidad presupuestal con la debida justificación el anteproyeto de presupuesto de la vigencia 2023.
PAI 2022
Hoja1
Estadísticas del libro de trabajo    Enviar comentarios a Microsoft    100%</t>
  </si>
  <si>
    <t>La Dirección de Políticia Criminal y Penitenciaria no tiene presupuesto asignado para adelantar la Consulta Previa en la vigencia 2022. No obstante, se incluyó la necesidad presupuestal con la debida justificación el anteproyeto de presupuesto de la vigencia 2023.Y se realizó revisión del texto final conciliado del Instrumento Normativo de Regulación de las condiciones    de    reclusión    y resocialización  de  la  población indígena privada de la libertad en el marco del convenio 604 de 2022</t>
  </si>
  <si>
    <t>La Dirección de Políticia Criminal y Penitenciaria no tiene presupuesto asignado para adelantar la Consulta Previa en la vigencia 2022. No obstante, se incluyó la necesidad presupuestal con la debida justificación el anteproyeto de presupuesto de la vigencia 2023.</t>
  </si>
  <si>
    <t>La Dirección de Políticia Criminal y Penitenciaria no tiene presupuesto asignado para adelantar la Consulta Previa en la vigencia 2022. No obstante, se incluyó la necesidad presupuestal con la debida justificación el anteproyeto de presupuesto de la vigencia 2023.
Se concertó documento normativo y protolizó con comunidades indígenas; se hará el ejercicio de programación y concertación en metas plan nacional de desarrollo 2022-2026 Colombia Potencia Mundial de la Vida.</t>
  </si>
  <si>
    <t>Apoyar técnicamente a las entidades que integran el Sistema Nacional Penitenciario y Carcelario en la inclusión del enfoque diferencial étnico en lo relacionado con las condiciones de reclusión y resocialización (Componente indígena y componente comunidades NARP)</t>
  </si>
  <si>
    <t xml:space="preserve">Documento mensual del reporte de asistencias técnicas.
Informe de las recomendaciones surgidas del ejercicio de asistencias técnicas. </t>
  </si>
  <si>
    <t>En desarrollo de la ejecución del Convenio 0604 de 2022 se elaboró la convocatoria al espacio de diálogo intercultural (Comisión de conciliación del texto final del instrumento normativo por medio del cual se regulan las condiciones de reclusión y resocialización de la población indígena privada de la libertad) en el cual se brindará asistencia técnica a las organizaciones indígenas y a las entidades del SNPC.</t>
  </si>
  <si>
    <t>Para este trimestre se realizo una sesión de diálogo intercultural, espacio en el que se brindó asistencia técnica a las autoridades indígenas y las entidades del SNPC en la comisión de conciliación del texto final del Instrumento Normativo por medio del cual se regulan las condiciones de reclusión y resocialización de la población indígena privada de la libertad y se prestó asistencia técnica relacionada con Centros de Armonización a la Delegación Indígena de la Mesa Interjurisdiccional del Putumayo</t>
  </si>
  <si>
    <t>-Se prestó asistencia técnica a las autoridades indígenas que hacen parte de la COCOIN con el fin de realizar la priorización de los Centros de Armonización Indígena que serán fortalecidos en la presente vigencia. 
-Se realizó la revisión del proyecto presentado por la Organización Nacional Indígena de Colombia. Organización postulada por la COCOIN para la ejecución del convenio de fortalecimiento de CAI.
-Se brindó asistencia técnica a las comunidades NARP de los Consejos Comunitarios de San Isidro y Bocas Palo del Municipio de Jamundí (Valle), relacionado con las acciones realizadas por el MJD para el cumplimiento de los acuerdos adquiridos por el Gobierno Nacional en el marco de la consulta previa del Proyecto: “Construcción y Funcionamiento del Complejo Penitenciario de Máxima y Mediana Seguridad de Jamundí” PROY-00048.</t>
  </si>
  <si>
    <t xml:space="preserve">- Se prestó asistencia técnica a las autoridades indígenas para el fortalecimiento del componente de Reglamentación interna del Centro de Armonización y Resocialización Pincho Roy, del pueblo Zenú y el Centro de Armonización Ati Kwakúmüke, del pueblo Arhuaco, priorizados por la COCOIN en la presente vigencia.
-Se brindó asistencia técnica al Cabildo Organizativo de Justicia Indígena Carcelaria (COJIC), en torno a las acciones realizadas por el Gobierno Nacional para la inclusión del enfoque diferencial indígena en el tratamiento penitenciario y resocialización para la PPL indígena, y las acciones de fortalecimiento a Centros de Armonización Indígena durante las vigencias 2018 a 2021. </t>
  </si>
  <si>
    <t xml:space="preserve">Apoyar el desarrollo de alternativas de tratamiento resocializador para las comunidades indígenas </t>
  </si>
  <si>
    <t xml:space="preserve">Documento que desarrolla las alternativas de tratamiento resocializador para las comunidades indígena. </t>
  </si>
  <si>
    <t>Se estructuró el primer borrador de la estrategia de fortalecimiento progresivo de los Centros de Armonización Indígena en el marco de la ejecución del convenio 0604/22, para la priorización de las comunidades beneficiarias en la presente vigencia.</t>
  </si>
  <si>
    <t xml:space="preserve">Se realizó revisión de la propuesta final de estrategia de Fortalecimiento progresivo de los Centros de Armonización Indígena, elaborada por las autoridades indígenas delegadas por la Mesa Permanente de Concertación Indígena y la Comisión Nacional de Coordinación del Sistema Judicial Nacional y la Jurisdicción Especial Indígena - COCOIN. </t>
  </si>
  <si>
    <t>Se construyó un documento de propuesta de estrategia de Fortalecimiento   progresivo   de los   Centros   de   Armonización Indígena,    por    las autoridades indígenas delegadas por la MPC y la COCOIN, en el marco de la ejecución del Convenio 0604 de 2022.
CUMPLIDO</t>
  </si>
  <si>
    <t xml:space="preserve">En el marco de la ajecución el convenio 0692 de 2022, suscrito con la Organización Nacional Indígena de Colombia (ONIC), se realizó fortalecimiento del componente de Reglamentación interna del Centro de Armonización y Resocialización Pincho Roy, del pueblo Zenú y el Centro de Armonización Ati Kwakúmüke, del pueblo Arhuaco, como alternativas de tratamiento resocializador para población indígena privada de la libertad. </t>
  </si>
  <si>
    <t xml:space="preserve">Fortalecimiento de procesos de diálogo intercultural, articulación institucional y coordinación administrativa entre autoridades indígenas, autoridades judiciales y las entidades del Sistema Nacional Penitenciario y Carcelario del nivel regional </t>
  </si>
  <si>
    <t xml:space="preserve"> Informe de los resultados de  procesos de diálogo intercultural, articulación interinstitucional y coordinación.</t>
  </si>
  <si>
    <t>1 de octubre de 2022</t>
  </si>
  <si>
    <t>Se inició la ejecución del Convenio 0604 de 2022, a través del cual se desarrollará sesión de diálogo intercultural (Comisión de conciliación del texto final del Instrumento Normativo por medio del cual se regulan las condiciones de reclusión y resocialización de la población indígena privada de la libertad) entre delegados de las  organizaciones indígenas y las entidades del SNPC.</t>
  </si>
  <si>
    <t>Se finalizo el  del Convenio 0604 de 2022, a través del cual se desarrollo sesión de diálogo intercultural (Comisión de conciliación del texto final del Instrumento Normativo por medio del cual se regulan las condiciones de reclusión y resocialización de la población indígena privada de la libertad) entre delegados de las  organizaciones indígenas y las entidades del SNPC. teniendose como productos finaes : Documento del borrador texto final conciliado del Proyecto de Decreto Ley “Por medio del cual se regulan las condiciones de reclusión y resocialización étnicamente diferenciadas de la población indígena privada de la libertad y  un documento de memorias de las tres (3) sesiones de diálogo intercultural.
Meta Cumplida</t>
  </si>
  <si>
    <t>-Se proyecto acta de liquidación   del Convenio 0604 de 2022, a través del cual se desarrollo sesión de diálogo intercultural (Comisión de conciliación del texto final del Instrumento Normativo por medio del cual se regulan las condiciones de reclusión y resocialización de la población indígena privada de la libertad) entre delegados de las  organizaciones indígenas y las entidades del SNPC. 
 -Se realizo una sesión De Diálogo Intercultural Con Los Consejos Comunitarios De San Isidro Y Bocas De Palo-Consulta Previa Jamundí(Proyecto 048) 
 - Se inclueron avances del  documento: Compilación de las experiencias  de diálogo  intercultural  con  los  Pueblos  Indígenas  e intercultural con las comunidades NARP realizadas durante  las  vigencias  2022  por  la  Dirección  de Política Criminal y Penitenciaria.
AVANCE DEL 90%</t>
  </si>
  <si>
    <t>Se inclueron avances del  documento: Compilación de las experiencias  de diálogo  intercultural  con  los  Pueblos  Indígenas  e intercultural con las comunidades NARP realizadas durante  las  vigencias  2022  por  la  Dirección  de Política Criminal y Penitenciaria.</t>
  </si>
  <si>
    <t>Fortalecer mecanismos de conocimiento en materia de política criminal</t>
  </si>
  <si>
    <t xml:space="preserve">Diseño de la campaña de sensibilización antilavado de activos </t>
  </si>
  <si>
    <t>Informe final de diseño de la campaña antilavado de activos</t>
  </si>
  <si>
    <t xml:space="preserve">Se avanzó en el diligenciamiento de la ficha técnica para la contratación de la persona juridica que realizará la caracterización del lavado de activos y sus delitos para la realización de la campaña. Porteriormente, se envió la misma a enlace de contratación de la Dirección de Política Criminal para su trámite respectivo.(Se adjuntan documentos de ficha y correo en pdf No. 11.1 y 11.2). </t>
  </si>
  <si>
    <t xml:space="preserve">Se elaboró la ficha técnica para la contratación de la caracterización del lavado de activos y sus delitos conexos,  documento que permitirá obtener el insumo base para adelantar dicha campaña; además se preparo una propuesta para justificar el cammbio de objeto, la cual se remitió al area contractual para los fines pertinentes... A la fecha se sigue a la espera de su aprobación para continuar con el tramite administrativo y contractual.(Se adjuntan documentos de ficha y correo en pdf No. 11). </t>
  </si>
  <si>
    <t xml:space="preserve">META CUMPLIDA: La campaña fue elaborada, diseñada, socializada y lanzada en el marco del CCICLA y puesta en difusión amplia tra la aprobación del la XXXVI Sesión Ordinaria con lo cual la campaña antilavado denominada #No se ensucie las manos - para lavar las de alguien más ya cuenta con un 100% de cumplimiento y fue realizada a través de UIAF en conjunto con MJD y otras entidades relacionadas con LAFT en el marco del Conpes 4042 </t>
  </si>
  <si>
    <t>Apoyar la implementación de las actividades del CONPES 4042 a cargo del Ministerio de Justicia y del Derech</t>
  </si>
  <si>
    <t>Informe final de apoyo a las actividades del CONPES 4042</t>
  </si>
  <si>
    <t xml:space="preserve">Se esta trabajando en  la elaboración de un documento de estudio de arte frente al  análisis  jurídico de los   artículos   323   y 345  del  código  penal en    el    marco    del CONPES 4042. (se adjunta documento borrador en pdf No. 12.1) </t>
  </si>
  <si>
    <t xml:space="preserve">Se esta trabajando en  la elaboración de un documento de estudio de arte frente al  análisis  jurídico de los   artículos   323   y 345  del  código  penal en    el    marco    del CONPES 4042. (se adjunta documento borrador en pdf No. 12.1 Y 12.2) </t>
  </si>
  <si>
    <t>Se elaboró un documento preliminar de estudio de arte frente al análisis  jurídico de los artículos 323 y 345 del código penal en el marco del CONPES 4042, adicionalmente se ajustó la memoria justificativa de la propuesta de proyecto del Ley. (se adjunta documento en pdf No. 12)
avance 80%</t>
  </si>
  <si>
    <t xml:space="preserve">META CUMPLIDA AL 100%. Se elaboró un documento de análisis  jurídico de los artículos 323 y 345 del código penal en el marco del CONPES 4042, adicionalmente se ajustó la memoria justificativa de la propuesta de proyecto del Ley. (se adjunta documento en pdf No. 12) </t>
  </si>
  <si>
    <t>Generar informes periódicos sobre los avances en estrategias del Sistema ALA/CFT y socializarlos en el marco de la CCICLA y el Consejo Nacional de Estupefacientes</t>
  </si>
  <si>
    <t>Informes realizados</t>
  </si>
  <si>
    <t>Se presentaron análisis sobre la Política Pública y política antilavado de activos y  se  realizaron los    ajustes    a    la propuesta de modificación del decreto  Centro de Coordinación Contra las Finanzas de Organizaciones de Delito Transnacional y Terrorismo - CFI, con  las entidades     que     lo componen (UIAF, Ministerio de Defensa y Fiscalía General de la Nación).
Se acordó  sobre Incorporación  del Derecreto Unico reglamentario frente al decreto de modificacion del CFI Y se realizó un informe sobre el estado del mismo. (se adjuntan documentos de memoria de reuniones, proyecto de dercreto con comentarios y el informe que se realizó sobre el estado del proyecto, en pdf. Es pertinente mencionar que estos documentos son de trabajo interno y gozan de tratamiento de reserva).</t>
  </si>
  <si>
    <t>Se   participó   de   las diferentes  reuniones, y en cooperación con la Dirección de Drogas  se  realizaron los    ajustes    a    la propuesta de modificación del decreto CFI; igualmente, se atendieron las observaciones presentadas por otras entidadesfrente al funcionamiento del CFI en relación con el CCICLA y se preparo una solicitud de concepto. Se celebró la XXXVIIIsesión ordinaria del CCICLA, donde se estudiaron los avances del CONPES 4042, además de las recomendaciones GAFI. Así mismo, se sigue realizando ajustes a la propuesta de modificación del CCICLA. (Se anexan documentos en pdf.  No. 13.1 y 13,2; además, es pertinente mencionar que estos documentos son de trabajo interno y gozan de tratamiento de reserva).</t>
  </si>
  <si>
    <t>Se preparó y elaboró un informe que da cuenta de los avances de gestión del CICLA, durante el periodo de gobierno saliente, el cual fue remitido a la secretaria general para ser tenido en cuenta en la siguiente sesión. S. (Se anexan documentos en pdf. No. 13, estos documentos de reserva confidencial).</t>
  </si>
  <si>
    <t>META CUMPLIDA AL 100%. Se preparó un informe resumen de la reunión del Grupo de Expertos en Lavado de Activos-GELAVEX. (Se anexa documento en pdf. No. 13, el cual goza de reserva confidencial).</t>
  </si>
  <si>
    <t xml:space="preserve"> Fortalecer el Sistema de Responsabilidad penal para adolescentes  y jovenes</t>
  </si>
  <si>
    <t>Socializar y validar la propuesta de  reforma del SRPA en su instancia de coordinación</t>
  </si>
  <si>
    <t>Informe de identificación de necesidades de reforma del SRPA</t>
  </si>
  <si>
    <t>META CUMPLIDA PROYECTO REFORMA SRPA Y EXPOSICIÓN DE MOTIVOS COMO INFORME DE PRESENTACIÓN REMITIDO A PRESIDENCIA.
INICIA PROCESO DE REVISIÓN ADICIONAL TRAS NUEVAS DIRECTRICES POR CAMBIO DE GOBIERNO Y AJUSTES EN EL PROYECTO</t>
  </si>
  <si>
    <t>META CUMPLIDA PROYECTO REFORMA SRPA Y EXPOSICIÓN DE MOTIVOS</t>
  </si>
  <si>
    <t>Realizar asistencia técnica para el fortalecimiento técnico en materia de prevención del delito de adolescentes y jóvenes de manera conjunta con los entes territoriales priorizados</t>
  </si>
  <si>
    <t xml:space="preserve">Informe final de asistencia técnica para la prevención del delito de adolescentes y jóvenes </t>
  </si>
  <si>
    <t>Durante el periodo del reporte se adelantaron las siguientes acciones con un avance del 75%:
JULIO:
Durante el mes de julio se realizaron las siguientes acciones:
1. Se llevaron a cabo tres (03) jornadas de encuentros personalizados a los comités departamentales y distrital de Bogotá, Norte de Santander, Guainía y Sucre (14/07/22) y con Atlántico, Boyacá, Cundinamarca (06/07/22, 22/07/22) en el marco de la estrategia articular + prevenir= futuro seguro.
2. Se llevó a cabo un (01) encuentro personalizado con los comités departamentales del Vaupés y Putumayo (14/07/22), en el marco de la estrategia articular + prevenir= futuro seguro (Fase III- Preparación y capacitación a los miembros del comité departamental para construcción del Diagnóstico participativo).
3. Se llevaron a cabo tres (3) reuniones de planeación los días 12, 19, 26 de julio de manera virtual, en las que se revisó plan de trabajo, el cronograma para la vigencia 2022, asignando responsabilidades, creando agendas y puntualizando los temas y las presentaciones para cada uno de los eventos (Subcomité de Política Pública, Política Publica de Prevención al Delito y asistencias técnicas personalizadas).
AGOSTO:
Durante el mes de agosto se realizaron las siguientes acciones:
1. Se llevaron a cabo cinco (05) reuniones de planeación los días 02, 09, 16, 23 y 30 de manera virtual y presencial, en las que se revisó plan de trabajo, el cronograma para la vigencia 2022, asignando responsabilidades, creando agendas y puntualizando los temas y las presentaciones para cada uno de los eventos (II Comité Técnico SNCRPA, Reuniones Bilaterales-Subcomité de Política Pública y asistencias técnicas personalizadas).
2. Se llevaron a cabo cinco (05) jornadas de encuentros personalizados a los comités departamentales de Norte de Santander (03/08/22), Bogotá y Guainía (08/08/22), Sucre (08/08/22), Atlántico, Boyacá y Cundinamarca (04/08/22 y 19/08/22),  en el marco de la estrategia articular + prevenir= futuro seguro.
3. Se realiza seguimiento a las actividades  de los departamentos de Putumayo y Vaupés fase que se encuentran en la fase  II de la estrategia Articular + Prevenir = Futuro Seguro, mediante requerimiento por correo electrónico. Una vez recibida la información solicitada se realizó la revisión de los planes de trabajo de los diagnósticos participativos, en el formato elaborado y suministrado por el Ministerio de Justicia y del Derecho. Actualmente, los CD se encuentran en la etapa de recolección de información documental.
3. Se llevó a cabo, de manera presencial, el II sesión del Comité Técnico del SNCRPA (02/08/22), espacio en el cual se presentaron los programas GIRA por parte de ICBF y el programa de Justicia Juvenil Restaurativa por parte del MJD. El acta se encuentra a cargo de la Secretaría Técnica y aún no ha sido remitida para revisión al MJD.
4. Se llevaron a cabo cuatro (04) Reuniones Bilaterales-Subcomité de Política Pública con Policía (11 y 29/08/22), Ministerio de Cultura (17/08/22) y Ministerio de Educación (23/08/22).
SEPTIEMBRE:
Durante el mes de septiembre se realizaron las siguientes acciones:
1. Se llevaron a cabo cinco (05) jornadas de encuentros personalizados a los comités departamentales y distrital de Bogotá, Norte de Santander, Guainía y Sucre (01/09/22, 20/09/22 y 29/09/22) Atlántico, Boyacá, Cundinamarca (08/09/22, 21/09/22), para la validación de los árboles de problemas y objetivos y, formulación de la estrategia articular + prevenir= futuro seguro.
2. Se llevaron a cabo tres (03) encuentro personalizado con los comités departamentales del Vaupés y Putumayo (01/09/22, 15/09/22 y 29/09/22), en el marco de la estrategia articular + prevenir= futuro seguro (Fase III- Preparación y capacitación a los miembros del comité departamental para construcción del Diagnóstico participativo).
3. Se llevaron a cabo tres (3) reuniones de planeación los días 06, 20 y 27 de septiembre de manera virtual, en las que se revisó plan de trabajo, el cronograma para la vigencia 2022, asignando responsabilidades, creando agendas y puntualizando los temas y las presentaciones para cada uno de los eventos (Subcomité de Política Pública y asistencias técnicas personalizadas).
4. Se llevó a cabo la III sesión del Subcomité de Diseño de Política Pública y Desarrollo Normativo del SNCRPA (septiembre 27), espacio en el que se presentaron los resultados de los encuentros bilaterales con el Ministerio de Educación, Ministerio de Cultura y Policía, adicional a ello se presentaron los avances en la ejecución del plan de acción  del SNCRPA por parte de las entidades miembros.
5. Se realizó una reunión con el Ministerio de Educación el día 06/09/22, con el fin de identificar los insumos que tiene el MEN para la elaboración del diagnóstico participativo con los entes territoriales en el marco de la estrategia de prevención.</t>
  </si>
  <si>
    <t>Durante el periodo del presente reporte se realizaron las siguientes acciones:
Durante el mes de octubre se realizaron las siguientes acciones:
1. Se llevaron a cabo dos (02) jornadas de encuentros personalizados a los comités departamentales de Guainía y Sucre y distrital de Bogotá (14/10/22) y a los comités departamentales de Atlántico, Boyacá, Cundinamarca (28/10/22), a fin de realizar la validación de los árboles de problemas y objetivos y asimismo, para validar la formulación de la estrategia articular + prevenir= futuro seguro.
2. Se llevaron a cabo tres (3) reuniones de planeación los días 04, 06, 20 de octubre de manera presencial y virtual, en las que se revisaron la organización de la agenda para los encuentros personalizados, planeación para la óptima implementación de la estrategia articular + prevenir = futuro seguro y cierre de la misma.
3. Se llevó a cabo la socialización de la política pública nacional de prevención al delito a todos los miembros de los comités departamentales del Sistema Nacional de Coordinación de Responsabilidad Penal para Adolescentes.
4. Se llevó a cabo un (01) encuentro personalizado, en el marco de la estrategia articular + prevenir= futuro seguro, con el comité departamental de Putumayo (14/10/22), con el fin de adelantar acciones para la construcción del diagnóstico participativo del departamento.
Durante el mes de noviembre se realizaron las siguientes acciones:
1. Se llevó a cabo una (01) jornada de encuentro personalizado al comité departamental de Norte de Santander (03/11/22), a fin de orientar técnicamente al comité respecto a la elaboración de los árboles de problemas y objetivos en el marco de la estrategia articular + prevenir= futuro seguro.
2. Se llevaron a cabo tres (3) asistencias técnicas a la submesa de políticas públicas y desarrollo normativo del Comité Distrital de Bogotá, en los días (10/11/22, 17/11/22, 24/11/22), con el fin de avanzar en la validación final del árbol de problemas y objetivos en el marco de la estrategia articular + prevenir= futuro seguro.
3.Se llevó a cabo una (1) reunión de planeación el día (18/11/22) de manera virtual, en la que se revisó los avances y la organización de los territorios, a fin de optimizar la implementación de la Estrategia articular + prevenir = futuro seguro y cierre de la misma.
4. Se llevó a cabo una (1) reunión de seguimiento el día (02/11/22), para conocer los avances de los territorios a cargo de la Fiscalía General de la Nación en el marco de la Estrategia articular + prevenir = futuro seguro y cierre de la misma.
5. Se revisó los productos finales entregados por los comités departamentales de Cundinamarca (formulación de la Estrategia- Fase III-II) y Putumayo (diagnóstico participativo-fase II).
Durante el mes de diciembre se realizaron las siguientes acciones:
1.Se llevó a cabo una (01) jornada de intercambio de experiencias con los 21 comités departamentales/distrital priorizados en el marco de la Estrategia Articular + Prevenir= Futuro Seguro, a fin de compartir las acciones implementadas en cada una de las fases de la misma (06/12/22).  
2.Se revisó el producto final entregado por el comité departamental de Putumayo (diagnóstico participativo-fase II).
3.Se revisó por parte del MJD los arboles de problemas remitidos por los departamentos de Guainía y Sucre.
4. Se llevó a cabo (01) reunión en donde se revisaron acciones internas en torno a los temas de prevención al delito (13/12/22).
META CUMPLIDA</t>
  </si>
  <si>
    <t>Coordinar y articular las acciones adelantadas en el marco del Sistema Nacional de Coordinación de Responsabilidad Penal para Adolescentes- SNCRPA conforme a las solicitudes de los departamentos</t>
  </si>
  <si>
    <t>Consolidado de Actas de las Asistencias Técnicas realizadas a los comités departamentales o distrital y subcomités nacionales del SNCRPA</t>
  </si>
  <si>
    <t>Durante  este periodo se brindaron las asistencias técnicas a los comités departamentales o distrital y subcomités nacionales del SNCRPA, tal como se detalla a continuación con un avance del 75%:
JULIO:
13/07 AT – Guaviare.
21/07 CD Cundinamarca
26/07 CD Bogotá
27,07 AT Chocó – General
27,07 AT - CD Chocó – General  
28/07 CD Nariño
AGOSTO:
03,08 AT - Chocó - Sistemas de Información
05/08 AT – G Guaviare.
08,08 AT - Sucre - Sistemas de Información
17,08 AT- Valle del Cauca – General
17,08 AT – Sucre – General
17/08 CD La Guajira
18,08 AT – CD Sucre – General  
24,08 AT - CD San Andrés - General 
24/08 AT – G Casanare
26/08 CD Huila
25,08 AT - Chocó - Sistemas de Información
24/08 CD Caquetá
30/08 DPP – Bogotá
31/08 AT G - Cesar
31/08 AT – DPP Bolívar
31,08 AT – CD Putumayo General
SEPTIEMBRE:
01/09 AT-DPP Cesar
01,09 AT – CD Meta General
09,09 AT – Valle del Cauca – General
12,09 AT – CD Valle del Cauca – General
13/09 CD Cundinamarca
14/09 AT - G Arauca
15/09 AT – G Vichada
20,09 AT – Tolima - General
22/09 AT PP – Bogotá
22,09 AT - Chocó - Sistemas de Información
23/09 AT JJR Cesar
26,09 AT – Valle del Cauca – General
26/09 AT – G Amazonas
27/ 09 AT - G Atlántico
27/09 CD Bogotá
28,09 AT – CD Chocó General
28/09 AT – G Amazonas 
29/09 AT – G Guainía
29,09 AT – Antioquia General
Subcomité SNCRPA de Justicia restaurativa:
31,08
Subcomité SNCRPA de Diseño de Políticas Publicas y Desarrollo Normativo:
27,09</t>
  </si>
  <si>
    <t>En el marco del SNCRPA, se realizaron las siguientes acciones:
OCTUBRE
07/10 AT – G Guaviare 
06,10 CD Cundinamarca
10,10 AT Cundinamarca- Justicia Juvenil Restaurativa
11,10 CD Bogotá
11,10 CD Tolima- General
13,10 CD Bogotá- Diseño de Políticas Publicas
21,10 – CD Antioquia – General 
24/10 AT – G Quindío
25/10 AT – G Bolívar 
25/10 AT – G Vichada 
25,10 AT Boyacá- General
25,10 AT Caquetá- General
26,10 CD Caquetá
26,10 AT - Risaralda – General  
26,10 AT - Putumayo – General  
Subcomité SNCRPA de Justicia restaurativa: 
Acta Subcomité SNCRPA de Justicia Restaurativa 05,10
NOVIEMBRE: 
01,11 AT – Putumayo – General  
03,11 AT Caquetá- General
03,11 AT Caquetá- Diseño de Políticas Publicas
08/11 AT – G Casanare 
09,11 AT – Valle del Cauca General  
09,11 AT – Tolima General  
15/11 AT – G Guajira  
16,11 AT – Valle del cauca – General  
16,11 AT Caquetá- Diagnostico Participativo
10,11 AT Bogotá- Diseño de Políticas Publicas
17,11 AT Bogotá- Diseño de Políticas Publicas
17,11 AT – Tolima – General  
22,11 AT Magdalena- General
24,11 AT Cundinamarca-General
24,11 AT Bogotá- Diseño de Políticas Publicas
28,11 AT – Meta – General falta 
29,11 AT – Chocó – General falta 
29,11 AT - Putumayo – Justicia Restaurativa falta
DICIEMBRE: 
06/12 AT – G Vichada  
07,12 Subcomité JR
11/12 AT – G Amazonas 
12,12 AT Magdalena- General
12,12 AT – CD Valle del Cauca – General falta 
12/12 AT - G Amazonas  
13/12 AT – G Guajira
15,12 AT – CD Antioquia – General falta 
15,12 AT – CD Putumayo – General  
15,12 AT – CD Sucre – General Falta 
20,12 AT-CD Meta- General falta 
29,12 AT - CD Chocó – General falta 
META CUMPLIDA</t>
  </si>
  <si>
    <t>Diseñar un mecanismo para el monitoreo y seguimiento  periódico de la situación de dere chos humanos en el SRPA</t>
  </si>
  <si>
    <t>Documento con la propuesta de Mecanismo de monitoreo</t>
  </si>
  <si>
    <t>Duarante el periodo del reporte se realizaron las siguientes acciones con un avance del 75%:
JULIO:
1. Se continuó con el proceso de implementación de la encuesta Nacional para el monitoreo de los Derechos Humanos de los adolescentes y jóvenes privados de la libertad en el Sistema de Responsabilidad Penal para adolescentes - SRPA (del 24 de junio al 22 de julio). A la fecha, se han visitado 10 instituciones (CAE y CIP) en 10 ciudades del país con el resultado de 446 adolescentes y jóvenes encuestados, 10 formatos de observación y registros administrativos completados.
2.De igual forma, se ajustó el documento metodológico de la aplicación de los instrumentos para el el monitoreo de los Derechos Humanos de los adolescentes y jóvenes privados de la libertad en el SRPA a partir de la experiencia adquirida en el proceso de implementación y conforme al flujograma elaborado por el equipo consultor y aprobado por el Ministerio.
3. El 26 de julio se realizó reunión entre el MJD-OIM para hacer seguimiento a la ejecución presupuestal del convenio No. 600-22."
AGOSTO:
Durante el mes de agosto se realizaron las siguientes acciones:
1. Se adelantó la revisión del catálogo de derechos, reorganizando la estructura quedando pendiente incluir las recomendaciones, hojas de vida de los indicadores, entre otros. Asimismo, se elaboró propuesta de diagramación.
2. Se realizó el tercer comité técnico del convenio N. 600/22 el 16 de agosto.
3. Se completó el proceso de implementación con la reprogramación de la visita al Centro de Atención Especializada (CAE) de Turbaco y se definió aplazar la visita al CAE de Buen Pastor por los tiempos establecidos en la consultoría. Con esto, se visitaron 13 Centros (CAE y CIP) en 12 ciudades con el resultado de 597 adolescentes y jóvenes encuestados, 13 formatos de observación y registros administrativos diligenciados.
4. Con el cierre de la implementación, se inició el proceso de sistematización de la información y ajuste a los siguientes documentos que se encuentran en etapa de construcción: Metodología, Catálogo de Derechos Humanos, base de datos, tablero de control y se elaboró propuesta de formato para el informe de implementación y plan de acción.
5. Se realizó la revisión de la propuesta de informe de aplicación de los instrumentos, base datos y tablero de control, remitiendo las observaciones correspondientes.
6. Se realizó reunión de seguimiento a la aplicación de los instrumentos de seguimiento DH SRPA (04/08/2022)
7. Por otro lado, se elaboró un informe con los hallazgos preliminares de los centros que requieren intervención inmediata para ser entregado al ICBF.
SEPTIEMBRE:
1. Se realizó la revisión de los siguientes productos para el tercer desembolso del convenio N. 600/22 y se remitieron mediante correo a  la OIM para su ajuste:
a) Informe de avance de la implementación y socialización del Instrumento técnico para el seguimiento y monitoreo de derechos humanos en el SRPA.
b) Informe de la aplicación de la Caja de herramientas (instrumentos técnicos, batería de indicadores, tablero de control, formatos, estrategia metodológica, entre otros) para realizar el seguimiento periódico de la situación de Derechos Humanos en el SRPA.
 2. Se remitió oficios con los hallazgos de verificación de DH en el SRPA a ICBF, Procuraduría, Defensoría y Fiscalía.
3. Se realizó la  segunda revisión del documento "INSTRUMENTOS PARA EL MONITOREO DE LA GARANTÍA DE LOS DERECHOS HUMANOS DE LOS ADOLESCENTES Y JÓVENES PRIVADOS DE LA LIBERTAD EN EL SISTEMA DE RESPONSABILIDAD PENAL PARA ADOLECENTES- SRPA".
4. Se realizó revisión por parte del MJD a los formularios de: encuesta de adolescentes y jóvenes, registró administrativo y visita de observación.
5. El 14 de septiembre se realizó una mesa de trabajo con el Ministerio de Justicia y del Derecho, el equipo consultor y la Organización Internacional para las Migraciones para presentar y analizar de manera conjunta los resultados de la aplicación de los instrumentos de monitoreo d ela garantía del DH en el SRPA, realizar ajustes al tablero de control y definir la estrategia de presentación de resultados.
6. Una vez concluido el proceso de aplicación de los instrumentos para el monitoreo de la garantía de los Derechos Humanos de los adolescentes y jóvenes privados de la libertad en el SRPA, el equipo consultor en el marco del convenio con la OIM, se centró en el análisis de la información presentada en el tablero de control; la elaboración de los informes de sistematización y planes de acción por cada uno de los Centros; el ajuste de los documentos metodológicos, así como de los instrumentos y herramientas utilizadas y el documento de herramientas para el monitoreo de Derechos Humanos en el SRPA.
7. Se realizó segunda revisión al informe de avance de la implementación y socialización del Instrumento técnico para el seguimiento y monitoreo de derechos humanos en el SRPA  y se remitió a la OIM para ajustes.</t>
  </si>
  <si>
    <t>Durante el periodo del reporte se adelantaron las siguientes acciones:
OCTUBRE: 
Una vez culminado el proceso de aplicación de los formularios y guías en los centros que arrojó la muestra diseñada para medir la garantía de DDHH en el SRPA y elaborados sus correspondientes ajustes, se realizó la revisión final de los instrumentos para el monitoreo de la garantía de los derechos humanos de los adolescentes y jóvenes privados de la libertad en el Sistema de Responsabilidad Penal para Adolescentes, con lo que se cumple con la meta propuesta para la vigencia 2022.
NOVIEMBRE:
DURANTE EL MES DE NOVIEMBRE SE CUMPLIO CON LA META
DICIEMBRE: 
META CUMPLIDA</t>
  </si>
  <si>
    <t>Validar metodología para implementar la Justicia Juvenil Restaurativa con entidades responsables del SRPA conforme a las solicitudes de los departamentos</t>
  </si>
  <si>
    <t>Informe de gestión de de validación de metodología para implementar la Justicia Juvenil Restaurativa con entidades responsables del SRPA</t>
  </si>
  <si>
    <t>Durante el periodo del reporte se realizaron las siguientes acciones con un avance del 75%:
JULIO:
1. Se hizo efectivo el ejercicio de transferencia metodológica del Programa de Justicia Juvenil Restaurativa de manera presencial en Cundinamarca, en el marco del convenio suscrito entre Minjusticia y la OIM vigencia 2022, siendo uno de los territorios focalizados, contando con un total de 32 personas en las dos sesiones. Los ejercicios previamente planeados por el equipo de consultores lograron ser efectuados sin dificultad.
2. Se adelantaron correcciones al documento de metodología del módulo para formación de adolescentes y jóvenes en riesgo o en conflicto con la ley en escenarios virtuales y presenciales.
3. Se llevaron a cabo los ejercicios de transferencia metodológica en Quibdó, Bucaramanga, Villavicencio y Neiva a los cuales se realizaron los seguimientos el 25 y 30 de julio.
4. Se llevaron a cabo sesiones de seguimiento al ejercicio de implementación con los territorios de Santander y Cundinamarca.
5. Se logró establecer contacto con el enlace territorial de Casanare para definir fechas tentativas y aspectos logísticos requeridos para la transferencia metodológica presencial.
6. El 26 de julio se realizó reunión entre el MJD-OIM para hacer seguimiento a la ejecución presupuestal del convenio No. 600-22.
AGOSTO:
1. Se realizó la implementación del Programa de Justicia Juvenil Restaurativa mediante los procesos de formación y transferencia metodológica virtual en el territorio de Putumayo. (02, 03, 09,10 y 16 de agosto).
2. Se efectuaron los pilotajes del módulo del Programa JJR “A ritmo de adolescentes y jóvenes” en las modalidades de Prestación de Servicios a la Comunidad y externado media jornada de los operadores Corpudesa y Crecer en Familia 10 y 17 de agosto. Prestación de Servicios a la comunidad Corpudesa 11 y 18 de agosto externado media jornada Crecer en Familia.
3. El día 19 de agosto se realizó el seguimiento a la implementación del PJJR en el territorio de Cauca. Como resultado de la reunión se acordó llevar a cabo una nueva jornada de asistencia técnica presencial el día 02 de septiembre en las instalaciones del ICBF, con el objetivo de reestructurar las estrategias del territorio para garantizar la respectiva implementación del PJJR.
4. Se realizó el tercer comité técnico del convenio N. 600/22 el 16 de agosto.
5. Los días 17, 18 y 26 de agosto, se realizó el pilotaje de la unidad virtual "Formación a Formadores" a los siguientes comités departamentales: Quindío, Antioquia, Valle del Cauca, Caldas, Atlántico, Huila, Santander y Casanare.
6. El día 23 de agosto se realizó la encuesta del proceso de sistematización que valida la percepción sobre la implementación del PJJR en el año 2022, a los profesionales de los comités departamentales priorizados que participaron en dicha implementación. De igual manera se programaron las respectivas reuniones con enlaces territoriales para la implementación de la entrevista semiestructurada del proceso de sistematización.
7. El día 25 de agosto el equipo de consultores participó del “Taller equipo de PJJR” liderado por la doctora Ana María Pedraza, a propósito del ejercicio de Sistematización del PJJR en vigencia 2022.
SEPTIEMBRE:
Durante el mes de septiembre se realizaron las siguientes acciones:
1. Se realizó la revisión al documento "Formación a formadores" y se remitió mediante correo al equipo consultor para su ajuste.
2. Se realizó primera y segunda revisión al documento de justicia restaurativa "Unidad adolescentes y jóvenes", y se remitió a equipo consultor para ajustes.
3. Se realizó la segunda revisión al Protocolo desarrollo de encuentros de formación e implementación del PJJR.
4. Se realizó la segunda y tercera revisión a la diagramación de las diapositivas de enfoque diferencial.
5. Se culminó la implementación territorial del PJJR, mediante los procesos de formación y transferencia metodológica, así como el acompañamiento a casos en los territorios que conformaron el o los equipos interdisciplinarios y seleccionaron casos.</t>
  </si>
  <si>
    <t>Durante el periodo del reporte se adelantaron las siguientes acciones:
OCTUBRE: 
El convenio suscrito con la OIM para la transferencia d ela metodología del Programa de Justicia Juvenil  Restaurativa. En ese sentido, durante este periodo se realizó la revisión de los productos finales elaborados por el equipo consultor META CUMPLIDA
NOVIEMBRE - DICIEMBRE: 
META CUMPLIDA</t>
  </si>
  <si>
    <t>Consolidar la política integral de drogas, su implementación y evaluación</t>
  </si>
  <si>
    <t>Fortalecer las capacidades de entidades, instituciones y entes nacionales y territoriales frente a la política integral contra las drogas</t>
  </si>
  <si>
    <t>Asistir técnicamente a entidades e instancias territoriales para fortalecer las capacidades para desarrollar acciones de prevención del consumo de SPA y reducción de daños asociados</t>
  </si>
  <si>
    <t xml:space="preserve">Informes semestrales de resultados de la asesoría y acompañamiento a los entes territoriales </t>
  </si>
  <si>
    <t>Dirección de Drogas y Actividades Relacionadas</t>
  </si>
  <si>
    <t>A la fecha se están estructurando los compromisos que se atenderán, igualmente los compromisos por acompañamiento, los cuales son por demanda</t>
  </si>
  <si>
    <t>• Para el segundo trimestre, se realizó el proceso de transferencia de la "Caja de herramientas para fomentar habilidades con adolescentes del SRPA a las unidades de servicio: HABILIKIT", a 106 actores claves del Sistema de Responsabilidad Penal para Adolescentes (SRPA) en 6 regionales del ICBF.
• Se realiza el curso virtual en el Programa Habilidades para la Vida y Liderazgo, en el que se forman 169 profesionales que integran equipos de las entidades territoriales.
• Se realizan dos jornadas presenciales para la transferencia y modelamiento de la formación de facilitadores del Programa de Habilidades para la Vida y Liderazgo, en Bogotá y Cali, proceso en el que participan 67 personas.
• Se realizan los cursos virtuales en conceptos y herramientas de la prevención basada en la evidencia para 160 funcionarios y técnicos de las entidades territoriales y organizaciones de la sociedad civil. (Ser, Saber y Hacer en Prevención).
• Se realiza el curso virtual en herramientas especializadas de intervención para la prevención selectiva e indicada con jóvenes del SRPA" con 60 profesionales de los equipos técnicos de ICBF.
• Se realiza el proceso de transferencia de la "Caja de Herramientas Amar y Proteger: Super Poderes Familiares", en el que participan 130 docentes, orientadores y/o directivos priorizados de las instituciones educativas oficiales y privadas vinculadas a los Comités Territoriales de Convivencia.
• Se realiza la estrategia de difusión y transferencia a las Secretarías de Educación territorial sobre el cuestionario de Competencia Parental Percibida en Adolescentes – CPPA-1-, en esta acción participan 86 personas vinculadas a las secretarías de educación territorial del país.
• Se realizan formaciones virtuales en el "Curso de prevención y atención para reducir el uso y/o abuso de sustancias psicoactivas en el entorno penitenciario basado en la evidencia”, en el que participan 300 personas.
• Se realiza la formación virtual en prevención del consumo de sustancias psicoactivas y promoción de estrategias de reducción de riesgos para personas privadas de la libertad, en el que participan 100 personas.
• Se realiza la implementación del curso virtual en prevención del consumo de sustancias psicoactivas y promoción de estrategias de reducción de riesgos para personas privadas de la libertad, en el que participan 102 personas.
• Se realiza la formación virtual en el “Curso de prevención del consumo de sustancias psicoactivas y desarrollo de estrategias de inclusión social para personas que trabajan con población pospenada”. En esta actividad participaron 50 personas.
• Se realiza proceso de acompañamiento técnico a un Programa Casa Libertad para la implementación de herramientas en prevención del consumo de sustancias psicoactivas e inclusión social con población postpenitenciaria, en el que participaron 24 personas.
• Se realiza el proceso de transferencia y seguimiento para la implementación de las herramientas pedagógicas y de comunicación para la prevención del consumo de sustancias psicoactivas en el entorno penitenciario "Soy yo, eres tú, somos todos", aquí participan 249 personas vinculadas a los equipos técnicos del INPEC.
• Se realiza el proceso de acompañamiento técnico a la implementación de las herramientas pedagógicas y de comunicación "Soy yo, eres tú, somos todos", en el que participan 450 personas.</t>
  </si>
  <si>
    <t xml:space="preserve">Se logro cumplir la meta establecida durante el segundo trimestre (abril a junio) del año. </t>
  </si>
  <si>
    <t xml:space="preserve">Se elaboró y remitió el segundo informe semestre de las asistencias técnicas brindas. Es importante indicar que la meta de gestión relacionada fue cumplida en los períodos previos del año. </t>
  </si>
  <si>
    <t>Realizar asistencia técnica  en instancias nacionales y territoriales, en el abordaje integral de la distribución y comercialización local de drogas ilícitas en entornos priorizados y zonas de frontera, con el fin de fortalecer las capacidades institucionales.</t>
  </si>
  <si>
    <t>En el marco del acompañamiento directo de la Dirección, así como de los Convenios 587 de 2021 (Minjusticia-OIM) y 677 de 2021 (Minjusticia-UNODC), se ha adelantado asesoría técnica para el abordaje del mercado de drogas ilícitas y la formulación de acciones dirigidas a tal fin a los siguientes dieciocho (18) municipios:
- Arauquita, Arauca
- Bolívar, Valle del Cauca
- Buenaventura, Valle del Cauca
- Candelaria, Valle del Cauca
- Cúcuta, Norte de Santander
- El Cerrito, Valle del Cauca
- Florida, Valle del Cauca
- Guacarí, Valle del Cauca
- Palmira, Valle del Cauca
- Riosucio, Chocó
- San José del Guaviare, Guaviare
- Santa Marta, Magdalena
- Saravena, Arauca
- Tarazá, Antioquia
- Tuluá, Valle del Cauca
- Tumaco, Nariño
- Tibú, Norte de Santander
- Versalles, Valle del Cauca</t>
  </si>
  <si>
    <t>Para el segundo trimestre fueron beneficiarios de talleres de fortalecimiento de capacidades y acompañamiento técnico cien (100) funcionarios y primeros respondientes de política criminal de la región del Catatumbo y de Cúcuta, Norte de Santander. 
Adicionalmente, fueron beneficiarios de sesiones de acompañamiento técnico para formular proyectos para abordar mercados de drogas ilícitas doce (12) funcionaros de la Gobernación del Valle y de nueve municipios de dicho departamento.
Como resultado del proceso, seis proyectos fueron presentados a la convocatoria del banco de Proyectos, de los cuales tres cumplieron con los requisitos mínimos para continuar a la etapa de evaluación.</t>
  </si>
  <si>
    <t>Para el segundo trimestre fueron beneficiarios de talleres de fortalecimiento de capacidades y acompañamiento técnico cien (100) funcionarios y primeros respondientes de política criminal de la región del Catatumbo y de Cúcuta, Norte de Santander.
Adicionalmente, fueron beneficiarios de sesiones de acompañamiento técnico para formular proyectos para abordar mercados de drogas ilícitas doce (12) funcionaros de la Gobernación del Valle y de nueve municipios de dicho departamento.
Como resultado del proceso, seis proyectos fueron presentados a la convocatoria del banco de Proyectos, de los cuales tres cumplieron con los requisitos mínimos para continuar a la etapa de evaluación.
Se espera contar en diciembre con el reporte que dé cuenta del cumplimiento de la actividad, la cual ya fue realizada</t>
  </si>
  <si>
    <t xml:space="preserve">Con las asistencias técnicas que se realizaron hasta el tercer trimestre del año se dio por cumplido el servicio brindado en instancias nacionales y territoriales, en el abordaje integral de la distribución y comercialización local de drogas ilícitas en entornos priorizados y zonas de frontera, se inició el apoyo en la inclusión de los temas relacionados en el proceso de formulación de la nueva política de drogas. </t>
  </si>
  <si>
    <t>Realizar asistencia técnica a los entes territoriales en la planeación e implementación de programas de alternatividad penal y justicia terapéutica.</t>
  </si>
  <si>
    <t xml:space="preserve">Para el primer trimestre del 2022, se han adelantado las siguientes actividades de asistencia técnica  del Programa de Seguimiento Judicial al Tratamiento de Drogas en el SRPA -PSJTD: fortalecimiento de capacidades en Tribunales de Tratamiento de Drogas a 3 territorios: Atlántico (Barraquilla), Valle del Cauca (Cali), Quindío (Armenia), en el marco de la cooperación internacional entre el Departamento de Estado de EE.UU, Oficina Internacional de Asuntos Antinarcóticos y Procuración de Justicia (INL, por sus iniciales en inglés) y el Ministerio de Justicia y del Derecho (MJD) a través de la Asociación Nacional de Profesionales de Tribunales de Drogas (NADCP). En el año 2021, se atendieron 9 territorios (Atlántico, Meta, Bogotá, Casanare, Risaralda, Quindío, Caldas, Valle del Cauca y Antioquia), para segundo semestre del año 2022, no se brindará asistencia en 1 territorio (Meta), e ingresan otros 4 territorios (Norte de Santander, Bolívar, Huila y Córdoba).   Adicionalmente, el Ministerio de Justicia y del Derecho y la Universidad de La Salle, hacen entrega a 1 beneficiario del PSJTD, una beca universitaria por el 100% para cursar la carrera de Ingeniería Industrial en la Universidad de La Salle. Ceremonia que fue celebrada el 28 de febrero de 2022. </t>
  </si>
  <si>
    <t xml:space="preserve">Como parte de la asesoría y acompañamiento a los entes territoriales para la implementación y/o fortalecimiento del Programa de Seguimiento Judicial al Tratamiento en el SRPA, para el Segundo trimestre se llevó a cabo el Taller de “Justicia Terapéutica en Colombia: Transformaciones del Derecho Penal Contemporáneo e Implementación del Modelo de Seguimiento Judicial al Tratamiento de Drogas, en el que se analizó las transformaciones del Derecho Penal contemporáneo e implementación del modelo seguimiento judicial al tratamiento de drogas en el marco de la política de drogas y política la criminal, contó con 23 expertos internacionales y expertos nacionales, dirigido a jueces y fiscales de los territorios en donde se está implementando el Programa. Se abordaron temas relacionados con los conceptos y aplicación de la justicia terapéutica y la justicia restaurativa en los sistemas penales juveniles, el desarrollo internacional de los tribunales de tratamiento de drogas (TTD).
Igualmente durante el presente periodo, se adelantó lo relacionado a los documentos  para la contratación del socio estratégico, para adelantar conjuntamente el desarrollo del programa Seguimiento Judicial al Tratamiento de Drogas en el SRPA, correspondiente al año 2022, que se tiene previsto se adelante en 13 territorios, con el objeto de adelantar acciones asociadas a la consolidación del Programa de Seguimiento Judicial al Tratamiento de Drogas en el Sistema de Responsabilidad Penal para Adolescentes (SRPA), a través de asistencia técnica para la socialización en Bolívar, Córdoba, Huila y Norte de Santander; planeación y alistamiento en Antioquia; implementación en Bogotá D.C., Valle del Cauca, Risaralda, Caldas, Casanare, Atlántico y Quindío; y seguimiento en Medellín; así como para la actualización de sus documentos técnicos y la estructuración de su sistema de información.
</t>
  </si>
  <si>
    <t xml:space="preserve">De acuerdo con las asesorías y acompañamientos a los entes territoriales para la implementación y/o fortalecimiento del Programa de Seguimiento Judicial al Tratamiento en el SRPA, para el tercer trimestre se llevaron a cabo las siguientes acciones:
1. Se adelantaron  siete (7) asistencias técnicas para los equipos territoriales de los departamentos de: Caldas (1) , Risaralda (2) , Casanare (1), Quindío (1) y Bogotá D.C.(2).
2. Se adelantaron acciones en el marco de la cooperación internacional con la  Sección de Asuntos Antinarcóticos y Aplicación de la Ley (INL), para el  Proyecto de “Expansión del Programa de Seguimiento Judicial al Tratamiento de Drogas” y con la CICAD/ CANADA, en el proyecto regional para el seguimiento y monitoreo de los Programas Tribunales Tratamiento Drogas - TTD y el Proyecto de los costos de implementación de estos Programas de TTD en los distintos países.
3. Se culmino la construcción de los diagnósticos territoriales en siete (7) territorios implementadores. 
4. Se adelantaron los documentos precontractuales para el desarrollo de proceso contractual que permitirá desarrollar acciones para el Programa de Seguimiento Judicial al Tratamiento Drogas.
5. Se esta en la construcción y elaboración del informe semestral de esta vigencia. </t>
  </si>
  <si>
    <t>En cumplimiento de las asistencias técnicas brindadas en conjunto con los equipos territoriales y el apoyo de la asistencia técnica de la cooperación internacional, se construyeron 7 diagnósticos territoriales, que permitieron realizar la caracterización del territorio y recoger las acciones en las que se ha avanzado para el proceso de implementación del Programa de Seguimiento Judicial al Tratamiento de Drogas y a partir de ellos se desarrolla en el cuarto trimestre del 2022 un tablero de control que da cuenta de la caracterización territorial recogida en los diagnósticos.</t>
  </si>
  <si>
    <t>Generar conocimiento sobre el problema en el marco del Observatorio de Drogas de Colombia, para la formulación e implementación de la Política</t>
  </si>
  <si>
    <t>Realizar cinco estudios en el marco del Observatorio de Drogas de Colombia - ODC generando conocimiento para la formulación e implementación de la política</t>
  </si>
  <si>
    <t>Estudios realizados</t>
  </si>
  <si>
    <t xml:space="preserve">Para este primer trimestre los estudios presentaron el siguiente avance 1.- Informe de Monitoreo de Territorios Afectados por Cultivos Ilícitos 2021. Se realizará en el marco del Convenio de Cooperación Internacional 458 de 2021, entre el Ministerio de Justicia y del Derecho y la Oficina de las Naciones Unidas contra la Droga y el Delito – UNODC, para lo cual se firmó el 15 de marzo de 2021, la Modificación, Adición y Prórroga. En este marco se cuenta con el cronograma detallado de la planeación del operativo de campo para la verificación aérea de zonas afectadas por cultivos ilícitos, se avanza en la adquisición, procesamiento e interpretación del área sembrada y en la verificación aérea de territorios afectados.  
Para los estudios 2- Estudio Nacional de Consumo de Sustancias Psicoactivas en Población Escolar 2022 y 3.- Estudio Nacional de Consumo de Sustancias Psicoactivas en Población Universitaria 2022. Se elaboró la ficha técnica de necesidades, que describe las condiciones técnicas de los dos estudios. A partir de esta ficha se avanzó en la solicitud de cotizaciones como parte del estudio de mercado para el desarrollo de consultoría, que ejecutará la realización de encuestas nacionales para los mencionados estudios.  4.- Estudio de Medición de la Producción y Rendimientos de Cultivos de Coca, dos regiones: (Meta - Guaviare y Orinoquía): Se avanzó con la firma de la Modificación, Adición y Prórroga 3 del Convenio de Cooperación Internacional 458 de 2021, entre el Ministerio de Justicia y del Derecho y la Oficina de las Naciones Unidas contra la Droga y el Delito - UNODC el 15 de marzo de 2021. Igualmente, la realización de los estudios previos para la contratación este estudio en la región seleccionada.  5. - Realizar estudio de Análisis de Drogas de Abuso en Aguas Residuales en la ciudad de Medellín 2022: Se avanzó en la construcción de la descripción de la necesidad específica del Estudio.
</t>
  </si>
  <si>
    <t>Para este segundo trimestre los estudios presentaron el siguiente avance: 1.- Informe de Monitoreo de Territorios Afectados por Cultivos Ilícitos 2021. Se encuentra en proceso de elaboración el informe final de resultados del monitoreo, que incluirá un capítulo sobre los esfuerzos del Gobierno Nacional para intervenir la problemática de las drogas desde un enfoque integral del sistema de valor de las drogas. 
Para los estudios 2- Estudio Nacional de Consumo de Sustancias Psicoactivas en Población Escolar 2022 y 3.- Estudio Nacional de Consumo de Sustancias Psicoactivas en Población Universitaria 2022: Se publicó en el Sistema Electrónico para la Contratación Pública – SECOP, el proceso de concurso de méritos “Consultoría para la realización de encuestas nacionales sobre el Consumo de Sustancias Psicoactivas en Población Escolar y Universitaria, Colombia – 2022”, y se avanza en las actividades del cronograma del proceso.
4.- Estudio de Medición de la Producción y Rendimientos de Cultivos de Coca, dos regiones: (Meta - Guaviare y Orinoquía): Durante este periodo se realizaron los estudios precontractuales que permitieron consolidar los documentos: estudios previos, plan de acción y cronograma y presupuesto, para la adición al Convenio de cooperación Internacional N. 458 de 2021, en el marco del cual se realizará éste estudio. Estos documentos están siendo revisados desde el punto de vista técnico, financiero y jurídico, para proceder a la suscripción de la adición al convenio. 5. - Realizar estudio de Análisis de Drogas de Abuso en Aguas Residuales en la ciudad de Medellín 2022: Se avanzó en la construcción de documentos estudios previos, plan de acción y cronograma y presupuesto, que permitirá el desarrollo del Estudio de Análisis de Drogas de Abuso en Aguas residuales, en la ciudad de Medellín y Área Metropolitana – 2022.</t>
  </si>
  <si>
    <t>En el tercer trimestre del año, se presentan los siguientes avances en los estudios:
1. Informe de Monitoreo de Territorios Afectados por Cultivos Ilícitos 2021: se elaboró el informe final de los resultados del monitoreo. Para este informe se  realizó la revisión técnica  y se solicitaron las correcciones de manera que una vez sean resueltas las observaciones e incorporadas al documento final el informe estará listo para ser presentado a la comunidad en general y tendrá los hallazgos importantes del fenómeno en el territorio que e incluye  un capítulo sobre los esfuerzos del Gobierno Nacional para intervenir la problemática de las drogas desde un enfoque integral del sistema de valor de las drogas.
2- Estudio Nacional de Consumo de Sustancias Psicoactivas en Población Escolar 2022 y 3.- Estudio Nacional de Consumo de Sustancias Psicoactivas en Población Universitaria 2022: se realizó adjudicación del concurso de méritos abierto No. 01 de 2022 “Consultoría para  la  realización  de  encuestas  nacionales  sobre  el  Consumo  de  Sustancias Psicoactivas  en  Población  Escolar  y  Consumo  de  Sustancias  Psicoactivas  en Población Universitaria, Colombia –2022”. Se está avanzando en el desarrollo de la fase de trabajo de campo, adelantado actividades de reuniones de articulación con las Universidades seleccionadas en la muestra, así mismo se está avanzando en la aplicación de las encuestas en sedes educativas y universidades.
De acuerdo con las situaciones administrativas y la ejecución de los convenios destinados para la generación de conocimiento en el marco de la formulación e implementación de la política de drogas, la Dirección de Política de Drogas y Actividades Relacionadas decidió cambiar el estudio No. 4 que se venia reportando, para establecer el seguimiento de los tres trimestres al siguiente estudio.
4.- Informe de Estadísticas Municipales del Cultivo de coca en Colombia 2021: en el tercer trimestre se avanzo en la estructuración de la documentación soporte del estudio y se obtuvo el borrador de documento que soportará las principales conclusiones en este estudio. Este borrador está siendo revisado por los equipos técnicos de UNODC y del Ministerio de Justicia y del Derecho, con el propósito de identificar la relevancia e importancia de los hallazgos e identificar si se requieren ajustes a su contenido.
En el segundo trimestre se realizó la consolidación de la información de los territorios afectados por cultivos de coca en el territorio en donde se tuvo en cuenta la división política administrativa a nivel municipal. A través de los análisis se identificaron las tendencias de cada uno de los municipios afectados con coca y se establecieron los comportamientos de estabilidad, aumento y descenso de la afectación de cada municipio afectado con coca. De igual forma se adelantaron las actividades para la construcción del informe final de este producto.
Durante el primer trimestre se realizaron los estudios precontractuales que permitieron consolidar los documentos: estudios previos, plan de acción y cronograma y presupuesto, para la adición al Convenio de cooperación Internacional N. 458 de 2021, en el marco del cual se realizará este estudio.
5. - Realizar estudio de Análisis de Drogas de Abuso en Aguas Residuales en la ciudad de Medellín 2022: Se avanzó en la construcción de documentos estudios previos, plan de acción y cronograma y presupuesto, que permitirá el desarrollo del Estudio de Análisis de Drogas de Abuso en Aguas residuales, en la ciudad de Medellín y Área Metropolitana – 2022.</t>
  </si>
  <si>
    <t>1.- Informe de Monitoreo de Territorios Afectados por Cultivos Ilícitos 2021: Se realizó la presentación a la opinión pública del Informe, por parte del Ministerio de Justicia y del Derecho y la Oficina de Naciones Unidas Contra la Droga y el Delito (UNODC), el 20 de octubre del presente año, con la participación de representantes de los campesinos cultivadores de coca y líderes de los Resguardos Indígenas y de las Comunidades Negras. La presentación se transmitió vía streaming, logrando a la fecha más de 1.789 visualizaciones. ESTUDIO FINALIZADO Y DIVULGADO.
2- Estudio Nacional de Consumo de Sustancias Psicoactivas en Población Escolar 2022 y 3.- Continua el desarrollo del trabajo de campo a través de la aplicación de las encuestas en sedes educativas y universidades seleccionadas en la muestra aleatoria. Se mantiene constante articulación con Ministerio de Educación y las entidades territoriales. La emergencia invernal afectó el cronograma de trabajo de campo por lo cual se suscribió prórroga del contrato y se contará con los dos estudios en el primer trimestre de 2023.  
4.- Informe de Estadísticas Municipales del Cultivo de coca en Colombia 2021: en el cuarto trimestre  se avanzó en el revisión del informe final. Se realizaron y se corrigieron las observaciones planteadas por el equipo técnico del Ministerio de Justicia y del Derecho. En este sentido ya se tiene la versión final del documento del Estudio. para el periodo de reporte se realizó la consolidación de la información de los territorios afectados por cultivos de coca en el territorio en donde se tuvo en cuenta la división política administrativa a nivel municipal. A través de los análisis se identificaron las tendencias de cada uno de los municipios afectados con coca y se establecieron los comportamientos de estabilidad, aumento y descenso de la afectación de cada municipio afectado con coca. 
5. - Realizar estudio de Análisis de Drogas de Abuso en Aguas Residuales en la ciudad de Medellín 2022: Se cuenta con el informe final del estudio, elaborado en el marco del convenio interadministrativo No. 728 de 2022 suscrito con la Universidad de Caldas. ESTUDIO FINALIZADO</t>
  </si>
  <si>
    <t>Monitorear la aparición de nuevas sustancias psicoactivas y drogas emergentes a través del Sistema de Alertas Tempranas SAT.</t>
  </si>
  <si>
    <t xml:space="preserve">Informe final con el boletín de alertas tempranas generadas (en caso de nuevas sustancias psicoactivas y drogas emergentes).  </t>
  </si>
  <si>
    <t>Se avanzó en la elaboración del Boletín que contiene el informe de la alerta Temprana de la Nueva Sustancia Psicoactiva 3,4-metilendioxi-N-bencilcatinona (BMDP) Benzilone NPS. Se avanzo en la elaboración del Boletín que contiene la problemática relacionada con las catinonas sintéticas en Colombia, incluida la 3,4-metilendioxi-N-bencilcatinona (BMDP) Benzilone. Se avanzó en el boletín que contiene el monitoreo continuo del comportamiento de la composición química de drogas incautadas en diciembre de 2021, y analizadas por el laboratorio antidrogas de la Policía Nacional.</t>
  </si>
  <si>
    <t xml:space="preserve">Se consolidaron los documentos relacionados con la alerta temprana de Benzilona y el boletín sobre la persistencia de las catinonas sintéticas del mercado de Drogas de Colombia. Estos documentos fueron presentados en el comité técnico del SAT y se  prepara las versiones finales para la emisión de la respectiva alerta.  </t>
  </si>
  <si>
    <t>Se realizó el ajuste de la información acerca de Bencilona por parte de las instituciones pertenecientes al Comité técnico Coordinador del Sistema de Alerta Temprana. El Ministerio de Salud y la Universidad Nacional aportaron información relacionada con los riesgos de esta sustancia. De esta forma se recibió y se consolido la información y ya se cuenta con un documento final consolidado y acordado por todas las instituciones y listo para ser socializado a las instituciones y a la comunidad en general.</t>
  </si>
  <si>
    <t>Se consolidó el documento final  de la alerta derivada del hallazgo de la Bencilona con la participación de las instituciones pertenecientes al Comité técnico Coordinador del Sistema de Alerta Temprana. Se cuenta con un documento final consolidado y acordado por todas las instituciones y listo para ser socializado a las instituciones y a la comunidad en general.</t>
  </si>
  <si>
    <t>Realizar permanentemente la actualización del Observatorio de Drogas de Colombia - ODC</t>
  </si>
  <si>
    <t>Informe trimestral de la actualización del Observatorio de Drogas de Colombia.</t>
  </si>
  <si>
    <t>Se presenta el Primer informe trimestral de gestión del Observatorio de Drogas de Colombia - ODC 2022, destacándose las principales acciones relacionadas con la actualización y/o ajuste del portal web del ODC, de acuerdo con el número de requerimientos: • Actualización de la información de resultados operacionales de la fuerza pública contra el Narcotráfico. Presentándose 15 actualizaciones y/o ajustes, a los 15 requerimientos recibidos para éste primer trimestre. Igualmente, se realizó migración del sitió del ODC  (www.odc.gov.co) a un subsitio del portal de Minjusticia (www.minjusticia.gov.co) en SharePoint.</t>
  </si>
  <si>
    <t xml:space="preserve">Se presenta el segundo informe trimestral de gestión del Observatorio de Drogas de Colombia - ODC 2022, destacándose las principales acciones relacionadas con la actualización y/o ajuste del portal web del ODC, de acuerdo con el número de requerimientos: 
• Actualización de la información de resultados operacionales de la fuerza pública contra el Narcotráfico. En total se generaron 15 operaciones de cargue de las bases de datos del ODC para el periodo comprendido del informe, sobre los 15 requerimientos recibidos.
</t>
  </si>
  <si>
    <t>Se elaboro el tercer informe trimestral de gestión del Observatorio de Drogas de Colombia - ODC 2022, destacándose las principales acciones relacionadas con la actualización y/o ajuste del portal web del ODC, de acuerdo con el número de requerimientos:
• Actualización de la información de resultados operacionales de la fuerza pública contra el Narcotráfico. En total se generaron 15 operaciones de cargue de las bases de datos del ODC para el periodo comprendido del informe, sobre los 15 requerimientos recibidos.
• Se crea dentro del portal web el módulo de Economías Criminales.
• Se realiza la publicación de 13 documento dentro de los enlaces de publicaciones del portal web.</t>
  </si>
  <si>
    <t xml:space="preserve">Se elaboro el cuarto informe trimestral de gestión del Observatorio de Drogas de Colombia - ODC 2022, destacándose las principales acciones relacionadas con la actualización y/o ajuste del portal web del ODC, de acuerdo con el número de requerimientos:
• Actualización de la información de resultados operacionales de la fuerza pública contra el Narcotráfico. En total se generaron 15 operaciones de cargue de las bases de datos del ODC para el periodo comprendido del informe, sobre los 15 requerimientos recibidos. con estás acciones la información se encuentra actualizada a 30 de noviembre de 2022.
• Se publicaron dos noticias en la sección de noticias del portal web del ODC.
• Se realiza la publicación de 10 documentos dentro de los enlaces de publicaciones del portal web.
• Se realiza la publicación de 3 videos en la galería de audiovisuales del ODC. </t>
  </si>
  <si>
    <t>Articular la Política Integral para Enfrentar el Problema de las Drogas "Ruta Futuro" a nivel nacional</t>
  </si>
  <si>
    <t xml:space="preserve">Realizar seguimiento a la implementación del Plan de Acción de la política integral de manera coordinada y articulada con las instancias competentes </t>
  </si>
  <si>
    <t>1. Informe de seguimiento 
2. Matriz actulizada</t>
  </si>
  <si>
    <t>Durante el 1 trimestre de avanzo con la solicitud de la información correspondiente al año 2021,esta información se le solicito a las entidades que hacen parte de la política Ruta Futuro, así mismo se realizó una armonización de la matriz del plan de acción, actualizando la información y los reportes del 2020, la precitada matriz se adjunta como soporte de documento de articulación, dado que esta articula los avances reportados por las entidades a la fecha
Adicional se adjuntan los soportes de los oficios y las matrices proyectadas y remitidas a las entidades</t>
  </si>
  <si>
    <t xml:space="preserve">Durante el segundo  trimestre, se realizaron diferentes reuniones y mesas de trabajo interinstitucionales. Así mismo se avanzó con la gestión para el reporte de avances del Plan de Acción de la Política Ruta Futuro.  Para ese fin, se realizaron las solicitudes de reporte de las acciones que corresponden a la DPDAR y a diferentes dependencias del MJD, adicionalmente se finalizó la recepción la información reportada por las entidades vinculadas al Plan. Con esta información se actualizó la matriz del plan de acción en relación con los avances del 2021.  
Como parte de este proceso y para efectos del pilar 1, se incorporó la información remitida por el Sisconpes en relación con el Conpes de Salud Mental 3992 de 2020. Esta información fue consignada en la matriz de seguimiento.
</t>
  </si>
  <si>
    <t xml:space="preserve">Durante el tercer  trimestre, como parte del proceso de articulación de la política integral  para enfrentar el problema de las drogas, se realizaron diferentes reuniones y mesas de trabajo interinstitucionales. Así mismo se adelanto un documento que recopila los principales avances realizados durante la implementación de la política Ruta Futuro, el precitado documento será publicado en un informe que se presentara en octubre  con el Monitoreo de territorios afectados por cultivos ilícitos 2021
Se esta proyectando un informe que recopila los avances obtenidos durante el 2021, adicionalmente se adjunta la matriz con los avances y actualizaciones dadas durante el periodo de seguimiento </t>
  </si>
  <si>
    <t>durante el ultimo trimestre se reviso el informe final con corte a 2021 de la politica de drogas, para esto se adjunta el informe jjunto con la matriz actualizada con los ajustes del informe de la politica de drogas. 
se aclara que el informe tiene esta fecha de corte dado que por los cambios de gobierno, las entidades no reportaron informacion adicional por los cambios en las carteras y en los organismos que generaban reporte a la politica de drogas</t>
  </si>
  <si>
    <t>Diseñar y desarrollar una campaña de concientización y pedagogía sobre el problema de las drogas y de divulgación de resultados.</t>
  </si>
  <si>
    <t>Documentos relacionados con la actividad
Informe de la campaña</t>
  </si>
  <si>
    <t>Durante el primer trimestre de 2022 se suscribió el Contrato 612 de 2022 suscrito con Telecafé para el desarrollo y  monitoreo de medios, en el marco del mencionado contrato se han diseñado e imprimiendo 4 pendones. También se llevo a cabo la primera transmisión streaming el pasado 28 de abril y actualmente se esta realizando el proceso de pre-producción de tres spots que ha solicitado la Dirección de Política de Drogas y Actividades Relacionadas.</t>
  </si>
  <si>
    <t>A partir del contrato interadministrativo 612-2022 con el operador de comunicaciones Telecafé se han realizándolas siguientes actividades dispuestas según el plan de comunicaciones denominada: “Campaña de comunicaciones de los avances y resultados de la política Ruta Futuro”:
• Monitoreo de Medios: Prensa, Radio, TV, Internet. Incluye alertas correo y envió todas las notas de mención por WhatsApp y análisis mensual del Ministerio de justicia (TV, radio, impresos, online) 
• Se realizaron los 3 procesos de (Pre producción, producción y post producción) para la ejecución de piezas gráficas.
• Se llevó a cabo la pre y post producción de tres spots que serán incluidos en el plan de medios y la campaña digital que se llevará a cabo a finales del mes de julio así: spot aguas residuales, spot prevención de consumo de drogas y spot decreto cannabis medicinal. 
• Se han llevado a cabos 3 streaming en la ciudades de Cali, Cúcuta y el municipio de Mosquera, Cundinamarca. 
• Diseño e impresión de cuatro pendones institucionales para la Dirección de Política de Drogas y Actividades Relacionadas.</t>
  </si>
  <si>
    <t>El Ministerio de Justicia y del Derecho elaboró una campaña de comunicaciones entre los meses de julio y agosto de 2022. La campaña tuvo dos importantes componentes: un plan de medios y una campaña digital con contenidos basados en la prevención del consumo problemático de drogas y la prevención de cultivos ilícitos.
En el plan de medios se dieron a conocer 4 spots publicitarios en medios regionales como Tele Café y Tele Pacífico y en medios nacionales como el Canal Uno. También se dieron a conocer cuñas publicitarias en emisoras nacionales y regionales. El costo de este plan de medios fue de $688.195.166
La campaña digital se dividió en dos componentes: publicidad en RR.SS y en portales web de importante alcance. En RR.SS se llevó a cabo una pauta publicitaria en redes como YouTube, Facebook e Instagram que tuvo un costo de $68.244.200. El pago de la publicidad en portales web tuvo un costo de $109.084.852.
Adicionalmente, se contrató un servicio de monitores de medios para estar al tanto diariamente sobre las noticias en medios de comunicación que tenían relación con el Ministerio de Justicia y la Política de Drogas</t>
  </si>
  <si>
    <t>Articular la Política Integral para Enfrentar el Problema de las Drogas "Ruta Futuro" a nivel Territorial</t>
  </si>
  <si>
    <t>Asesorar y acompañar a los Consejos Seccionales de Estupefacientes en la formulación de herramientas de planeación local, impulsando la alineación con la Política Ruta Futuro.</t>
  </si>
  <si>
    <t>Informes semestrales de resultados de la asesoría y acompañamiento a los entes territoriales. 
Informes finales de los 33 Consejos Seccionales de Estupefacientes asesorados.</t>
  </si>
  <si>
    <t xml:space="preserve">Durante el primer trimestre de 2022, el Equipo Territorial de la DPDAR adelantó 30 asistencias técnicas en 16 entes territoriales diferentes, distribuidas entre las siguientes actividades: Comités Departamentales de Drogas (CDD), Consejos Seccionales de Estupefacientes (CSE), Comités Municipales de Drogas (CMD) y Mesas Técnicas (MT). Es de mencionar que la totalidad de las asistencias técnicas se encuentran orientadas a los procesos de formulación,  seguimiento y robustecimiento de las herramientas territoriales de planificación construidas para enfrentar el problema de las drogas. </t>
  </si>
  <si>
    <t>Durante el segundo trimestre de 2022, el Equipo Territorial de la DPDAR adelantó 39 asistencias técnicas en el territorio nacional, alcanzando 12 territorios que no habían sido asesorados anteriormente durante esta vigencia, las actividades adelantadas están distribuidas entre: Comités Departamentales de Drogas (CDD), Consejos Seccionales de Estupefacientes (CSE), Comités Municipales de Drogas (CMD) y Mesas Técnicas (MT). Es de mencionar que la totalidad de las asistencias técnicas se encuentran orientadas a los procesos de formulación,  seguimiento y robustecimiento de las herramientas territoriales de planificación construidas para enfrentar el problema de las drogas. Como resumen, con corte a 30 de junio se han adelantado: 69 actividades de asistencia técnica a un total de 28 entes territoriales diferentes.
PRIMER INFORME SEMESTRAL DE ACOMPAÑAMIENTO A LOS TERRITORIOS 2022</t>
  </si>
  <si>
    <t>Durante el tercer trimestre de 2022, el Equipo Territorial de la DPDAR adelantó 28 asistencias técnicas en el territorio nacional, alcanzando 2 territorios que no habían sido asesorados anteriormente durante esta vigencia, las actividades adelantadas están distribuidas entre: Comités Departamentales de Drogas (CDD), Consejos Seccionales de Estupefacientes (CSE), Comités Municipales de Drogas (CMD) y Mesas Técnicas (MT). Es de mencionar que la totalidad de las asistencias técnicas se encuentran orientadas a los procesos de formulación,  seguimiento y robustecimiento de las herramientas territoriales de planificación construidas para enfrentar el problema de las drogas. Como resumen, con corte a 30 septiembre se han adelantado: 97 actividades de asistencia técnica a un total de 30 entes territoriales diferentes</t>
  </si>
  <si>
    <t>Durante el cuarto trimestre de 2022, el Equipo Territorial de la DPDAR adelantó 29 asistencias técnicas en el territorio nacional, alcanzando 3 territorios que no habían sido asesorados anteriormente durante esta vigencia, las actividades adelantadas están distribuidas entre: Comités Departamentales de Drogas (CDD), Consejos Seccionales de Estupefacientes (CSE), Comités Municipales de Drogas (CMD) y Mesas Técnicas (MT). Es de mencionar que la totalidad de las asistencias técnicas se encuentran orientadas a los procesos de formulación,  seguimiento y robustecimiento de las herramientas territoriales de planificación construidas para enfrentar el problema de las drogas. Como resumen, con corte a 31 de diciembre se adelantaron 126 actividades de asistencia técnica a un total de 33 entes territoriales diferentes</t>
  </si>
  <si>
    <t>Consolidar la política integral de drogas,  su implementación y evaluación.</t>
  </si>
  <si>
    <t>Desarrollar la estrategia de banco de proyectos para el despliegue de la política de drogas en los territorios. Segunda  convocatoria</t>
  </si>
  <si>
    <t>Informes de avance trimestral de la estrategia del Banco de Proyectos</t>
  </si>
  <si>
    <t>En El marco de la estrategia del Banco de Proyectos 2022, se proyectan los documentos para la apertura de la segunda convocatoria para la financiación de proyectos , del Banco de Proyectos de la Dirección de Política de Drogas y actividades Relacionadas, como lo son: Términos de referencia, formato de formulación del proyecto, que están pendientes de aprobación para su posterior publicación, y la revisión y ajuste de estudios previos como alistamiento para la contratación del aliado estratégico para la operacionalización del Banco de Proyectos 2022.</t>
  </si>
  <si>
    <t>En el marco de la estrategia del Banco de Proyectos 2022, se aprueban los documentos definitivos para la segunda convocatoria del banco de proyectos 2022, como lo son: i) términos de referencia de la convocatoria, ii) formato de formulación del proyecto. Se da apertura a la segunda convocatoria del Banco de proyectos el día 22 de abril de 2022, que establece como fecha de recepción de proyectos el día 26 de mayo de 2022 a las 6 pm. Así mismo, en el marco de la convocatoria se reciben 89 proyectos de los cuales 73 proyectos cumplen requisitos mínimos habilitantes y pasan a proceso de evaluación de viabilidad y elegibilidad, 11 proyectos no cumplen requisitos mínimos habilitantes, 3 proyectos se recibieron fuera del tiempo establecido en la convocatoria, y 2 proyectos no corresponden a Ente Territorial, de acuerdo a lo establecido en los términos de referencia. De igual manera en el trimestre comprendido entre abril y junio de 2022, se publica la lista definitiva de proyectos que cumplen requisitos mínimos habilitantes, como también la Adenda No. 1 que modifica el cronograma de la convocatoria, y se adelanta la revisión y ajuste de estudios previos como alistamiento para la contratación del aliado estratégico para la operacionalización del Banco de Proyectos 2022.</t>
  </si>
  <si>
    <t>EL 29 de julio de 2022 se publica en la página del Observatorio de Drogas de Colombia la suspensión de la Segunda Convocatoria para la financiación de proyectos, del Banco de Proyectos de la Dirección de Política de Drogas y Actividades Relacionadas del MJD, en atención a la recomendación brindada desde el Comité de Contratación de la Entidad, la cual se soportó en la inminente llegada del nuevo Gobierno Nacional y en la necesidad que fuera la nueva administración la que pudiera decidir respecto a la necesidad de adelantar la contratación del aliado estratégico para la operativización del Banco de Proyectos.</t>
  </si>
  <si>
    <t>Posicionar la  Política Integral para Enfrentar el Problema de las Drogas "Ruta Futuro"  en el escenario internacional</t>
  </si>
  <si>
    <t>Presentar, posicionar y socializar la Política de Ruta Futuro, sus logros y avances en escenarios internacionales</t>
  </si>
  <si>
    <t>Informe Semestral de resultados de la socialización y posicionamiento y seguimiento a los compromisos de la política ruta futuro a nivel internacional</t>
  </si>
  <si>
    <t xml:space="preserve">Actualmente se avanza en la elaboración del Informe semestral de resultados de la socialización y posicionamiento y seguimiento a los compromisos de la política Ruta Futuro a nivel internacional, que da cuenta del posicionamiento internacional de la política de drogas “Ruta Futuro” en el primer trimestre del año en curso con la participación en diecisiete 17 escenarios internacionales de interés, de los cuales: ocho (8) son de carácter regional, cuatro (4) en el marco de la CICAD/OEA y cuatro (4) en el marco de COPOLAD III; seis (6) de carácter multilateral, cinco (5) de ellos en el marco de UNDC/CND 65; tres (3) de carácter birregional, con Estados Unidos y Alemania en el Marco del CND 65 y uno (1) con Perú. Así mismo, se destaca la participación en el 65 Período de Sesiones de la Comisión de Estupefacientes con la intervención del país en la plenaria general y con el evento paralelo organizado por Colombia (con apoyo de Costa Rica y Estados Unidos) titulado "Importancia de la persecución de las rentas criminales dentro de la cadena de valor del narcotráfico". </t>
  </si>
  <si>
    <t xml:space="preserve">Actualmente se avanza en la elaboración del Informe semestral de resultados de la socialización y posicionamiento y seguimiento a los compromisos de la política Ruta Futuro a nivel internacional. Para el segundo trimestre del año en curso, el Ministerio de Justicia y del Derecho ha participado en 24 escenarios internacionales (19 regionales, 3 multilaterales, 1 birregional y 1 bilateral), los cuales se relacionan a continuación:                                                                                                                                                                                                                                                                                         1. Grupo de Trabajo: “Apoyo a la adaptación/generación de programas y servicios de atención de adicciones para atender las necesidades de las mujeres y poblaciones vulnerables, y medidas para facilitar su acceso”. Organizado por Copolad III/UE el 1 de abril del 2022.
2. “Reunión de seguimiento sobre políticas nacionales de drogas”. Organizado por MEM/CICAD el 6 de abril del 2022.
3. Grupo de trabajo: “Desarrollo Alternativo Integral y Sostenible (DAIS)”. Organizado por Copolad III/UE el 7 de abril del 2022.
4. Grupo de trabajo: “Sobre el impacto de la pandemia Covid-19 en la problemática de drogas y, especialmente en la situación de mujeres , en los países de la región ALC”. Organizado por Copolad III/UE el 19 de abril del 2022. 
5. Proyecto Sistema de Alerta Temprana en Respuesta a Opioides y Nuevas Sustancias Psicoactivas (NSP) en América Latina y el Caribe. “Seminario de capacitación Virtual sobre Sistemas de Alerta Temprana destinado a Paraguay”. Organizado por Cicad/Canadá el 26 de abril del 2022.
6. Proyecto Sistema de Alerta Temprana en Respuesta a Opioides y Nuevas Sustancias Psicoactivas (NSP) en América Latina y el Caribe. “Seminario de capacitación Virtual sobre Sistemas de Alerta Temprana destinado a Guatemala”. Organizado por Cicad/Canadá el 28 de abril del 2022.
7. “Faced with the new challenges of confronting the Word Drug problem, how can we strenghten the common and shared responsability principle”. Organizado por UN/OEA el 28 de abril del 2022.
8. Comixta con Ecuador el 1 de abril del 2022. 
9. Grupo de trabajo “Control de precursores químicos para la fabricación ilícita de drogas”. Organizado por Copolad III/UE el 10 de mayo del 2022.
10. Grupo de trabajo “Mejora de los resultados para el desarrollo sostenible, derechos humanos y género de las políticas sobre drogas”. Organizado por Copolad III/UE el 13 de mayo del 2022. 
11. Segundo Webinario “Desarrollo Alternativo Integral y Sostenible (DAIS), y el Medio Ambiente”. Organizado por Copolad III/UE el 18 de mayo del 2022. 
12. “Mesa redonda virtual sobre el manejo seguro y la disposición final de precursores químicos utilizados en la fabricación ilícita de drogas”. Organizada por la CICAD el 19 de mayo del 2022. 
13. “Segunda Reunión del Grupo de Trabajo sobre el Control del Narcotráfico por Vía Aérea”. Organizada por la CICAD del 23 al 25 de mayo del 2022.
14. “XXIX Reunión especializada de autoridades de aplicación en materia de drogas”. Organizada por la Red Mercosur el 26 de mayo del 2022.
15.“Tercer Simposio Internacional de Directores de Laboratorios de Pruebas Forenses”. Organizado por el Colombo Plan Drug Advisory (DAP) del 12 al 16 de mayo del 2022. 
16. “Foro Internacional de Cannabis con propósitos médicos, científicos e industriales”. Organizado por el Ministerio de Justicia y del Derecho el 1 de junio de 2022.
17. “Encuentro de capacitación e intercambio de experiencias en materia de decomiso sin condena”. Organizado por Perú del 7 al 9 de junio del 2022.
18. “Primera Reunión del Mecanismo de Diálogo en materia de Drogas Colombia – Unión Europea”. Organizada por Colombia mediante la Cancillería el 17 de junio del 2022.
19. “Primera sesión plenaria de redacción virtual del Grupo para la Octava Ronda del MEM”. Organizada por CICAD/MEM del 20 al 24 de junio del 2022. 
20. “Reunión Anual del Programa de Cooperación Copolad”. Organizada por Copolad III/UE el 22 y 23 de junio del 2022. 
21. “XXIII Reunión de Alto Nivel del Mecanismo de Drogas CELAC/UE”. Organizada por la CELAC/UE el 24 de junio del 2022. 
22. “Periodo Ordinario de Sesiones de la Comisión Interamericana para el Control del Abuso de Drogas (CICAD 71)”. Organizada por la CICAD el 28 de junio del 2022.
23. Segunda reunión del grupo de trabajo “Desarrollo Alternativo Integral y Sostenible (DAIS), y el Medio Ambiente”. Organizado por Copolad III/UE y GIZ el 13 de junio del 2022.
24. “Presentación de los Resultados de un Ejercicio de Mapeo Institucional y de la Evaluación de las Necesidades de Recursos Humanos y de Formación en Instituciones del Caribe Centradas en Prevención, Tratamiento y Rehabilitación”. Organizado por la CICAD el 30 de junio de 2022. 
</t>
  </si>
  <si>
    <t>Para este periodo y en articulación con la Dirección de Asuntos Internacionales, se adelantaron las siguientes gestiones:  A pesar de haber pospuesto la reunión por el cambio de Gobierno frente a la propuesta de cooperación sur-sur presentada por Perú sobre la revisión y actualización de indicadores de la política de drogas entre el Observatorio Peruano de Drogas (OPD) y el Observatorio Colombiano de Drogas (OCD), se realizó la revisión de la matriz de compromisos junto con Cancillería y la Embajada de Perú, el día 15 de septiembre de 2022 en formato virtual. En una misma línea con Perú, se adelantó el Proyecto de Cooperación Triangular entre Perú, Colombia y Alemania, en este espacio se mantuvieron conversaciones para tener un arranque conjunto entre las delegaciones para el diseño metodológico del proyecto. Finalmente, en cuanto a proyectos, se ha venido trabajando en el "Proyecto de cooperación sur-sur - Colombia - Paraguay", para compartir experiencias y aprendizajes en el desarrollo de cultivos de cáñamo como una alternativa de generación de ingresos en el marco de la política de drogas de Colombia. Este proyecto está en el marco de cooperación de buenas prácticas. Está presentado a APC-Colombia con un respaldo de carta del Ministro presentando el proyecto.
Frente a la cooperación de alcance regional, la entidad continuó en la participación de las actividades realizadas en el marco del Programa de Cooperación entre América Latina, el Caribe y la Unión Europea en Políticas sobre Drogas (COPOLAD III), destacando la participación la participación en la segunda reunión del grupo de trabajo "Apoyo a la adaptación/generación de programas y servicios de atención de adicciones para atender las necesidades de las mujeres y poblaciones vulnerables, y medidas para facilitar su acceso" llevada a cabo el 11 de julio de 2022, por otro lado, también se recalca el 1° Viaje de Estudio sobre Desarrollo Alternativo Integral y Sostenible (DAIS), llevada a cabo del 19 al 24 de septiembre. En cuanto a la cooperación de Estados Unidos, mediante los apoyos brindados por INL y en cuanto a la cooperación bilateral con Estados Unidos, se llevó a cabo la Reunión Bilateral con Secretario Adjunto para la Oficina de Asuntos y Aplicación de la Ley (INL) Todd Robinson, Dr. Rahul Gupta, Director de la Oficina de Control de Drogas de la Casa Blanca (ONDCP) y el Subadministrador adjunto senior de USAID (Subdirector para América Latina) Peter Natiello en Bogotá, el 23 de agosto de 2022, en la cual se abordaron temas como, la estrategia antinarcóticos Colombia - Estados Unidos, este incluye reducción en la oferta de drogas, y enfoque en el desarrollo rural integral. En materia de relacionamiento con APC-Colombia, se participó en la reunión sobre la presentación del informe del comportamiento de la Ayuda Oficial al Desarrollo y la Cooperación sur-sur durante el periodo 2018-2021, así como el balance de implementación de la Estrategia Nacional de Cooperación Internacional ENCI 2019-2022 realizada de manera presencial el 27 de julio de 2022.</t>
  </si>
  <si>
    <t>Durante el periodo a reportar, la Dirección de Política de Drogas y Actividades Relacionadas adelantó acciones para la participación del Ministerio de Justicia y del Derecho en más de 20 eventos de carácter internacional y de cooperación entre ellos la participación en COPOLAD III-EU entre muchos el “Webinario sobre mejores prácticas en materia de gestión y disposición de químicos incautados y sobre sus protocolos de seguridad y ambientes”. CICAD Mecanismo de Evaluación Multilateral (MEM). Seminario Subregional de Capacitación en Sistemas de Alerta Temprana. La Agencia de los Estados Unidos para el Desarrollo Internacional (USAID). Participación XXX Reunión Especializada de Altas Autoridades en Materia de Drogas (RED) del MERCOSUR. Se adelanto en coordinación con la dirección de asuntos internacionales el septuagésimo segundo período ordinario de sesiones de la Comisión Interamericana para el Control del Abuso de Drogas. Organizado por la CICAD 72 del 8 al 11 de noviembre de 2022, Participación virtual al Foro Internacional sobre Cannabis. Organizado por la Alemania el 14 y 15 de noviembre de 2022. Se desarrollo la XIII Reunión de la Comisión Mixta en materia de Control de Drogas Colombia-Perú el 7 de diciembre de 2022. Las gestiones relativas al Curso de Formación en Análisis de Nuevas Sustancias Psicoactivas para Técnicos Forenses de América Latina. 5 al 9 de diciembre de 2022.</t>
  </si>
  <si>
    <t>Presentar propuestas a la Dirección de Asuntos Internacionales, para la Identificación y formulación de  proyectos para la gestión de recursos técnicos y/o financieros ante cooperantes internacionales</t>
  </si>
  <si>
    <t>Propuestas presentadas a la Dirección de Asuntos Internacionales</t>
  </si>
  <si>
    <t xml:space="preserve">Actualmente se avanza en una propuesta de cooperación Sur-Sur sobre la revisión y actualización de indicadores de la política de drogas entre el Observatorio Peruano de Drogas (OPD) y el Observatorio Colombiano de Drogas (OCD). De igual manera, se avanzó en la agenda para el Primer Diálogo sobre Drogas Colombia – Unión Europea, en donde se espera establecer una cooperación Norte-Sur.  Así  mismo, se elevó la consulta a APC Colombia para identificar oportunidades de gestión de cooperación internacional, a lo cual nos informaron la posibilidad de una convocatoria con la Unión Europea a mediados de 2022.
De otra parte, se tuvo conocimiento de la aprobación del proyecto de cooperación triangular presentado en noviembre de 2021 al Fondo de Cooperación triangular de la GIZ para América Latina y el Caribe. Este proyecto fue presentado de manera conjunta entre entidades de Colombia y Perú, y con Alemania y su Programa Global de Drogas.
Se reiteró a Costa Rica la respuesta al proyecto bilateral de cooperación sur sur presentado por el Ministerio al Instituto Costarricense de Drogas ICD.
Además, en el primer trimestre del año en curso se avanzó en la participación de la DPDAR en la tercera versión del Programa de Cooperación entre América Latina, el Caribe y la Unión Europea en Políticas sobre Drogas (COPOLAD III) para el período 2022-2025, en cuatro grupos de trabajo: 1. Cooperación Internacional en materia de lavado de activos, 2. Cooperación Internacional en materia de tráfico de drogas, 3. El impacto de la pandemia Covid-19 en la problemática de drogas y, especialmente en la situación de las mujeres, en los países en la región ALC y 4. Medio Ambiente Desarrollo alternativo y sostenible.
</t>
  </si>
  <si>
    <t>Actualmente se avanza en una propuesta de cooperación sur-sur sobre la revisión y actualización de indicadores de la política de drogas entre el Observatorio Peruano de Drogas (OPD) y el Observatorio Colombiano de Drogas (OCD). De igual manera, se elevó la consulta a APC Colombia para identificar oportunidades de gestión de cooperación internacional, a lo cual nos informaron la posibilidad de una convocatoria con la Unión Europea a mediados de 2022.
De otra parte, se tuvo conocimiento de la aprobación del proyecto de cooperación triangular presentado en noviembre de 2021 al Fondo de Cooperación triangular de la GIZ para América Latina y el Caribe. Este proyecto fue presentado de manera conjunta entre entidades de Colombia, Perú y Alemania, con su Programa Global de Drogas.
Se reiteró a Costa Rica la respuesta al proyecto bilateral de cooperación sur-sur presentado por el Ministerio al Instituto Costarricense de Drogas ICD.
Además, en el primer trimestre del año en curso se avanzó en la participación de la DPDAR en la tercera versión del Programa de Cooperación entre América Latina, el Caribe y la Unión Europea en Políticas sobre Drogas (COPOLAD III) para el período 2022-2025, en cuatro grupos de trabajo: 1. Cooperación Internacional en materia de lavado de activos, 2. Cooperación Internacional en materia de tráfico de drogas, 3. El impacto de la pandemia Covid-19 en la problemática de drogas y, especialmente en la situación de las mujeres, en los países en la región ALC y 4. Medio Ambiente Desarrollo alternativo y sostenible.</t>
  </si>
  <si>
    <t>Durante el mes de julio, con apoyo de la Sección de Asuntos Antinarcóticos y Aplicación de la Ley (INL) , se realizó la mesa técnica de jueces y fiscales en materia de lavado de activos, y se llevó a cabo el 18 y 19 de julio de 2022 y se llevó a cabo el Diálogo del Alto Nivel con Estados Unidos el 22 de septiembre de 2022. Desde el primer trimestre del año en curso, el Ministerio ha participado en sesenta (60) escenarios internacionales de gran interés para el país en materia de drogas, precursores químicos, medio ambiente y desarrollo sostenible, así como desarrollo alternativo y derechos humanos, en escenarios como  la Oficina de las Naciones Unidas para la Droga y el Delito (UNODC), la Comisión Interamericana para el Control del Abuso de Drogas (CICAD),el Programa Interamericano para Fortalecer la Igualdad de Género en los Organismos Nacionales Encargados de Combatir el Tráfico Ilícito de Drogas (GENLEA), y el Programa de Cooperación entre América Latina, el Caribe y la Unión Europea en Políticas sobre Drogas (COPOLAD). De igual manera, se destacan espacios bilaterales con Estados Unidos, Perú, Paraguay, la Unión Europea, Alemania y los países de América Latina y el Caribe.</t>
  </si>
  <si>
    <t>1.  Cooperación bilateral sur-sur con Costa Rica sobre el “Proyecto Intercambio de experiencias Colombia - Costa Rica para fortalecer las capacidades institucionales en las políticas de drogas de ambos países”. Esta iniciativa busca fortalecer las acciones institucionales mediante abordajes integrales desde un enfoque de Desarrollo Territorial Rural que permita entender el fenómeno de la producción de cultivos ilícitos en zonas de manejo especial con altos índices de vulnerabilidad territorial. Para llevar a cabo su formulación se hizo la Remisión formal de proyecto al Instituto Costarricense sobre Drogas.
2. Cooperación bilateral sur-sur entre Colombia y Paraguay para compartir experiencias y aprendizajes en el desarrollo de cultivos de cáñamo como una alternativa de generación de ingresos en el marco de la política de drogas de Colombia. Para llevar a cabo su formulación se realizó el Trámite de firma del ministro para la carta de respaldo al proyecto y enviar a APC Colombia para que el proyecto sea considerado en el comité de evaluación de dicha entidad.</t>
  </si>
  <si>
    <t>Realizar el control administrativo de semillas y cultivo de plantas de cannabis psicoactivo y no psicoactivo</t>
  </si>
  <si>
    <t xml:space="preserve">Desarrollar el software para adelantar el análisis, diseño y construcción de servicios y herramientas de interoperabilidad entre el MICC y las entidades de control administrativo y operativo del cannabis medicinal en Colombia, (Ventanilla única de Cannabis) </t>
  </si>
  <si>
    <t>Software desarrollado 
Evidencia link de acceso</t>
  </si>
  <si>
    <t>A la fecha se suscribió el contrato 594 de 2022, cuyo objeto es “Contratar el desarrollo de nuevas funcionalidades para la plataforma tecnológica “Mecanismo de Información para el Control de Cannabis -MICC-” a fin de constituirlo como Ventanilla Única para los distintos trámites relativos a solicitudes de licencias, modificaciones, cupos, registro general de actividades y demás trámites que se realizan ante las entidades de control administrativo y operativo del cannabis medicinal en Colombia, en concordancia lo establecido en el Decreto 811 de 2021” el cual se encuentra en ejecución y un avance general del 7%, encontrándonos en la etapa de diagnóstico y definiciones, etapa previa a la construcción. (Se anexan documentos del contrato)</t>
  </si>
  <si>
    <t>Se continua con la ejecución del contrato 594 de 2022, el cual presenta un porcentaje de avance del 33% , el avance corresponde al siguiente:
Ministerio de Justicia y del Derecho
Avance Real 42%
Avance Planeado 50%
Fondo Nacional de Estupefacientes
Avance Real 20%
Avance Planeado 23%
Ministerio de Salud y Protección Social
Avance Real 36%
Avance Planeado 40%
ICA
Avance Real 51%
Avance Planeado 55%
INVIMA
Avance Real 49%
Avance Planeado 55%
MINCIT
Avance Real 27%
Avance Planeado 30%
Se anexa informe del operador del contrato con corte a 30-06-2022</t>
  </si>
  <si>
    <t>El contrato suscrito para el desarrollo de esta actividad, tiene asignado un presupuesto que asciende a $2.412 millones de pesos, de los cuales se reporta una ejecución del 64,76%, equivalente a $1.562 millones de pesos. El monto restante, correspondiente al rubro para la adquisición de infraestructura tecnológica se pretende ejecutar durante el segundo semestre de la vigencia en curso y de acuerdo con el seguimiento al contrato suscrito con la sociedad Pensemos Soluciones de Industria S.A. Se evidenció la entrega y aprobación de la construcción del aplicativo MICC para Ministerio de Salud y Protección Social; Instituto Colombiano Agropecuario-ICA e Instituto Nacional de Vigilancia de Medicamentos y Alimentos-INVIMA por valor de $ 433 millones; quedando pendiente el levantamiento de requerimientos con las entidades que interviene en el control del cannabis en Colombia (Fondo Nacional de Estupefacientes,).
Se anexa informe del operador del contrato con corte a 31 de agosto de 2022.</t>
  </si>
  <si>
    <t>Actualmente el contrato registra una ejecución del 90% frente a una proyección de ejecución del 95%. Es necesario tener en cuenta,  la prórroga a 31 de diciembre y el plan de choque presentado para el cumplimiento del alcance del contrato. En ese orden de ideas se presenta el siguiente avance por entidad:
1. MinJusticia: Se han puesto en producción funcionalidades como renovación y extensión de licencia, cambios en solicitud de licencia por primera vez y de modificación de licencia respecto al decreto 811 y cargue masivo de solicitudes. El 100% de la construcción se encuentra adelantado y estamos en fase de pruebas y ajustes para la implementación de las nuevas funcionalidades
2. INVIMA: Se encuentra la construcción finalizada y las actividades de pruebas y ajustes adelantadas y a la  espera de la aprobación de la entidad para la puesta en producción en implementación de los tramites de esta entidad, faltando adicionalmente, la  transferencia de conocimiento necesaria para el cierre.
3. ICA: Se ha puesto en producción actividades relacionadas con formularios para el cargue de información del ICA; adicionalmente, se adelantó la construcción correspondiente y nos encontramos en etapa de pruebas y ajustes necesarias para la implementación del módulo
4. Minsalud: El módulo se encuentra 100% terminado
5. MinCIT: Integración VUCE Exportaciones MinJusticia implementada al 100% e integración con VUCE Importaciones en etapa de pruebas funcionales y ajustes.
Según cronograma de trabajo correspondiente a plan de choque, se entregará todo a 31 de diciembre de 2022 Evidencia: Informe Mensual, PDT, Plan de Choque FNE, Plan de Choque MJD.</t>
  </si>
  <si>
    <t>Adelantar acciones asociadas a la identificación y análisis de muestras, a fin de desarrollar las pruebas de identificación de fitocannabinoides en el marco del proceso de control y fiscalización , de acuerdo con lo establecido en el Decreto 811 de 2021</t>
  </si>
  <si>
    <t>Informe final de las acciones adelantadas</t>
  </si>
  <si>
    <t>En el desarrollo de esta actividad se está estructurando la ficha técnica de la necesidad y los estudios previos para adelantar la contratación de la misma.</t>
  </si>
  <si>
    <t>Actualmente se encuentra en la elaboración de estudios previos y realización de la ficha técnica para el convenio, dado que por la ley de garantías finalizada el 19 de junio no se ha podido adelantar más actividades del proceso, se espera desarrollar la actividad en el cuarto trimestre del año.</t>
  </si>
  <si>
    <t>Actualmente se desarrollan las actividades propias de la iniciativa actualizando los protocolos de muestreo para la recolección de muestra a fin de  desarrollar las pruebas de identificación de fitocannabinoides en el marco del proceso de control y fiscalización, las cuales se incorporarán en el informe final que se encuentra como entregable para el último trimestre de la presente vigencia.</t>
  </si>
  <si>
    <t xml:space="preserve">Se realizó documento de insumo para la elaboración del procedimiento para la recolección de muestras vegetales de cannabis, el cual se describe en el siguiente link: https://minjusticiagovco-my.sharepoint.com/:w:/g/personal/deisi_burgos_minjusticia_gov_co/Eegx_AvymmVMkQTtK6NdPO4BzOOmXCprJDCmpO11xNCl6Q?email=marcela.sanin%40minjusticia.gov.co&amp;e=4%3ApM58D6&amp;at=9&amp;CID=9fc2b593-ae30-03c1-f755-11592ab4fa2c </t>
  </si>
  <si>
    <t>Tramitar oportunamente las solicitudes de autorizaciones para el manejo lícito de semillas y cultivo de plantas de cannabis psicoactivo y no psicoactivo</t>
  </si>
  <si>
    <t>Efectuar el procedimiento administrativo de evaluación, expedición de licencias para el manejo de semillas y cultivo de plantas de cannabis para uso médico y científico</t>
  </si>
  <si>
    <t xml:space="preserve">Informes trimestral de gestión  </t>
  </si>
  <si>
    <t>En el primer trimestre del año 2022, se recibieron 91 solicitudes de las cuales 81 corresponden a modificaciones y 10 a solicitudes de licencia por primera vez. Se expidieron 96 licencias de las cuales 53 corresponden a no psicoactivo, 37 psicoactivo y 6 de semillas. (Se anexa informe trimestral de gestión con corte a 31-03-2022)</t>
  </si>
  <si>
    <t>En el segundo trimestre del año 2022, se recibieron 133 solicitudes de las cuales 115 corresponden a modificaciones y 18 a solicitudes de licencia por primera vez. Se expidieron 77 licencias de las cuales 40 corresponden a no psicoactivo, 31 psicoactivo y 6 de semillas. (Se anexa informe trimestral de gestión con corte a 30-06-2022)</t>
  </si>
  <si>
    <t>En el tercer trimestre del año 2022, se recibieron 142 solicitudes de las cuales 122 corresponden a modificaciones y 20 a solicitudes de licencia por primera vez. Se expidieron 13 licencias de las cuales 10 corresponden a licencias de no psicoactivo y 3 licencias psicoactivas, adicionalmente se expidieron 125 actos administrativos de modificaciones, 1 de negación de licencia, 2 de archivo, 72 de correcciones, 58 de cupos, 5 recursos y 2 revocatorias. (Se anexa informe trimestral de gestión con corte a 30-09-2022)</t>
  </si>
  <si>
    <t>Durante los meses de octubre, noviembre y Diciembre (con corte al 15) de 2022, se recibieron en total 101 solicitudes de las cuales 81 corresponden a Modificaciones, 7 a tramites de extensión y 13 a Solicitudes por primera vez. Se expidieron 162 licencias de las cuales 87 corresponden a licencias no Psicoactivo, 62 licencias Psicoactivas y 13 licencias de Semillas, adicionalmente se expidieron 77 actos administrativos de modificaciones, 25 actos por primera vez, 11 de correcciones, 29 de cupos, 2 recursos, 40 Extensiones y 1 revocatoria (Se anexa informe de gestión con corte a 15 de diciembre de 2022)</t>
  </si>
  <si>
    <t xml:space="preserve">Fortalecer el control administrativo de sustancias y productos químicos controlados </t>
  </si>
  <si>
    <t xml:space="preserve">Adelantar oportunamente el proceso administrativo, jurídico y técnico para dar trámite de las solicitudes de certificados y autorizaciones para el manejo lícito de sustancias y productos químicos controlados </t>
  </si>
  <si>
    <t xml:space="preserve">Informes trimestral de gestión </t>
  </si>
  <si>
    <t>En el primer trimestre del año 2022, se expidieron 596 CCITE de carácter ordinario y 51 autorizaciones extraordinarias para un total de 647. Además, se emitieron 1,852 conceptos a licencias previas de importación y 253 autorizaciones previas de exportación. (Se anexa informe trimestral de gestión con corte a 31-03-2022)</t>
  </si>
  <si>
    <t>En el segundo trimestre del año 2022, se expidieron 690 CCITE de carácter ordinario y 61 autorizaciones extraordinarias para un total de 751. Además, se emitieron 2.524 conceptos a licencias previas de importación y 222 autorizaciones previas de exportación. (Se anexa informe trimestral de gestión con corte a 30-06-2022)</t>
  </si>
  <si>
    <t>En el tercer trimestre del año 2022, se expidieron 937 CCITE de carácter ordinario y 197 autorizaciones extraordinarias para un total de 1134 solicitudes atendidas. Además, se emitieron 2.255 conceptos para licencias previas de importación y 153 autorizaciones previas de exportación.
(Se anexa informe trimestral de gestión con corte a 30-09-2022)</t>
  </si>
  <si>
    <t>En el período comprendido entre los meses de octubre a 22 diciembre de la vigencia 2022, se expidieron 735 CCITE de carácter ordinario y 208 autorizaciones extraordinarias, para un total de 943 solicitudes atendidas.  Adicionalmente, se emitieron para el mes de octubre 692, para el mes noviembre 747 y para el mes de diciembre 255, para un total de 1.694 conceptos para licencias previas de importación. Así mismo, para el mes de octubre se gestionaron 47 autorizaciones previas de exportación, para el mes de noviembre 77 y para el mes de diciembre 33, para un total en el trimestre de 157 autorizaciones previas de exportación.</t>
  </si>
  <si>
    <t xml:space="preserve">Efectuar el control y la fiscalización que permita verificar el cumplimiento de las obligaciones en el manejo de sustancias y productos químicos controlados (inspecciones conjuntas, verificación movimientos, protocolos de uso lícito - Acuerdo Final) </t>
  </si>
  <si>
    <t xml:space="preserve">Listados trimestrales de reportes de fiscalización e informe final de uso lícito
</t>
  </si>
  <si>
    <t>Para el primer trimestre de 2022, se construyó y se empezó a desarrollar el plan operativo, el cual busca identificar los flujos comerciales desde y hacia las empresas autorizadas en municipios ubicados en zonas futuro y dar seguimiento al análisis previo y al comportamiento administrativo de las empresas ubicadas en Norte de Santander y Nariño. A la fecha se han generado dos reportes de fiscalización de índole operativo y 34 oficios. (Se anexa plan operativo vigencia 2022 y oficios y reportes generados a la fecha)</t>
  </si>
  <si>
    <t>Para el segundo trimestre de 2022, se continuó con el desarrollo el plan operativo, el cual busca identificar los flujos comerciales desde y hacia las empresas autorizadas en municipios ubicados en zonas futuro y dar seguimiento al análisis previo y al comportamiento administrativo de las empresas ubicadas en Norte de Santander y Nariño.
A la fecha se han generado siete reportes de fiscalización de índole operativo (4 durante este trimestre) y nueve reportes de fiscalización de índole administrativo (todos de este trimestre). Adicionalmente se generaron noventa y tres (93) oficios en los que se les solicitó información complementaria (59 oficios para este trimestre)
Los reportes de fiscalización operativos contienen evidencia del análisis realizado y se entregan a Policía Nacional para realizar procesos de interdicción e inteligencia si así lo consideran.
Los reportes de fiscalización de índole administrativo se generan cuando luego del análisis de información se verifica que la empresa incumplió las obligaciones establecidas en el artículo 11 de la Resolución 0001 de 2015 del Consejo Nacional de Estupefacientes.
Adicionalmente, se identificaron las empresas que producen baterías en Cundinamarca y que cuentan con Certificado de Carencia de Informes por Tráfico de Estupefacientes (CCITE) realizándose el análisis del comportamiento administrativo y del registro de movimientos para luego, en aplicación del artículo 28 de la Resolución 001 de 2015, realizar visitas de inspección conjunta con Policía Nacional. Se realizaron seis (6) visitas de inspección.  (Se anexan oficios y reportes generados a la fecha)</t>
  </si>
  <si>
    <t xml:space="preserve">Para el tercer trimestre de la vigencia 2022, se continuó con el desarrollo del plan operativo, el cual busca identificar los flujos comerciales desde y hacia las empresas autorizadas en municipios ubicados en zonas futuro y dar seguimiento al análisis previo y al comportamiento administrativo de las empresas ubicadas en Norte de Santander.                                                                                                                   
A la fecha, se han generado siete reportes de fiscalización de índole operativo y diez reportes de fiscalización de índole administrativo (1 durante este trimestre). Adicionalmente, se expidieron ciento un (101) oficios de solicitudes de información complementaria (8 oficios para este trimestre).
Los reportes de fiscalización operativos contienen evidencia del análisis realizado y se entregan a la Policía Nacional para adelantar  procesos de interdicción e inteligencia si así se requiere.
Los reportes de fiscalización de índole administrativo se generan cuando, una vez llevado a cabo el análisis de información, se verifica que la empresa incumplió con las obligaciones establecidas en el artículo 11 de la Resolución 0001 de 2015 del Consejo Nacional de Estupefacientes.
Finalmente, se identificaron las empresas que producen baterías en Cundinamarca y que cuentan con Certificado de Carencia de Informes por Tráfico de Estupefacientes (CCITE), realizándose el análisis del comportamiento administrativo y del registro de movimientos para luego, en aplicación del artículo 28 de la Resolución 001 de 2015, realizar las visitas de inspección conjunta con Policía Nacional. Se realizaron seis (6) visitas de inspección. </t>
  </si>
  <si>
    <t>Durante el último periodo, se realizaron 27 visitas de inspección conjunta entre los ingenieros químicos de la Subdirección y miembros de la Policía Nacional, las cuales se distribuyeron por departamento así: Antioquia (10 visitas), Valle del Cauca (9 visitas) y Norte de Santander (7 visitas). 
Como resultado de las inspecciones, se realizaron hallazgos por fallas administrativas que con llevaron a inmovilizaciones de sustancias químicas, información que se encuentra reportada en el Informe de empresas inspeccionadas de manera conjunta.
(Se anexa informe de empresas inspeccionadas de manera conjunta).
https://minjusticiagovco-my.sharepoint.com/:f:/r/personal/luisa_gomez_minjusticia_gov_co/Documents/GRUPO%20CANNABIS/10.%20CANNABIS/07.%20INFORMES/03.%20INFORMES%20OAP/2022/PAI%20PEI/EVIDENCIAS?csf=1&amp;web=1&amp;e=fawwbQ</t>
  </si>
  <si>
    <t>Implementar la estrategia para el fortalecimiento del control y fiscalización de las sustancias químicas (Estrategia de comercio exterior - Equipos RAMAN; Estrategia de cooperación voluntaria, Estrategia de operaciones institucionales)</t>
  </si>
  <si>
    <t>Reporte final de la implementación de la estrategia</t>
  </si>
  <si>
    <t>A la fecha se viene trabajando en la elaboración y revisión de los documentos que conformar el estudio previo para la adquisición de equipos Raman, dichos equipos hacen parte de la estrategia de fortalecimiento del control y fiscalización de las sustancias químicas.</t>
  </si>
  <si>
    <t>En el segundo trimestre del 2022, se inició el diseño de la Estrategia en el componente  de Comercio Exterior, la cual se adelantará mediante la Adquisición de 7 equipos RAMAN para el análisis forense de sustancias químicas controladas, drogas de uso ilícito y nuevas sustancias psicoactivas, en el marco del control y fiscalización, para uso de autoridades de policía judicial, para lo cual se diseñó el estudio previo y la ficha técnica de los equipos, para iniciar el proceso de contratación de los mismos. En cuanto a los otros componentes de la estrategia a la fecha se encuentra en proceso de realización de la ficha técnica y definición del  plan operativo y operador para el año 2022.  Se anexa propuesta del estudio previo y ficha técnica de los Equipos RAMAN</t>
  </si>
  <si>
    <t>El tercer trimestre (5 de agosto) se suscribió el Comodato N° 636 de 2022 de equipos RAMAN entregados a la Dirección Antinarcóticos de la Policía Nacional de Colombia DIRAN a fin de ser utilizados en el Componente operativo del control de las sustancias químicas, especialmente en puertos y aeropuertos para las inspecciones físicas de las sustancias y productos químicos, así como de las instalaciones donde se realicen las actividades objeto de control, la verificación de registros que evidencien los movimientos de las sustancias y productos químicos controlados y la toma de muestras en caso que se considere necesario. Para el próximo trimestre se adelantará la evolución y consolidación del procedimiento de homologación del equipo Raman como prueba preliminar y complementaria al PIPH, y evaluación de la técnica y su uso por la Policía Nacional, así como el fortalecimiento de las estrategia de comercio exterior. La anterior información, se incorporará en el entregable correspondiente al último trimestre de la vigencia fiscal 2022.
-Con el propósito de fortalecer las capacidades de control y fiscalización de sustancias y los productos químicos controlados, no solo se han suscrito los acuerdos de cooperación voluntaria sino también se realiza ha realizado seguimiento a los ya establecidos, a través de dos mecanismos:
1. La capacitación y sensibilización en materia de control: en este ámbito se desarrollaron varias capacitaciones dirigidas a la industria en colaboración con la ANDI (1 de Julio, 4 de Agosto y 8 de Septiembre) y 2.Reporte de operaciones inusuales o sospechosas (ROIS) en el Departamento de Norte de Santander.</t>
  </si>
  <si>
    <t>El Ministerio de Justicia y del Derecho hizo parte del desarrollo del Programa Global de Contenedores (CCP) de UNODC, en el marco de este programa a través del Grupo de Sustancias Químicas realizó capacitaciones al personal interinstitucional de las siguientes entidades ( DIAN, Armada Nacional, Policía Nacional, ICA e Invima) en las siguientes fechas: Los días  25 al 28 de octubre en la ciudad de Buenaventura, 30 de noviembre al 01 de diciembre en la ciudad de Santa Marta y los días 12 al 14 de diciembre en la ciudad de Cartagena, igualmente los temas en los cuales se capacito son: Sustancias Químicas Controladas relacionadas en la resolución 001 de 2015, control administrativo de estas sustancias, comercio exterior respecto de las sustancias químicas controladas, Sistema Globalmente Armonizado, e igualmente capacitación en PIPH y uso de los equipos RAMAN.
Dentro de estas capacitaciones en el marco de seguimiento al contrato de Comodato 636 de 2022, se realizó la verificación de uso de los equipos RAMAN por parte de la Policía Nacional, comprobando la entrega de los equipos en los puertos de Buenaventura, Cartagena y Santa Marta. En la capacitación que se realizo el día 01 de diciembre  en la ciudad de Santa Marta se utilizó uno de los equipos RAMAN entregados en comodato a la Policía Nacional , verificando así el uso del equipo entregado, igualmente en la capacitación del 14 de diciembre en la ciudad de Cartagena, se verifico el uso del equipo RAMAN comprados por el Ministerio de Justicia y entregados en comodato a la Policía Nacional con el fin de fortalecer el control y fiscalización de las sustancias químicas (Estrategia de comercio exterior - Equipos RAMAN; Estrategia de cooperación voluntaria, Estrategia de operaciones institucionales). 
https://minjusticiagovco-my.sharepoint.com/:f:/r/personal/luisa_gomez_minjusticia_gov_co/Documents/GRUPO%20CANNABIS/10.%20CANNABIS/07.%20INFORMES/03.%20INFORMES%20OAP/2022/PAI%20PEI/EVIDENCIAS?csf=1&amp;web=1&amp;e=fawwbQ</t>
  </si>
  <si>
    <t>Afianzar una gestión institucional innovadora y ética,  soportada en el desarrollo humano y la participación ciudadana</t>
  </si>
  <si>
    <t>Constituir al Ministerio de Justicia y del Derecho como parte en los procesos  de extinción de dominio, que sean identificados por el área y en los cuales le asista interés jurídico para actua</t>
  </si>
  <si>
    <t>Identificar en los despachos de la Fiscalía y Juzgados  los  procesos de extinción de dominio, para determinar interés (número de bienes, valor de los bienes afectados, la complejidad del proceso).</t>
  </si>
  <si>
    <t xml:space="preserve">Archivo Excel actualizado de procesos de extinción de dominio en los que interviene el MJD
</t>
  </si>
  <si>
    <t>Dirección Jurídica</t>
  </si>
  <si>
    <t>El Ministerio de Justicia y del Derecho se constituyó como parte en 16 nuevos procesos  ( dos (2) enero, ocho (8) febrero, seis (6) marzo), en los cuales se determinó con base en las directrices de la guía de Intervención. Los procesos de la Dirección Nacional de Estupefacientes se han  asignado gradualmente a los abogados que componen este Grupo Interno de Trabajo, de acuerdo al movimiento que tengan los mismos en las Fiscalías, Juzgados y Tribunal.  Al 31 de marzo de 2022 el Grupo ha actuado en 2355 procesos de extinción de dominio. NOTA: Es de aclarar que la ejecución contractual de los abogados contratistas del GED se inicio el día 21 de enero de 2022</t>
  </si>
  <si>
    <t>El Ministerio de Justicia y del Derecho se constituyó como parte en 43 nuevos procesos  ( once (11) abril, veinte  (20 ) mayo, doce (12) junio), en los cuales se determinó con base en las directrices de la guía de Intervención. Los procesos de la Dirección Nacional de Estupefacientes se han  asignado gradualmente a los abogados que componen este Grupo Interno de Trabajo, de acuerdo al movimiento que tengan los mismos en las Fiscalías, Juzgados y Tribunal.  Al 30 de junio  del 2022 el Grupo ha actuado en 2398 procesos de extinción de dominio.</t>
  </si>
  <si>
    <t>El Ministerio de Justicia y del Derecho se constituyó como parte en 39 nuevos procesos  ( trece (13) julio, agosto  (10 ) agosto, dieciseis (16) septiembre), en los cuales se determinó con base en las directrices de la guía de Intervención. Los procesos de la Dirección Nacional de Estupefacientes se han  asignado gradualmente a los abogados que componen este Grupo Interno de Trabajo, de acuerdo al movimiento que tengan los mismos en las Fiscalías, Juzgados y Tribunal.  Al 30 de septiembre de 2022 el Grupo ha actuado en 2437 procesos de extinción de dominio.</t>
  </si>
  <si>
    <t>El Ministerio de Justicia y del Derecho se constituyó como parte en 17 nuevos procesos  ( siete (7)octubre, seis (6) noviembre y cuatro (4) diciembre ), en los cuales se determinó con base en las directrices de la guía de Intervención. Los procesos de la Dirección Nacional de Estupefacientes se han  asignado gradualmente a los abogados que componen este Grupo Interno de Trabajo, de acuerdo al movimiento que tengan los mismos en las Fiscalías, Juzgados y Tribunal.  Al 31 de diciembre de 2022 el Grupo ha actuado en 2454 procesos de extinción de dominio.</t>
  </si>
  <si>
    <t>Tramitar los procesos de extinción de dominio que ameritan la intervención del MJD sobre activos estratégicos vinculados a organizaciones criminales dedicadas al tráfico de estupefacientes y delitos conexos.</t>
  </si>
  <si>
    <t>Informes Trimestrales de avance de la intervención en los procesos de extinción de dominio</t>
  </si>
  <si>
    <t>El Ministerio de Justicia y del Derecho reviso  372  nuevas actuaciones procesales procesos  (  56 en enero, 154 febrero y  162 en marzo), en los cuales se determinó con base en las directrices de la guia  de Intervención intervenir en  16 nuevos procesos. NOTA: Es de aclarar que la ejecución contractual de los abogados contratistas del GED se inicio el día 21 de enero de 2022</t>
  </si>
  <si>
    <t xml:space="preserve">El Ministerio de Justicia y del Derecho reviso  433 nuevas actuaciones procesales  ( 159 en abril, 127 en mayo y 147 en junio), en los cuales se determinó con base en las directrices de la guia  de Intervención intervenir en  43 nuevos procesos. </t>
  </si>
  <si>
    <t xml:space="preserve">El Ministerio de Justicia y del Derecho reviso  389 nuevas actuaciones procesales  ( 117 en JULIO, 133 en AGOSTO y 139 en SEPTIEMBRE), en los cuales se determinó con base en las directrices de la guia  de Intervención intervenir en  39 nuevos procesos. </t>
  </si>
  <si>
    <t xml:space="preserve">El Ministerio de Justicia y del Derecho reviso  278 nuevas actuaciones procesales  ( 121  en octubre, 99 en noviembre y 58 en diciembre), en los cuales se determinó con base en las directrices de la guia  de Intervención intervenir en  17 nuevos procesos. </t>
  </si>
  <si>
    <t xml:space="preserve">Participar y apoyar en la formulación, adopción y promoción de las políticas y estrategías relacionadas con el fortalecimiento de la acción de extinción de dominio, administración del Fondo para la Rehabilitación, Inversión Social y Lucha contra el Crimen Organizado (FRISCO) y asuntos relacionados </t>
  </si>
  <si>
    <t>Proyectar las observaciones a los proyectos de ley y decretos reglamentarios remitidos a la Dirección Jurídica, concernientes a extinción de dominio, administración de bienes del FRISCO  y asuntos relacionados.</t>
  </si>
  <si>
    <t>Documento que contenga las observaciones y comentarios relacionados con la reforma</t>
  </si>
  <si>
    <t>El Grupo de Extinción de Dominio en el primer  trimestre  de la vigencia en curso no realizo ninguna observacion a proyecto de ley ni decreto reglamentarios.</t>
  </si>
  <si>
    <t>El Grupo de Extinción de Dominio en el segundo trimestre  de la vigencia en curso no realizo ninguna observacion a proyecto de ley ni decreto reglamentarios.</t>
  </si>
  <si>
    <t>El Grupo de Extinción de Dominio en el cuarto trimestre  de la vigencia en curso no realizo ninguna observacion a proyecto de ley ni decreto reglamentarios.</t>
  </si>
  <si>
    <t>Adelantar la defensa jurídica del MJD</t>
  </si>
  <si>
    <t xml:space="preserve">Atender y trámitar los procesos judiciales en los que es parte el MJD, realizando los actos procesales pertinentes. </t>
  </si>
  <si>
    <t>Formato de "Información Consolidada Procesal".</t>
  </si>
  <si>
    <t xml:space="preserve">En el primer trimestre se dio atención y tramite a 116 demandas que se notificaron en contra de la entidad. El trámite de todas las demandas inicia en el mes en que se notifican al MJD, finalizando su gestión en ese mismo periodo o en los siguientes, según los términos legales. Se realizó la revisión del estado procesal de los pleitos en los que interviene el MJD, con las limitaciones propias del alto flujo de procesos a cargo de los apoderados de la Dirección Jurídica. </t>
  </si>
  <si>
    <t xml:space="preserve">En el segundo trimestre se dio atención y tramite a 52 demandas que se notificaron en contra de la entidad. El trámite de todas las demandas inicia con la notificación al MJD, finalizando su gestión según los términos legales. En este sentido se realizó la revisión del estado procesal de los pleitos en los que interviene el MJD, con las limitaciones propias del alto flujo de procesos a cargo de los apoderados de la Dirección Jurídica. </t>
  </si>
  <si>
    <t>En el tercer trimestre se dio atención y tramite a 55 demandas que se notificaron en contra de la entidad. El trámite de todas las demandas inicia con la notificación al MJD, finalizando su gestión según los términos legales. En este sentido se realizó la revisión del estado procesal de los pleitos en los que interviene el MJD, con las limitaciones propias del alto flujo de procesos a cargo de los apoderados de la Dirección Jurídica</t>
  </si>
  <si>
    <t>En el tercer trimestre se dio atención y tramite a 68 demandas que se notificaron en contra de la entidad. El trámite de todas las demandas inicia con la notificación al MJD, finalizando su gestión según los términos legales. En este sentido se realizó la revisión del estado procesal de los pleitos en los que interviene el MJD, con las limitaciones propias del alto flujo de procesos a cargo de los apoderados de la Dirección Jurídica</t>
  </si>
  <si>
    <t xml:space="preserve">Atender y trámitar las solicitudes de conciliación extrajudicial. </t>
  </si>
  <si>
    <t>Fichas técnicas de conciliación extrajudicial</t>
  </si>
  <si>
    <t xml:space="preserve">Se elaboraron por los apoderados del Grupo de Defenasa Jurídica 89 fichas técnicas que se sometieron a estudio del Comité de Conciliación. El trámite de todas las solicitudes de conciliación inicia en el mes en que se notifican al MJD, finalizando su gestión en ese mismo periodo o en los siguientes, según los términos legales y la agenda del Comité de Conciliación. La atención de las audiencias de conciliación se realiza en la medida en que la entidad sea citada para tal efecto. </t>
  </si>
  <si>
    <t xml:space="preserve">En el segundo trimestre se elaboraron por los apoderados del Grupo de Defenasa Jurídica 48 fichas técnicas que se sometieron a estudio del Comité de Conciliación. El trámite de todas las solicitudes de conciliación inicia en el mes en que se notifican al MJD, finalizando su gestión en ese mismo periodo o en los siguientes, según los términos legales y la agenda del Comité de Conciliación. La atención de las audiencias de conciliación se realiza en la medida en que la entidad sea citada para tal efecto. </t>
  </si>
  <si>
    <t>En el tercer trimestre se elaboraron por los apoderados del Grupo de Defenasa Jurídica 87 fichas técnicas que se sometieron a estudio del Comité de Conciliación. El trámite de todas las solicitudes de conciliación inicia en el mes en que se notifican al MJD, finalizando su gestión en ese mismo periodo o en los siguientes, según los términos legales y la agenda del Comité de Conciliación. La atención de las audiencias de conciliación se realiza en la medida en que la entidad sea citada para tal efecto</t>
  </si>
  <si>
    <t>En el cuarto  trimestre se elaboraron por los apoderados del Grupo de Defenasa Jurídica 93 fichas técnicas que se sometieron a estudio del Comité de Conciliación. El trámite de todas las solicitudes de conciliación inicia en el mes en que se notifican al MJD, finalizando su gestión en ese mismo periodo o en los siguientes, según los términos legales y la agenda del Comité de Conciliación. La atención de las audiencias de conciliación se realiza en la medida en que la entidad sea citada para tal efecto</t>
  </si>
  <si>
    <t>Proyectar el acto administrativo para el pago de sentencias y conciliaciones.</t>
  </si>
  <si>
    <t xml:space="preserve">Acto Administrativo </t>
  </si>
  <si>
    <t xml:space="preserve">El Grupo de Defensa Juridica  en el primer  trimestre  de la vigencia en curso no realizo pago por concepto  de sentencias y conciliaciones </t>
  </si>
  <si>
    <t>En el segundo timestre del año 2022 se expidio la Resolución 724 de 02 de mayo de 2022,"Por la cual se ordena el pago a CEJIL- Centro por la Justicia y el Derecho Internacional, en cumplimiento de las ordenes impartidas por la Corte Interamericana de Derechos Humanos, en la sentencia del veintiséis (26) de agosto de dos mil veintiuno (2021, contra el Estado Colombiano" y la Resolucion 725 de 02 de mayo de 2022 "Por la cual se ordena el pago a las señoras Jineth Bedoya Lima; Luz Nelly Lima Gutiérrez y la Fundación para la Libertad de Prensa -FLlP-, en cumplimiento de las ordenes impartidas por la Corte Interamericana de Derechos Humanos, en la sentencia del veintiséis (26) de agosto de dos mil veintiuno (2021, contra el Estado
Colombiano"</t>
  </si>
  <si>
    <t>La Direccion Juridica proyecto la RESOLUCiÓN NÚMERO 1574, Por la cual se ordena el pago de una sentencia judicial, por la  suma de DOSCIENTOS SESENTA Y OCHO MILLONES NOVECIENTOS SIETE MIL OCHOCIENTOS CUARENTA Y SIETE PESOS MICTE ($268.907.847) a favor del Ministerio de Relaciones Exteriores deudor solidario de la condena judicial proferida el 27 de febrero de 2014, por el Tribunal Administrativo de Cundinamarca, modificada por la sentencia del 16 de julio de 2021 del Consejo de Estado dentro del proceso 25000232600020090044201, a favor de la  señora María Cristina Marín Castro</t>
  </si>
  <si>
    <t>Se suscribieron las Resoluciones 1439  2022, “Por la cual se ordena el pago de una sentencia judicial” y la Resolución 1421 del 2022, “Por la cual se ordena el pago de unas costas procesales”</t>
  </si>
  <si>
    <t>Atender las solicitudes de las dependencias del MJD, entidades del Sector Justicia, Rama Judicial, Órganos de Control, organizaciones de la sociedad civil y a la ciudadanía en general,  realacionadas con la expedición de actos administrativos</t>
  </si>
  <si>
    <t>Elaborar y/o revisar el proyecto de acto administrativo</t>
  </si>
  <si>
    <t>Archivo Excel de registro de gestión de elaboración y/o revisión de actos administrativos</t>
  </si>
  <si>
    <t>En el primer trimeste de 2022 la Direccion Juridica reviso y remitio observaciones pertinentes de 18 actos administrativos</t>
  </si>
  <si>
    <t xml:space="preserve">En el segundo trimeste de 2022 la Direccion Juridica reviso y remitio observaciones pertinentes de 76 actos administrativos de conformidad con las funciones asignadas a esta Dirección </t>
  </si>
  <si>
    <t>Durante el tercer trimestre la Dirección Jurídica recibio 143 solicitudes de revisión de actos administrativos, las cuales fueron atendidas oportunamente por los profesionales intengrantes del Grupo de Actuaciones Administrativas, durante el periodo se suscribieron 49 decretos y resoluciones</t>
  </si>
  <si>
    <t>Durante el tercer trimestre la Dirección Jurídica recibio 74 solicitudes de revisión de actos administrativos, las cuales fueron atendidas oportunamente por los profesionales intengrantes del Grupo de Actuaciones Administrativas, durante el periodo se suscribieron 51 decretos y resoluciones</t>
  </si>
  <si>
    <t>Atender oportunamente las tutelas de competencia de la DJ</t>
  </si>
  <si>
    <t xml:space="preserve">Elaborar la respuesta a las tutelas de competencia de la DJ </t>
  </si>
  <si>
    <t>Cuadro de Seguimiento de tutelas</t>
  </si>
  <si>
    <t>En el primer trimeste de 2022 la Direccion Juridica atendio favorablemente en los terminos establecidos 18 acciones de Tutela</t>
  </si>
  <si>
    <t xml:space="preserve">En el segundo trimeste de 2022 la Direccion Juridica atendio favorablemente en los terminos establecidos un total de 60 acciones de Tutela, de las cuales no se presentó ningun vencimiento </t>
  </si>
  <si>
    <t>La Dirección Jurídica en el marco de las funciones atribuidas mediante Decreto 1427 de 2017, contesto de manera opotuna 67 acciones de tutela, de su competencia y de conformidad con el proceso de "Contestacion de Acciones de Tutela". De lo anterior tre(3) fieron Tuteladas en las cuales dos (2) se desvincula al MJD</t>
  </si>
  <si>
    <t xml:space="preserve">La Dirección Jurídica en el marco de las funciones atribuidas mediante Decreto 1427 de 2017, contesto de manera opotuna 51 acciones de tutela, de su competencia y de conformidad con el proceso de "Contestacion de Acciones de Tutela". De lo anterior Una (1) fue Tutelada la cual fue contestada por MJD en términos </t>
  </si>
  <si>
    <t>Gestiónar el cobro persuasivo o coactivo a favor de la entidad</t>
  </si>
  <si>
    <t>Gestionar Impulsar los procesos de cobro persuasivo y coactivo, mediante las actuaciones que correspondan según la etapa procesal</t>
  </si>
  <si>
    <t>Actos Administrativos (mandamiento de pago, oficio notificación, actos de terminación)</t>
  </si>
  <si>
    <t xml:space="preserve">En el primer trimestre del 2022, la Coordinación del Grupo de Actuaciones Administrativas de la Dirección Jurídica realizo impulso procesal de los expedientes de Cobro coactivo de la siguiente manera: 
1. Mediante oficio MJD-OFI21-0048172 del 4 enero de 2022, se dio respuesta a derecho de petición radicado el 9 de diciembre de 2021, con el número interno MJD - EXT21-0055899 (Proceso administrativo de cobro coactivo no 2015-0003)
2. Mediante oficio MJD-OFI22-0000538 del 13 enero de 2022, se dio respuesta a derecho de petición radicado en el Ministerio de Justicia y del Derecho el 2/12/2021 con el número MJD-EXT21-0055070 y el 30/12/2021 con número MJD-EXT21-0058299 - proceso administrativo de cobro coactivo No 2017-0002.
3. Mediante oficio MJD-OFI22-000053 del 13 de enero de 2022, se realizó notificación por aviso el auto por el cual se libra mandamiento de pago dentro del proceso administrativo de cobro coactivo No. 20170002.
4. Mediante oficio MJD-OFI22-0001297 del 21 enero de 2022, se realizó citación a notificación personal acuerdo de pago - proceso administrativo de cobro coactivo No 2015-0003.
5. Mediante oficio MJD-OFI22-0001098 del 25 enero de 2022, se suscribió acuerdo de pago dentro del proceso administrativo de cobro coactivo No 2015-0003.
6. Mediante oficio MJD-OFI22-0001637 del 27 de enero de 2022, se realizó segundo requerimiento de pago de cobro persuasivo del proceso administrativo de cobro coactivo no 20210001. 
7. Mediante oficio MJD-OFI22-0001644 del 27 de enero de 2022, se realizó segundo requerimiento de pago de cobro persuasivo del proceso administrativo de cobro coactivo no 20210002. 
8. Mediante oficio MJD-OFI22-0001650 del 27 de enero de 2022, se realizó segundo requerimiento de pago de cobro persuasivo del proceso administrativo de cobro coactivo no 20210003.
9. Mediante auto contenido en el oficio MJD-OFI22-0001619 del 28 enero de 2022, se decretó medidas cautelares – cuentas bancarias dentro del proceso administrativo de cobro coactivo No 2015-0001.
10. Mediante oficio MJD-OFI22-0002089 del 28 enero de 2022, se dejó constancia que ordena continuar con el trámite de aprobación de la liquidación dentro del proceso administrativo de cobro coactivo No 2018-0006.
11. Mediante oficio MJD-OFI22-0002099 del 28 enero de 2022, se realizó solicitud de información de registro de vehículos a nombre del señor Carlos Cadena Almeyda, dentro al proceso de Cobro Coactivo del Ministerio de Justicia y del Derecho No. 20160004.
12. Mediante memorando MJD-MEM22-0001959 del 28 de enero de 2022, realizó solicitud al Grupo de Gestión Financiera y Contable la verificación del recaudo proveniente de acuerdo de pago   realizado por el señor Orlando Ceballos por un valor de $ 140.000, dentro proceso administrativo de cobro coactivo no. 20180003.
13. Mediante oficio MJD-OFI22-002683 del 3 febrero de 2022, se dio respuesta a derecho de petición radicado en el Ministerio de Justicia y del Derecho el 28/01/2022 con el número MJD-EXT22-0002995-proceso administrativo de cobro coactivo No 2017-0002.
14. Mediante oficio MJD-OFI22-0002896 del 4 de febrero de 2022, se dio respuesta a derecho de petición radicado en el Ministerio de Justicia y del Derecho el 2/2/2022 con el numero MJD-EXT22-0003556 – (proceso administrativo de cobro coactivo No 2021-0002.).
15. Mediante memorando MJD-MEM22-0002193 del 9 de febrero de 2022, se solicitó la verificación de consignación realizada por la señora Rina Almeida por el valor de $8.560.000 - (proceso administrativo de cobro coactivo No. 2017-0002)
16. Mediante oficio MJD-OFI22-0004397 del 17 de febrero de 2022, se dio respuesta a correo electrónico del 8/02/2022, radicado en el Ministerio de Justicia y del Derecho con el radicado MJD-EXT22-004575 (Proceso administrativo de cobro coactivo no 20150003)
17. Mediante oficio MJD-OFI22-004607 del 17 febrero de 2022, se dio respuesta a derecho de petición radicado en el Ministerio de Justicia y del Derecho el 8/02/2022 con el numero MJD-EXT22-0004529 (proceso administrativo de cobro coactivo No 2017-0002)
18. Mediante auto contenido en el oficio MJD-OFI22-0004398-GAA-1500 del 17 de febrero de 2022, se decretó el levantamiento medidas cautelares dentro proceso administrativo de cobro coactivo No. 20150003.
19. Mediante oficio MJD-OFI22-0004401-GAA-1500 del 17 de febrero de 2022, se solicitó a la Oficina de Instrumentos Públicos Zona Centro el levantamiento medidas cautelares dentro proceso administrativo de cobro coactivo No. 20150003.
20. Mediante oficio MJD-OFI22-0005184 del 23 de febrero de 2022 se dio respuesta a derecho de petición radicado en el Ministerio de Justicia y del Derecho el 17/2/2022 con el número MJD-EXT22-0005930 – (proceso administrativo de cobro coactivo No 2021-0001)
21. Mediante oficio MJD-OFI22-0005469-GAA-1500 del 24 de febrero de 2022, se comunicó la orden de medida cautelar de embargo, contenida en el oficio MJD-OFI22-0001619-GAA-1504 (proceso de cobro coactivo No. 20150001).
22. Mediante oficio MJD-OFI22-0005472-GAA-1504 del 24 de febrero de 2022, se comunicó la orden de medida cautelar de embargo, contenida en el oficio MJD-OFI22-0001619-GAA-1504 (proceso de cobro coactivo No. 20150001).
23. Mediante oficio MJD-OFI22-0005473-GAA-1504 del 24 de febrero de 2022, se comunicó la orden de medida cautelar de embargo, contenida en el oficio MJD-OFI22-0001619-GAA-1504 (proceso de cobro coactivo No. 20150001).
24. Mediante oficio MJD-OFI22-0005612-GAA-1504 del 24 de febrero de 2022, se comunicó la orden de medida cautelar de embargo, contenida en el oficio MJD-OFI22-0001619-GAA-1504 (proceso de cobro coactivo No. 20150001).
25. Mediante oficio MJD-OFI22-0005617-GAA-1504 del 24 de febrero de 2022, se comunicó la orden de medida cautelar de embargo, contenida en el oficio MJD-OFI22-0001619-GAA-1504 (proceso de cobro coactivo No. 20150001).
26. Mediante oficio MJD-OFI22-0005622-GAA-1504 del 24 de febrero de 2022, se comunicó la orden de medida cautelar de embargo, contenida en el oficio MJD-OFI22-0001619-GAA-1504 (proceso de cobro coactivo No. 20150001).
27. Mediante oficio MJD-OFI22-0005627-GAA-1504 del 24 de febrero de 2022, se comunicó la orden de medida cautelar de embargo, contenida en el oficio MJD-OFI22-0001619-GAA-1504 (proceso de cobro coactivo No. 20150001).
28. Mediante oficio MJD-OFI22-0005628-GAA-1504 del 24 de febrero de 2022, se comunicó la orden de medida cautelar de embargo, contenida en el oficio MJD-OFI22-0001619-GAA-1504 (proceso de cobro coactivo No. 20150001).
29. Mediante oficio MJD-OFI22-0005631-GAA-1504 del 24 de febrero de 2022, se comunicó la orden de medida cautelar de embargo, contenida en el oficio MJD-OFI22-0001619-GAA-1504 (proceso de cobro coactivo No. 20150001).
30. Mediante oficio MJD-OFI22-0005643-GAA-1504 del 24 de febrero de 2022, se comunicó la orden de medida cautelar de embargo, contenida en el oficio MJD-OFI22-0001619-GAA-1504 (proceso de cobro coactivo No. 20150001).
31. Mediante oficio MJD-OFI22-0005658-GAA-1504 del 24 de febrero de 2022, se comunicó la orden de medida cautelar de embargo, contenida en el oficio MJD-OFI22-0001619-GAA-1504 (proceso de cobro coactivo No. 20150001).
32. Mediante oficio MJD-OFI22-0005661-GAA-1504 del 24 de febrero de 2022, se comunicó la orden de medida cautelar de embargo, contenida en el oficio MJD-OFI22-0001619-GAA-1504 (proceso de cobro coactivo No. 20150001).
33. Mediante oficio MJD-OFI22-0005667-GAA-1504 del 24 de febrero de 2022, se comunicó la orden de medida cautelar de embargo, contenida en el oficio MJD-OFI22-0001619-GAA-1504 (proceso de cobro coactivo No. 20150001).
34. Mediante oficio MJD-OFI22-0005738-GAA-1504 del 24 de febrero de 2022, se comunicó la orden de medida cautelar de embargo, contenida en el oficio MJD-OFI22-0001619-GAA-1504 (proceso de cobro coactivo No. 20150001).
35. Mediante oficio MJD-OFI22-0005744-GAA-1504 del 24 de febrero de 2022, se comunicó la orden de medida cautelar de embargo, contenida en el oficio MJD-OFI22-0001619-GAA-1504 (proceso de cobro coactivo No. 20150001).
36. Mediante oficio MJD-OFI22-0005755-GAA-1504 del 24 de febrero de 2022, se comunicó la orden de medida cautelar de embargo, contenida en el oficio MJD-OFI22-0001619-GAA-1504 (proceso de cobro coactivo No. 20150001).
37. Mediante oficio MJD-OFI22-0005762-GAA-1504 del 24 de febrero de 2022, se comunicó la orden de medida cautelar de embargo, contenida en el oficio MJD-OFI22-0001619-GAA-1504 (proceso de cobro coactivo No. 20150001).
38. Mediante memorando MJD-MEM22-0002601 del 25 de febrero de 2022, se solicitó de verificación de consignación realizada por el señor Robinson Prias   Pineda por un valor de $ 1.200.000 - (proceso administrativo de cobro coactivo No. 2021-0001)
39. Mediante oficio MJD-OFI22-0005989-GAA-1500 del 28 de febrero de 2022, se suscribió acuerdo de pago dentro proceso administrativo de cobro coactivo No. 20170002.
40. Mediante auto contenidos en el oficio MJD-OFI22-0006247-GAA-1504 del 1 de marzo de 2022, se decretó el levantamiento medidas cautelares dentro proceso administrativo de cobro coactivo No. 20170002 – Rina Almeida.
41. Mediante oficio MJD-OFI22-0006248-GAA-1504 del 1 de marzo de 2022, dirigido a la Secretaría de la Movilidad de Ibagué a través del cual se ordenó el levantamiento de medidas cautelares ordenas dentro proceso administrativo de cobro coactivo No. 20170002.
42. Mediante oficio MJD-OFI22-0006250-GAA-1504 del 1 de marzo de 2022, dirigido a BANCOLOMBIA a través del cual se ordenó el levantamiento de medidas cautelares ordenas dentro proceso administrativo de cobro coactivo No. 20170002.
43. Mediante oficio MJD-OFI22-0006274-GAA-1504 del 1 de marzo de 2022, dirigido a BANCO FINANDINA a través del cual se ordena el levantamiento de medidas cautelares ordenas dentro proceso administrativo de cobro coactivo No. 20170002.
44. Mediante oficio MJD-OFI22-0006278-GAA-1504 del 1 de marzo de 2022, dirigido a BANCO CREDIFINANCIERA a través del cual se ordena el levantamiento de medidas cautelares ordenas dentro proceso administrativo de cobro coactivo No. 20170002.
45. Mediante oficio MJD-OFI22-0006284-GAA-1504 del 1 de marzo de 2022, dirigido a BANCO CAJA SOCIAL a través del cual se ordena el levantamiento de medidas cautelares ordenas dentro proceso administrativo de cobro coactivo No. 20170002.
46. Mediante oficio MJD-OFI22-0006308-GAA-1504 del 1 de marzo de 2022, dirigido a BANCO ITAU a través del cual se ordena el levantamiento de medidas cautelares ordenas dentro proceso administrativo de cobro coactivo No. 20170002.
47. Mediante oficio MJD-OFI22-0006310-GAA-1504 del 1 de marzo de 2022, dirigido a BANCOOMEVA a través del cual se ordena el levantamiento de medidas cautelares ordenas dentro proceso administrativo de cobro coactivo No. 20170002.
48. Mediante oficio MJD-OFI22-0006313-GAA-1504 del 1 de marzo de 2022, dirigido a BANCO FALABELLA a través del cual se ordena el levantamiento de medidas cautelares ordenas dentro proceso administrativo de cobro coactivo No. 20170002.
49. Mediante oficio MJD-OFI22-0006318-GAA-1504 del 1 de marzo de 2022, dirigido a BANCO DAVIVIENDA a través del cual se ordena el levantamiento de medidas cautelares ordenas dentro proceso administrativo de cobro coactivo No. 20170002.
50. Mediante oficio MJD-OFI22-0006326-GAA-1504 del 1 de marzo de 2022, dirigido a BANCO CITIBANK a través del cual se ordena el levantamiento de medidas cautelares ordenas dentro proceso administrativo de cobro coactivo No. 20170002.
51. Mediante oficio MJD-OFI22-0006328-GAA-1504 del 1 de marzo de 2022, dirigido a BANCO COLPATRIA a través del cual se ordena el levantamiento de medidas cautelares ordenas dentro proceso administrativo de cobro coactivo No. 20170002.
52. Mediante oficio MJD-OFI22-0006334-GAA-1504 del 1 de marzo de 2022, dirigido a BANCO BOGOTÁ a través del cual se ordena el levantamiento de medidas cautelares ordenas dentro proceso administrativo de cobro coactivo No. 20170002.
53. Mediante oficio MJD-OFI22-0006340-GAA-1504 del 1 de marzo de 2022, dirigido a BANCO AV VILLA a través del cual se ordena el levantamiento de medidas cautelares ordenas dentro proceso administrativo de cobro coactivo No. 20170002.
54. Mediante oficio MJD-OFI22-0006345-GAA-1504 del 1 de marzo de 2022, dirigido a BANCO POPULAR a través del cual se ordena el levantamiento de medidas cautelares ordenas dentro proceso administrativo de cobro coactivo No. 20170002.
55. Mediante oficio MJD-OFI22-0006351-GAA-1504 del 1 de marzo de 2022, dirigido a BANCO DE OCCIDENTE a través del cual se ordena el levantamiento de medidas cautelares ordenas dentro proceso administrativo de cobro coactivo No. 20170002.
56. Mediante oficio MJD-OFI22-0006357-GAA-1504 del 1 de marzo de 2022, dirigido a BANCO BBVA a través del cual se ordena el levantamiento de medidas cautelares ordenas dentro proceso administrativo de cobro coactivo No. 20170002.
57. Mediante oficio MJD-OFI22-0007422-GAA-1504 del 9 de marzo de 2022, proyecte auto por el medio del cual se decretó la prescripción dentro proceso administrativo de cobro coactivo No – 24429-03 –Ángel Antonio Molina. 
58. Mediante oficio MJD-OFI22-0007499-GAA-1504 del 9 de marzo de 2022, dirigido al señor Ángel Antonio Molina. a través del cual se notifica por correo certificado del Auto con radicado No.  MJD-OFI22-0007422-GAA1504, prescripción del proceso administrativo de cobro coactivo No. 24429-03.
59. Mediante memorando MJD-MEM22-0002865-GAA-1504 del 10 de marzo de 2022, dirigido al Grupo de Financiera de la entidad a través del cual se remite Comunicación del auto por medio de la cual se decretó la prescripción de la acción de cobro dentro del procedimiento administrativo de cobro coactivo N° 24429-03 – Ángel Antonio Molina Sterling.
60. Mediante memorando MJD-MEM22-0002867-GAA-1504 del 10 de marzo de 2022, dirigido al Grupo de control interno de la entidad a través del cual se remite Comunicación del auto por medio de la cual se decretó la prescripción de la acción de cobro dentro del procedimiento administrativo de cobro coactivo N° 24429-03 – Ángel Antonio Molina Sterling.
61. Mediante auto contenido en el oficio MJD-OFI22-0007546-GAA-1504 del 14 de marzo de 2022, se decretó la prescripción dentro proceso administrativo de cobro coactivo No – 35876-05 – Rene Vanegas González. 
62. Mediante oficio MJD-OFI22-0007551-GAA-1504 del 14 de marzo de 2022, dirigido al señor Rene Vanegas González. a través del cual se notifica por correo certificado del Auto con radicado No. MJD-OFI22-0007422-GAA1504, prescripción del proceso administrativo de cobro coactivo No. 35876-05 – Rene Vanegas González.
63. Mediante memorando MJD-MEM22-0002876-GAA-150 del 14 de marzo de 2022, dirigido al Grupo de Financiera de la entidad a través del cual se remite Comunicación  del  auto  por  medio  de  la  cual  se  decretó  la   prescripción  de  la  acción  de  cobro  dentro  del  procedimiento administrativo de cobro coactivo N° 35876-05 – Rene Vanegas González.
64. Mediante memorando MJD-MEM22-0002877-GAA-1504 del 14 de marzo de 2022, dirigido al Grupo de control interno de la entidad a través del cual se remite Comunicación del auto por medio de la cual se decretó la prescripción de la acción de cobro dentro del procedimiento administrativo de cobro coactivo N° 35876-05 – Rene Vanegas González.
65. Mediante auto contenido en el oficio MJD-OFI22-0007852-GAA-1504 del 14 de marzo de 2022, se decretó la prescripción dentro proceso administrativo de cobro coactivo No – 31884-04 –Claudia Liliana Viva.
66. Mediante oficio MJD-OFI22-0007913-GAA-1504 del 14 de marzo de 2022, dirigido a la señora Claudia Liliana Viva. a través del cual se   notifica por correo certificado del Auto con radicado No.MJD-OFI22-0007422-GAA1504, prescripción del proceso administrativo de cobro coactivo No. 31884-04 – Claudia Liliana Viva.
67. Mediante memorando MJD-MEM22-0002939-GAA-1500 del 14 de marzo de 2022, dirigido al Grupo de Financiera de la entidad a través del cual se remite Comunicación del auto por medio de la cual se decretó la prescripción de la acción de cobro dentro del procedimiento administrativo de cobro coactivo N° 31884-04 – Claudia Liliana Viva.
68. Mediante memorando MJD-MEM22-0002941-GAA-1504 del 14 de marzo de 2022, dirigido al Grupo de control interno de la entidad a través del cual se remite Comunicación del auto por medio de la cual se decretó la   prescripción de la acción de cobro dentro del procedimiento   administrativo de cobro coactivo N° 31884-04 – Claudia Liliana Viva.
69. Mediante auto contenido en el oficio MJD-OFI22-0007584-GAA-1504 del 16 de marzo de 2022, proyecte por el medio del cual se decretó la prescripción dentro proceso administrativo de cobro coactivo No – 31884-04 – Jairo Enrique Torres Gómez.
70. Mediante oficio MJD-OFI22-0007600-GAA-1504 del 16 de marzo de 2022, dirigido al señor Jairo Enrique Torres Gómez. a través del cual se   notifica por correo certificado del Auto con radicado No.  MJD-OFI22-0007422-GAA1504, prescripción del proceso administrativo de cobro coactivo No. 31884-04 – Jairo Enrique Torres Gómez.
71. Mediante memorando MJD-MEM22-0002880-GAA-150 del 16 de marzo de 2022, dirigido al Grupo de Financiera de la entidad a través del cual se remite Comunicación del auto por medio de la cual se decretó la   prescripción de la acción de cobro dentro del procedimiento   administrativo de cobro coactivo N° 31884-04 – Jairo Enrique Torres Gómez.
72. Mediante memorando MJD-MEM22-0002882-GAA-1504 del 16 de marzo de 2022, dirigido al Grupo de control interno de la entidad a través del cual se remite Comunicación del auto por medio de la cual se decretó la   prescripción de la acción de cobro dentro del procedimiento   administrativo de cobro coactivo N° 31884-04 – Jairo Enrique Torres Gómez.
73. Mediante oficio MJD-OFI22-0008825-GAA-1504 del 18 de marzo de 2022, se dio Respuesta a su petición radicada 11 de marzo de 2022, con el número interno   MJD-EXT22-009232 (Proceso   administrativo   de   cobro   coactivo   no 20160001).
74. Mediante oficio MJD-OFI22-0009035-GAA-1504 del 18 de marzo de 2022 se realizó requerimiento de pago dentro del proceso administrativo de cobro coactivo No 2015-0003.
75. Mediante oficio MJD-OFI22-0008909-GAA-1504 del 18 de marzo de 2022, se firmó acuerdo de pago suscrito entre el ministerio y la señora Luz Amalia Prias (proceso administrativo de cobro persuasivo No. 2021-0001).
76. Mediante memorando MJD-MEM22-0003093-GAA-1504 del 18 de marzo de 2022, se solicitó la verificación de consignación realizada por la señora Rina Almeida por el valor de $829.201 - (proceso administrativo de cobro coactivo No. 2017-0002)
77. Mediante memorando MJD-MEM22-0003093-GAA-1504 del 18 de marzo de 2022, se solicitó de Verificación de consignación realizada por la empresa   COMPAÑÍA DE VIGILANCIA Y SEGURIDAD PRIVADA AGUILA DE ORO DE COLOMBIA LTDA, identificada con Nit 800.236.801-9 por el valor de $337.141.215 - (proceso administrativo de cobro coactivo No. 2015-0001)
78. Mediante memorando MJD-MEM22-0003131-GAA-1504 del 22 de marzo de 2022, solicite de Verificación de consignación realizada por la empresa   GRUPO GEMLSA S.A.S, identificada con el NIT 900.257.051- 4 por el valor de $5.490.668 - (proceso administrativo de cobro coactivo No. 2015-0003).
79. Mediante auto contenido en el oficio MJD-OFI22-0009927-GAA-1504 del 28 de marzo de 2022, se ordenó terminación y archivo por el pago total de la obligación a favor del Ministerio de Justicia y del Derecho y se dictan otras disposiciones dentro del proceso administrativo de cobro coactivo no. 20150001.
80. Mediante oficio MJD-OFI22-0010075-GAA-1504 del 28 de marzo de 2022, dirigido a Oficina de Registro de Instrumentos Públicos Bogotá Zona Centro a través del cual se ordena el levantamiento de medidas cautelares decretadas dentro proceso administrativo de cobro coactivo No. 20150001.
81. Mediante oficio MJD-OFI22-0010079-GAA-1504 del 28 de marzo de 2022, dirigido a Oficina de Registro de Instrumentos Públicos Bogotá Zona Norte a través del cual se ordena el levantamiento de medidas cautelares decretadas dentro proceso administrativo de cobro coactivo No. 20150001.
82. Mediante oficio MJD-OFI22-0010080-GAA-1504 del 28 de marzo de 2022, dirigido a Oficina de Registro de Instrumentos Públicos Bogotá Zona Sur a través del cual se ordena el levantamiento de medidas cautelares decretadas dentro proceso administrativo de cobro coactivo No. 20150001.
83. Mediante oficio MJD-OFI22-0010084-GAA-1504 del 28 de marzo de 2022, dirigido a Oficina de Registro de Instrumentos Públicos de Barranquilla a través del cual se ordena el levantamiento de medidas cautelares decretadas dentro proceso administrativo de cobro coactivo No. 20150001.
84. Mediante oficio MJD-OFI22-0010100-GAA-1504 del 28 de marzo de 2022, dirigido a Oficina de Registro de Instrumentos Públicos de Santa Marta a través del cual se ordena el levantamiento de medidas cautelares decretadas dentro proceso administrativo de cobro coactivo No. 20150001.
85. Mediante oficio MJD-OFI22-0010109-GAA-1504 del 28 de marzo de 2022, dirigido a Oficina de Registro de Instrumentos Públicos de Medellín – Zona Norte a través del cual se ordena el levantamiento de medidas cautelares decretadas dentro proceso administrativo de cobro coactivo No. 20150001.
86. Mediante oficio MJD-OFI22-0010112-GAA-1504 del 28 de marzo de 2022, dirigido a Oficina de Registro de Instrumentos Públicos de Bucaramanga a través del cual se ordena el levantamiento de medidas cautelares decretadas dentro proceso administrativo de cobro coactivo No. 20150001.
87. Mediante oficio MJD-OFI22-0010128-GAA-1504 del 28 de marzo de 2022,dirigido a Oficina de Registro de Instrumentos Públicos de Tunja a través del cual se ordena el levantamiento de medidas cautelares decretadas dentro proceso administrativo de cobro coactivo No. 20150001.
88. Mediante oficio MJD-OFI22-0010135-GAA-1504 del 28 de marzo de 2022, dirigido a BANCO FINANDINA S.A. a través del cual se ordena el levantamiento de medidas cautelares decretadas dentro proceso administrativo de cobro coactivo No. 20150001.
89. Mediante oficio MJD-OFI22-0010140-GAA-1504 del 28 de marzo de 2022, dirigido a BANCO CREDIFINANCIERA a través del cual se ordena el levantamiento de medidas cautelares decretadas dentro proceso administrativo de cobro coactivo No. 20150001.
90. Mediante oficio MJD-OFI22-0010142-GAA-1504 del 28 de marzo de 2022, dirigido a BCSC BANCO CAJA SOCIAL S.A a través del cual se ordena el levantamiento de medidas cautelares decretadas dentro proceso administrativo de cobro coactivo No. 20150001.
91. Mediante oficio MJD-OFI22-0010147-GAA-1504 del 28 de marzo de 2022, dirigido a BANCO PICHINCHA a través del cual se ordena el levantamiento de medidas cautelares decretadas dentro proceso administrativo de cobro coactivo No. 20150001.
92. Mediante oficio MJD-OFI22-0010155-GAA-1504 del 28 de marzo de 2022, dirigido a BANCO ITAU a través del cual se ordena el levantamiento de medidas cautelares decretadas dentro proceso administrativo de cobro coactivo No. 20150001.
93. Mediante oficio MJD-OFI22-0010157-GAA-1504 del 28 de marzo de 2022, dirigido a BANCOOMEVA S.A a través del cual se ordena el levantamiento de medidas cautelares decretadas dentro proceso administrativo de cobro coactivo No. 20150001.
94. Mediante oficio MJD-OFI22-0010161-GAA-1504 del 28 de marzo de 2022, dirigido a BANCO FALABELLA S.A a través del cual se ordena el levantamiento de medidas cautelares decretadas dentro proceso administrativo de cobro coactivo No. 20150001.
95. Mediante oficio MJD-OFI22-0010165-GAA-1504 del 28 de marzo de 2022, dirigido a BANCO DAVIVIENDA S.A a través del cual se ordena el levantamiento de medidas cautelares decretadas dentro proceso administrativo de cobro coactivo No. 20150001.
96. Mediante oficio MJD-OFI22-0010169-GAA-1504 del 28 de marzo de 2022, dirigido a BANCO CITIBANKA través del cual se ordena el levantamiento de medidas cautelares decretadas dentro proceso administrativo de cobro coactivo No. 20150001.
97. Mediante oficio MJD-OFI22-0010175-GAA-1504 del 28 de marzo de 2022, dirigido a BANCO COLPATRIA través del cual se ordena el levantamiento de medidas cautelares decretadas dentro proceso administrativo de cobro coactivo No. 20150001.
98. Mediante oficio MJD-OFI22-0010181-GAA-1504 del 28 de marzo de 2022, dirigido a BANCOLOMBIA S.A través del cual se ordena el levantamiento de medidas cautelares decretadas dentro proceso administrativo de cobro coactivo No. 20150001.
99. Mediante oficio MJD-OFI22-0010186-GAA-1504 del 28 de marzo de 2022, dirigido a BANCO DE BOGOTÁ S.A. través del cual se ordena el levantamiento de medidas cautelares decretadas dentro proceso administrativo de cobro coactivo No. 20150001.
100. Mediante oficio MJD-OFI22-0010189-GAA-1504 del 28 de marzo de 2022, dirigido a BANCO AV VILLAS. través del cual se ordena el levantamiento de medidas cautelares decretadas dentro proceso administrativo de cobro coactivo No. 20150001.
101. Mediante oficio MJD-OFI22-0010191-GAA-1504 del 28 de marzo de 2022, dirigido a BANCO POPULAR través del cual se ordena el levantamiento de medidas cautelares decretadas dentro proceso administrativo de cobro coactivo No. 20150001.
102. Mediante oficio MJD-OFI22-0010194-GAA-1504 del 28 de marzo de 2022, dirigido a BANCO DE OCCIDENTE través del cual se ordena el levantamiento de medidas cautelares decretadas dentro proceso administrativo de cobro coactivo No. 20150001.
103. Mediante oficio MJD-OFI22-0010197-GAA-1504 del 28 de marzo de 2022, dirigido a BANCO SUDAMERIS través del cual se ordena el levantamiento de medidas cautelares decretadas dentro proceso administrativo de cobro coactivo No. 20150001.
104. Mediante oficio MJD-OFI22-0010198-GAA-1504 del 28 de marzo de 2022, dirigido a BANCO BBVA través del cual se ordena el levantamiento de medidas cautelares decretadas dentro proceso administrativo de cobro coactivo No. 20150001.
105. Mediante oficio MJD-OFI22-0010198-GAA-1504 del 28 de marzo de 2022, dirigido a BANCO BBVA través del cual se ordena el levantamiento de medidas cautelares decretadas dentro proceso administrativo de cobro coactivo No. 20150001.
106. Mediante oficio MJD-MEM22-0003219-GAA-1504 del 28 de marzo de 2022, se dio respuesta comunicación electrónica del   22/03/2022, con el número   MJD-MEM22-003123-GDJ-1501, relacionado con el proceso de nulidad y restablecimiento del derecho radicado No. 11001333501420150026100, demandante Roberto   Enrique Menjura Camacho.
107. Mediante oficio MJD-MEM22-0003221-GAA-1504 del 28 de marzo de 2022, se solicitó al Grupo de Financiera de la entidad registro en sistema financiero multa de cobro coactivo No 2022-0001 (Roberto Enrique Menjura Camacho)
108. Mediante oficio MJD-OFI22-0010200-GAA-1504 del 29 de marzo de 2022, dirigido a BANCO BBVA través del cual se ordena el levantamiento de medidas cautelares decretadas dentro proceso administrativo de cobro coactivo No. 20150001.
109. Mediante oficio MJD-OFI22-0010250-GAA-1504 del 30 de marzo de 2022, se realizó notificación por correo certificado del Auto con radicado No. MJD-OFI22- 0009927-GAA1504, de terminación y archivo del proceso administrativo de cobro coactivo No. 20150001.
110. Mediante oficio MJD-OFI22-0010257-GAA-1504 del 30 de marzo de 2022, se realizó notificación por correo certificado del Auto con radicado No. MJD-OFI22- 0009927-GAA1504, de terminación y archivo del proceso administrativo de cobro coactivo No. 20150001.
111. Mediante oficio MJD-OFI22-0010259-GAA-1504 del 30 de marzo de 2022, se certificó (PAZ Y SALVO) de la terminación y archivo del proceso administrativo de cobro coactivo No. 20150001.
112. Mediante memorando MJD-MEM22-0003303-GAA-1504 del 30 de marzo de 2022, dirigido al Grupo de Financiera de la entidad a través del cual se comunica terminación y archivo proceso administrativo de cobro coactivo No 20150001.
113. Mediante memorando MJD-MEM22-0003304-GAA-1504del 30 de marzo de 2022, dirigido al Grupo de Control Interno de la entidad a través del cual se comunica terminación y archivo proceso administrativo de cobro coactivo No 20150001.
114. Mediante memorando MJD-MEM22-0003319-GAA-1504 del 30 de marzo de 2022, se solicitó la verificación de consignación realizada por la señora Karina Arias   Morales por el valor de $ 211.055,00 - (proceso administrativo de cobro coactivo No. 2021-0003)
115. Mediante memorando MJD-MEM22-0003331-GAA-1504 del 30 de marzo de 2022, se solicitó la verificación de consignación realizada por el señor Robinson Prias por el valor de $ 400.000- (proceso administrativo de cobro coactivo No. 2021-0001)
</t>
  </si>
  <si>
    <t xml:space="preserve">En el segundo  trimestre del 2022, la Coordinación del Grupo de Actuaciones Administrativas de la Dirección Jurídica realizo impulso procesal de los expedientes de Cobro coactivo de la siguiente manera:
1. Mediante oficio MJD-MEM22-0003512-GAA-1504 del 7 abril de 2022, se solicitó la verificación  de  consignación  realizada  por  el  señora   Karina  Arias  Morales,   identificada  con  la  cédula  de  ciudadanía  52.804.922.  (Proceso  administrativo  de  cobro  coactivo  No.  2021-0003).
2. Mediante oficio MJD-MEM22-0003514-GAA-1504 del 7 abril de 2022, se solicitó la verificación  de  consignación  realizada  por  el  señor  Orlando  Exequiel   Ceballos   Riaño,    identificado   con  cédula   de  ciudadanía  No   19.460.008 (proceso  administrativo  de  cobro  coactivo No.  2018-003).
3. Mediante oficio MJD-MEM22-0003515-GAA-1504 del 7 abril de 2022, se solicitó la verificación   de   consignación   realizada   por   la   compañía  GRUPO GEMLSA S.A.S, identificada con el NIT  900.257.051- 4.  (Proceso administrativo de cobro coactivo No.  2015-0001).
4. Mediante oficio MJD-OFI22-0011761-GAA-1504 del 7 abril de 2022, se presentó Recurso  de  reposición  y  en  subsidio  apelación  con  radicado  en  el  ministerio de Justicia y del derecho  MJD-EXT22-0012779 del 5 de abril de 2022  -  Levantamiento de medidas de embargo).
5. Mediante oficio MJD-OFI22-0011764-GAA-1504 del 7 abril de 2022, se corrió un error formal  dentro  del auto de terminación y archivo por pago total de la  obligación del proceso administrativo de cobro coactivo  no.  20150001 contenido en oficio mjd-ofi22-0009927-gaa-1504 del 27 de  marzo de 2022.
6. Mediante oficio MJD-MEM22-0003647-GAA-1504 del 18 abril de 2022, se solicitó la Verificación  de  consignación  realizada  por  la  señora   Rina  María   Almeida   Burgos ,   identificada   con   la   cédula   de  ciudadanía  22.517.999.
7. Mediante oficio MJD-OFI22-0013402-GAA-1504 del 21 de abril de 2022, se  realizó auto de terminación y archivo del proceso administrativo de cobro coactivo no. 20210003 por el pago de la obligación a favor del ministerio de justicia y del derecho. 
8. Mediante oficio MJD-OFI22-0013407-GAA-1504 del 21 de abril de 2022, se  realizó notificación por correo certificado del Auto con radicado No.  MJD-OFI22- 0013402-GAA-150 4, de terminación y archivo del proceso administrativo de cobro  coactivo No. 20210003. 
9. Mediante oficio MJD-OFI22-0013408-GAA-1504 del 21 de abril de 2022, se certificó (PAZ Y SALVO) de la terminación y archivo del proceso administrativo de cobro coactivo No. 20210003. 
10. Mediante memorando MJD-MEM22-0003713-GAA-1504 del 21 de abril de 2022,  se dirigió oficio al Grupo de Financiera de la entidad a través del cual se comunica terminación y archivo proceso administrativo de cobro coactivo No 20210003. 
11. Mediante memorando MJD-MEM22-0003714-GAA-1504 del 21 de abril de 2022, se  dirigió oficio al Grupo de Control Interno de la entidad a través del cual se comunica terminación y archivo proceso administrativo de cobro coactivo No 20210003.
12. Mediante oficio MJD-OFI22-0013383-GAA-1504 del 21 de abril de 2022,  se realizó auto de terminación y archivo del proceso administrativo de cobro coactivo no. 20180003 por el pago de la obligación a favor del ministerio de justicia y del derecho. 
13. Mediante oficio MJD-OFI22-0013395-GAA-1504 del 21 de abril de 2022,  se notificó por correo certificado del Auto con radicado No.  MJD-OFI22- 0013383-GAA-150 4, de terminación y archivo del proceso administrativo de cobro  coactivo No. 20180003. 
14. Mediante oficio MJD-OFI22-0013397-GAA-1504 del 21 de abril de 2022, se certificó (PAZ Y SALVO) de la terminación y archivo del proceso administrativo de cobro coactivo No. 20180003. 
15. Mediante memorando MJD-MEM22-0003710-GAA-1504 del 21 de abril de 2022, se proyectó oficio dirigido al Grupo de Financiera de la entidad a través del cual se comunica terminación y archivo proceso administrativo de cobro coactivo No 20180003. 
16. Mediante memorando MJD-MEM22-0003712-GAA-1504 del 21 de abril de 2022,  se proyectó oficio  dirigido al Grupo de Control Interno de la entidad a través del cual se comunica terminación y archivo proceso administrativo de cobro coactivo No 20180003.
17. Mediante memorando MJD-MEM22-0003862-GAA-1504 del 3 de mayo de 2022,  solicito la verificación de consignación realizada por el señor Robinsón Prias Pineda, identificada con la cédula de ciudadanía 75.076.501. (proceso administrativo de cobro coactivo No. 2021-0001)
18. Mediante memorando MJD-MEM22-0004141-GAA-1504 del 16 de mayo de 2022, se solicitó la verificación de consignación realizada por la compañía GRUPO GEMLSA S.A.S, identificada con el  NIT 900.257.051 - 4. (proceso administrativo de cobro coactivo No.  2015-0001 - cuota 3/24)
19. Mediante memorando MJD-MEM22-0004141-GAA-1504 del 16 de mayo de 2022, se solicitó la verificación  de consignación realizada por la señora Rina María Almeida Burgos identificada con la cédula de ciudadanía 22.517.999. (Proceso administrativo de cobro coactivo No. 2017-0002 - cuota 3/24.
20. Mediante memorando MJD-MEM22-0004142-GAA-1504 del 16 de mayo de 2022, se solicitó la verificación  de consignación realizada por la señora Rina María Almeida Burgos identificada con la cédula de ciudadanía 22.517.999. (Proceso administrativo de cobro coactivo No. 2017-0002 - cuota 3/24.
21. Mediante memorando MJD-MEM22-0004145-GAA-1504 del 16 de mayo de 2022,se solicitó la verificación  de  consignación  realizada  por  el  señor   Orlando  Exequiel   Ceballos   Riaño,    identificado   con   cédula   de  ciudadanía  No   19.460.008 .  (Proceso  administrativo  de  cobro  coactivo No.  2018-0003).
22. Mediante oficio MJD-MEM22-0004013-GAA-1504 del 16 de mayo de 2022, se  realizó el estudio y análisis de los documentos aportados para iniciar el proceso Administrativo de cobro persuasivo y coactivo, los cuales reunían los requisitos esenciales requeridos del título ejecutivo contra el señor Silvio Dionicio Zamudio Ortega y otros. 
23. Mediante oficio MJD-MEM22-0004117-GAA-1504 del 16 de mayo de 2022, se informó a la Coordinadora del Gestión financiera y contable de la entidad realizar el respetivo registro financiero del procesos 2022-0002 contra el señor Silvio Dionicio Zamudio Ortega y otros. 
24. Mediante  oficio MJD- OFI22-0015678-GAA-1504 del 16 de mayo de 2022, se informó a la oficina Jurídica del INPEC  el inicio del proceso de cobro coactivo (2022-0002) por ser una multa solidaria. 
25. Mediante oficio MJD-MEM22-0004127-GAA-1504 del 16 de mayo de 2022, se realizó el estudio y análisis de los documentos aportados para iniciar el proceso Administrativo de cobro persuasivo y coactivo, los cuales reunían los requisitos esenciales requeridos del título ejecutivo contra la señora  Gloria Córdoba.
26. Mediante oficio MJD-MEM22-0004129-GAA-1504 del 16 de mayo de 2022, se  informó a la Coordinadora del Gestión financiera y contable de la entidad realizar el respetivo registro financiero del proceso 2022-0003 contra la señora  Gloria Córdoba.
27. Mediante oficio MJD-OFI22-0015761-GAA-1504 del 16 de  mayo de 2022, notifico el primer requerimiento de pago de cobro persuasivo  del proceso 2022-0003 contra la señora  Gloria Córdoba.
28. Mediante oficio MJD-OFI22-0015864-GAA-1504 del 16 de  mayo de 2022,  se notificó el primer requerimiento de pago de cobro persuasivo  del proceso 2022-0001 contra el señor   Roberto Menjura.  
29. Mediante memorando MJD-MEM22-0004678-GAA-1504 del 3 de junio de 2022,  se realizó la verificación de consignación realizada por el señor Robinsón Prias Pineda, identificada con la cédula de ciudadanía 75.076.501. (proceso administrativo de cobro coactivo No. 2021-0001)
30. Mediante memorando MJD-MEM22-0004745-GAA-1504 del 7 de junio de 2022, se realizó la verificación de consignación realizada por la compañía GRUPO GEMLSA S.A.S, identificada con el  NIT 900.257.051 - 4. (Proceso administrativo de cobro coactivo No.  2015-0001 - cuota 4/24)
31. Mediante oficio MJD-OFI22-0020614-GAA-1504 del 8 de junio de 2022,  se aprobó aprueba la liquidación provisional del  crédito y se dictan otras disposiciones dentro del proceso de  cobro coactivo No. 20180006.
32. Mediante oficio MJD-OFI22-0020625-GAA-1504 del 8 de junio de 2022,  se notificó  por correo del Auto que aprueba el crédito con radicado No.  MJD-OFI22-0020614-GAA-1504, proceso  administrativo  de  cobro  coactivo  No. 20180006.
33. Mediante oficio MJD-OFI22-0020625-GAA-1504 del 8 de junio de 2022, se notificó por correo del Auto que aprueba el crédito con radicado No.  MJD-OFI22-0020614-GAA-1504, proceso  administrativo  de  cobro  coactivo  No. 20180006.
34. Mediante oficio MJD-OFI22-0021907-GAA-1504 del 16 de junio de 2022, se ordenó la devolución de un dinero dentro del proceso de  cobro coactivo No. 20180003.
35. Mediante oficio MJD-MEM22-0004977-GAA-1504 del 16 de junio de 2022,  se comunicó auto que ordena devolución de un dinero dentro  proceso administrativo de cobro coactivo No 20180003.
36. Mediante memorando MJD-MEM22-0004897-GAA-1504 del 15 de junio de 2022,  se realizó verificación  de consignación realizada por la señora Rina María Almeida Burgos identificada con la cédula de ciudadanía 22.517.999. (Proceso administrativo de cobro coactivo No. 2017-0002 - cuota 4/24.
37. Mediante memorando MJD-MEM22-0005189-GAA-1504 del 29 de junio de 2022, se realizó la verificación de consignación realizada por el señor Robinsón Prias Pineda, identificada con la cédula de ciudadanía 75.076.501. (proceso administrativo de cobro coactivo No. 2021-0001) </t>
  </si>
  <si>
    <t xml:space="preserve">En el tercer trimestre del 2022, la Coordinación del Grupo de Actuaciones Administrativas de la Dirección Jurídica realizo impulso procesal de los expedientes de Cobro coactivo de la siguiente manera:
1.	Mediante Auto contenido en el oficio MJD-OFI22-0023533-GAA-1504 del 1 julio de 2022, se decreta el levantamiento medidas cautelares dentro proceso administrativo de cobro coactivo no. 20090009.
2.	Mediante oficio MJD-OFI22-0023539-GAA-1504 del 1 de julio de 2022, se comunicó a entidad bancaria el levantamiento de medida cautelar de embargo - dentro del proceso administrativo de cobro coactivo No. 20090009.
3.	Mediante oficio MJD-OFI22-0023866-GAA-1504 del 1 de julio de 2022, se realizó Citación notificación mandamiento de pago proceso administrativo de cobro coactivo No 20210002.
4.	Mediante oficio MJD-OFI22-0023540-GAA-1504 del 4 de julio de 2022, se comunicó a entidad bancaria el levantamiento de medida cautelar de embargo - dentro del proceso administrativo de cobro coactivo No. 20090009.
5.	Mediante oficio MJD-OFI22-0023583-GAA-1504 del 4 de julio de 2022, se comunicó a entidad bancaria el levantamiento de medida cautelar de embargo - dentro del proceso administrativo de cobro coactivo No. 20090009.
6.	Mediante oficio MJD-OFI22-0023584-GAA-1504 del 4 de julio de 2022, se comunicó a entidad bancaria el levantamiento de medida cautelar de embargo - dentro del proceso administrativo de cobro coactivo No. 20090009.
7.	Mediante oficio MJD-OFI22-0023590-GAA-1504 del 4 de julio de 2022, se comunicó a entidad bancaria el levantamiento de medida cautelar de embargo - dentro del proceso administrativo de cobro coactivo No. 20090009.
8.	Mediante oficio MJD-OFI22-0023591-GAA-1504 del 4 de julio de 2022, se comunicó a entidad bancaria el levantamiento de medida cautelar de embargo - dentro del proceso administrativo de cobro coactivo No. 20090009.
9.	Mediante oficio MJD-OFI22-0023596-GAA-1504 del 4 de julio de 2022, se comunicó a entidad bancaria el levantamiento de medida cautelar de embargo - dentro del proceso administrativo de cobro coactivo No. 20090009.
10.	Mediante oficio MJD-OFI22-0023676-GAA-1504 del 4 de julio de 2022, se comunicó a entidad bancaria el levantamiento de medida cautelar de embargo - dentro del proceso administrativo de cobro coactivo No. 20090009.
11.	Mediante oficio MJD-OFI22-0023677-GAA-1504 del 4 de julio de 2022, se comunicó a entidad bancaria el levantamiento de medida cautelar de embargo - dentro del proceso administrativo de cobro coactivo No. 20090009.
12.	Mediante oficio MJD-OFI22-0023680-GAA-1504 del 4 de julio de 2022, se comunicó a entidad bancaria el levantamiento de medida cautelar de embargo - dentro del proceso administrativo de cobro coactivo No. 20090009.
13.	Mediante oficio MJD-OFI22-0023688-GAA-1504 del 4 de julio de 2022, se comunicó a entidad bancaria el levantamiento de medida cautelar de embargo - dentro del proceso administrativo de cobro coactivo No. 20090009.
14.	Mediante oficio MJD-OFI22-0023693-GAA-1504 del 4 de julio de 2022, se comunicó a entidad bancaria el levantamiento de medida cautelar de embargo - dentro del proceso administrativo de cobro coactivo No. 20090009.
15.	Mediante oficio MJD-OFI22-0023696-GAA-1504 del 4 de julio de 2022, se comunicó a entidad bancaria el levantamiento de medida cautelar de embargo - dentro del proceso administrativo de cobro coactivo No. 20090009.
16.	Mediante oficio MJD-OFI22-0023699-GAA-1504 del 4 de julio de 2022, se comunicó a entidad bancaria el levantamiento de medida cautelar de embargo - dentro del proceso administrativo de cobro coactivo No. 20090009.
17.	Mediante Auto contenido en el oficio MJD-OFI22-0023873-GAA-1504 del 4 julio de 2022, se realizó notificación por correo certificado del Auto que aprueba el crédito con radicado No. MJD-OFI22-0020614-GAA-1504, proceso administrativo de cobro coactivo No. 20180006.
18.	Mediante oficio MJD-OFI22-0023683-GAA-1504 del 5 de julio de 2022, se comunicó a entidad bancaria el levantamiento de medida cautelar de embargo - dentro del proceso administrativo de cobro coactivo No. 20090009.
19.	Mediante oficio MJD-OFI22-0023599-GAA-1504 del 5 de julio de 2022, se comunicó a entidad bancaria el levantamiento de medida cautelar de embargo - dentro del proceso administrativo de cobro coactivo No. 20090009.
20.	Mediante oficio MJD-OFI22-0024384-GAA-1504del 7 de julio de 2022, proyecte Auto por medio el cual se corrige un error formal dentro de auto de terminación y archivo por pago total, auto que ordena devolución de un dinero y comunicación auto que ordena devolución de un dinero del proceso administrativo de cobro coactivo no. 20180003. 
21.	Mediante oficio MJD-OFI22-0024771-GAA-1504 del 12 de Julio de 2022, proyecte y notifique a la Oficina Instrumentos Públicos Zona Norte Nota devolutiva Levantamiento de medidas de embargo para las matrículas Inmobiliarias No 50N-20752608, 20752608, 20752638. proceso administrativo de cobro coactivo no. 20150003. 
22.	Mediante oficio MJD-OFI22-0024967-GAA-1504 del 12 de julio de 2022, proyecte Auto por el cual se ordena archivo definitivo del proceso administrativo de cobro coactivo No°39766-05. 
23.	Mediante memorando MJD-MEM22-0005588-GAA-1504 del 18 de julio de 2022, proyecte la Verificación de consignación realizada por la señora Rina María Almeida Burgos (Proceso administrativo de cobro coactivo No. 2017-0002. cuota 5/24). 
24.	Mediante oficio MJD-OFI22-0026190-GAA-1504 del 22 de julio de 2022, proyecte Auto por el cual se ordena archivo definitivo del proceso administrativo de cobro coactivo No 49692-09. 
25.	Mediante oficio MJD-OFI22-0026202-GAA-1504 del 22 de julio de 2022, proyecte Auto por el cual se ordena archivo definitivo del proceso administrativo de cobro coactivo No 51805-09. 
26.	Mediante oficio MJD-OFI22-0026207-GAA-1504 del 22 de julio de 2022, proyecte Auto por el cual se ordena archivo definitivo del proceso administrativo de cobro coactivo No N°52969-09. 
27.	Mediante oficio MJD-OFI22-0026217-GAA-1504 del 22 de julio de 2022, proyecte Auto por el cual se ordena archivo definitivo del proceso administrativo de cobro coactivo No 33840-05. 
28.	Mediante oficio MJD-OFI22-0026228-GAA-1504del 22 de julio de 2022, proyecte Auto por el cual se ordena archivo definitivo del proceso administrativo de cobro coactivo No 6398-97 
29.	Mediante oficio MJD-OFI22-0026231-GAA-1504del 22 de julio de 2022, proyecte Auto por el cual se ordena archivo definitivo del proceso administrativo de cobro coactivo No 50988-09. 
30.	Mediante oficio MJD-OFI22-0026898-GAA-1504del 26 de julio de 2022, proyecte Requerimiento de pago -proceso administrativo de cobro coactivo No. 2015-0003.
31.	Mediante oficio MJD-OFI22-0026375-GAA-1504del 22 de julio de 2022, proyecte segundo requerimiento de pago proceso administrativo de cobro persuasivo proceso 2022-0003. 
32.	Mediante oficios MJD-OFI22-0026355-GAA-1504 y MJD-OFI22-0026362-GAA-1504del 25 de julio de 2022, proyecte solicitud de información- proceso de cobro coactivo No 2022-0002.  
33.	Mediante MJD-OFI22-0026915-GAA-1504 del 26 de julio de 2022, proyecte segundo requerimiento de pago proceso administrativo de cobro persuasivo proceso 2022-0001. 
34.	Mediante memorando MJD-MEM22-0005807-GAA-1504 del 26 de julio de 2022, proyecte la verificación de consignación realizada Gloria Inés Córdoba Rocha, (Proceso administrativo de cobro coactivo No. 2022-0003. 
35.	Mediante memorando MJD-MEM22-0005953-GAA-1504 del 2 de agosto de 2022, proyecte la Verificación de consignación realizada Robinson   Prias Pineda -(proceso administrativo de cobro coactivo No. 2021-0001. 
36.	Mediante memorando MJD-MEM22-0006037-GAA-1504 del 3 de agosto de 2022, proyecte la verificación de consignación   realizada por la compañía GRUPO GEMLSA S.A.S - (Cuotas 5 y 6), (Proceso administrativo de cobro coactivo No. 2015-0003.
37.	Mediante oficio MJD-OFI22-0029047-GAA-10430 del 10 de agosto de 2022, proyecté y notifiqué respuesta a derecho de petición radicado en el Ministerio de Justicia y del   Derecho   el    27/07/2022 con   el   numero    MJD-EXT22-0029778 -   proceso administrativo de cobro coactivo No 2022-0001 - ROBERTO ENRIQUE MENJURA CAMACHO. 
38.	Mediante oficio MJD-OFI22-0029050-GAA-10430 del 10 de agosto de 2022, proyecte oficio dirigido a la Comisión Nacional del Servicio Civil -Proceso Administrativo de cobro coactivo No. 2022-0001 - Roberto Enrique Menjura Camacho. 
39.	Mediante oficio MJD-OFI22-0029926-GAA-10430 del 16 de agosto de 2022, proyecte Auto de terminación y archivo del proceso administrativo de cobro coactivo no. 20210001 por pago total de la obligación a favor del Ministerio de Justicia y del Derecho. 
40.	Mediante oficio MJD-OFI22-0029941-GAA-10430 del 16 de agosto de 2022, proyecte oficio de notificación por correo electrónico del auto de terminación y archivo del proceso administrativo de cobro coactivo no. 20210001 por pago total de la obligación a favor del Ministerio de Justicia y del Derecho. 
41.	Mediante oficio MJD-OFI22-0029948-GAA-10430 del 16 de agosto de 2022, proyecte oficio de certificación de paz y salvo del proceso administrativo de cobro coactivo no. 20210001 por pago total de la obligación a favor del Ministerio de Justicia y del Derecho. 
42.	Mediante oficio MJD-MEM22-0006280-GAA-10430 del 16 de agosto de 2022, proyecte oficio dirigido a la Coordinadora Grupo de Gestión Financiera y Contable por medio de la cual se comunicaba la terminación y archivo Proceso Administrativo de Cobro Coactivo No 20210001. 
43.	Mediante oficio MJD-MEM22-0006281-GAA-10430 del 16 de agosto de 2022, proyecte oficio dirigido a la Coordinadora Grupo de Control Disciplinario Interno por medio de la cual se comunicaba la terminación y archivo Proceso Administrativo de Cobro Coactivo No 20210001. 
44.	Mediante oficio MJD-OFI22-0030891-GAA-10430 del 22 de agosto de 2022, proyecte Auto de terminación y archivo del proceso administrativo de cobro coactivo no. 20220003 por pago total de la obligación a favor del Ministerio de Justicia y del Derecho. 
45.	Mediante oficio MJD-OFI22-0030896-GAA-10430 del 22 de agosto de 2022, proyecte oficio de notificación por correo electrónico del auto de terminación y archivo del proceso administrativo de cobro coactivo no. 20220003 por pago total de la obligación a favor del Ministerio de Justicia y del Derecho. 
46.	Mediante oficio MJD-OFI22-0030898-GAA-10430 del 22 de agosto de 2022, proyecte oficio de certificación de paz y salvo del proceso administrativo de cobro coactivo no. 20220003 por pago total de la obligación a favor del Ministerio de Justicia y del Derecho. 
47.	Mediante oficio MJD-MEM22-0006376-GAA-10430 del 22 de agosto de 2022, proyecte oficio dirigido a la Coordinadora Grupo de Gestión Financiera y Contable por medio de la cual se comunicaba la terminación y archivo Proceso Administrativo de Cobro Coactivo No 20220003. 
48.	Mediante oficio MJD-MEM22-0006378-GAA-10430 del 22 de agosto de 2022, proyecte oficio dirigido a la Coordinadora Grupo de Control Disciplinario Interno por medio de la cual se comunicaba la terminación y archivo Proceso Administrativo de Cobro Coactivo No 20220003. 
49.	Mediante oficio MJD-MEM22-0006389-GAA-10430 del 22 de agosto de 2022, proyecte oficio dirigido Coordinadora Grupo de Defensa Jurídica por medio del cual se dio Alcance memorando MJD-MEM22-0004013-GAA-1504 del 16 de   mayo   de   2022. - (devolución   título   ejecutivo   para   su respectiva corrección).
50.	Mediante oficio MJD-MEM22-0006446-GAA-10430 del 25 de agosto de 2022, proyecte oficio dirigido Coordinadora Grupo de Gestión Financiera y Contable por medio del cual se dio Alcance memorando MJD-MEM22-0004117-GAA-1504 del 16 de mayo de 2022.- (depuración sistema contable multa de cobro coactivo 2022-0002) 
51.	Mediante memorando MJD-MEM22-0007294-GAA-10430 del 19 de septiembre de 2022, proyecte la Verificación   de   consignación   realizada   por   la   compañía GRUPO GEMLSA S.A.S. (Cuota 7).
52.	Mediante oficio MJD-OFI22-0035389-GAA-10430 del 19 de septiembre de 2022, se realizó requerimiento de pago - proceso administrativo de cobro coactivo No 2017-0002.
53.	Mediante Auto contenido en el oficio MJD-OFI22-0034543-GAA-10430 del 20 de septiembre de 2022, se decreta el levantamiento medidas cautelares dentro proceso administrativo de cobro coactivo no. 20160003.
54.	Mediante oficio MJD-OFI22-0035397-GAA-10430 del 20 de septiembre de 2022, se comunicó a entidad bancaria el levantamiento de medida cautelar de embargo - dentro del proceso administrativo de cobro coactivo No. 2016003.
55.	Mediante oficio MJD-OFI22-0035400-GAA-10430 del 20 de septiembre de 2022, se comunicó a entidad bancaria el levantamiento de medida cautelar de embargo - dentro del proceso administrativo de cobro coactivo No. 2016003.
56.	Mediante oficio MJD-OFI22-0035404-GAA-10430 del 20 de septiembre de 2022, se comunicó a entidad bancaria el levantamiento de medida cautelar de embargo - dentro del proceso administrativo de cobro coactivo No. 2016003.
57.	Mediante oficio MJD-OFI22-0035408-GAA-10430 del 20 de septiembre de 2022, se comunicó a entidad bancaria el levantamiento de medida cautelar de embargo - dentro del proceso administrativo de cobro coactivo No. 2016003.
58.	Mediante oficio MJD-OFI22-0035411-GAA-10430 del 20 de septiembre de 2022, se comunicó a entidad bancaria el levantamiento de medida cautelar de embargo - dentro del proceso administrativo de cobro coactivo No. 2016003.
59.	Mediante oficio MJD-OFI22-0035414-GAA-10430 del 20 de septiembre de 2022, se comunicó a entidad bancaria el levantamiento de medida cautelar de embargo - dentro del proceso administrativo de cobro coactivo No. 2016003.
60.	Mediante oficio MJD-OFI22-0035429-GAA-10430 del 20 de septiembre de 2022, se comunicó a entidad bancaria el levantamiento de medida cautelar de embargo - dentro del proceso administrativo de cobro coactivo No. 2016003.
61.	Mediante oficio MJD-OFI22-0035432-GAA-10430 del 20 de septiembre de 2022, se comunicó a entidad bancaria el levantamiento de medida cautelar de embargo - dentro del proceso administrativo de cobro coactivo No. 2016003.
62.	Mediante oficio MJD-OFI22-0035434-GAA-10430 del 20 de septiembre de 2022, se comunicó a entidad bancaria el levantamiento de medida cautelar de embargo - dentro del proceso administrativo de cobro coactivo No. 2016003.
63.	Mediante oficio MJD-OFI22-0035435-GAA-10430 del 20 de septiembre de 2022, se comunicó a entidad bancaria el levantamiento de medida cautelar de embargo - dentro del proceso administrativo de cobro coactivo No. 2016003.
64.	Mediante oficio MJD-OFI22-0035439-GAA-10430 del 20 de septiembre de 2022, se comunicó a entidad bancaria el levantamiento de medida cautelar de embargo - dentro del proceso administrativo de cobro coactivo No. 2016003.
65.	Mediante oficio MJD-OFI22-0035440-GAA-10430 del 20 de septiembre de 2022, se comunicó a entidad bancaria el levantamiento de medida cautelar de embargo - dentro del proceso administrativo de cobro coactivo No. 2016003.
66.	Mediante oficio MJD-OFI22-0035441-GAA-10430 del 20 de septiembre de 2022, se comunicó a entidad bancaria el levantamiento de medida cautelar de embargo - dentro del proceso administrativo de cobro coactivo No. 2016003.
67.	Mediante oficio MJD-OFI22-0035442-GAA-10430 del 20 de septiembre de 2022, se comunicó a entidad bancaria el levantamiento de medida cautelar de embargo - dentro del proceso administrativo de cobro coactivo No. 2016003.
</t>
  </si>
  <si>
    <t>En el cuarto trimestre del 2022, la Coordinación del Grupo de Actuaciones Administrativas de la Dirección Jurídica realizo impulso procesal a los procesos de Cobro coactivo:
1.Mediante memorando MJD-MEM22-0007973-GAA-10430 del 9 de octubre de 2022, se proyectó la Verificación   de   consignación   realizada   por   la   compañía GRUPO GEMLSA S.A.S. (Cuota 8).
2.Mediante memorando MJD-MEM22-0008618-GAA-10430 del 26 de octubre de 2022 se admitió proceso administrativo de cobro coactivo Nro. 2022-0002.
3.Mediante memorando MJD-MEM22-0008621-GAA-10430 del 26 de octubre de 2022, se solicitó al grupo de Gestión Financiera y Contable el registro en sistema financiero multa de cobro coactivo No 2022-0002.
4.Mediante memorando MJD-MEM22-0008696-GAA-10430 del 27 de octubre de 2022 se admitió proceso administrativo de cobro coactivo Nro. 2022-0004.
5.Mediante memorando MJD-MEM22-0008697-GAA-10430 del 27 de octubre de 2022, se solicitó al grupo de Gestión Financiera y Contable el registro en sistema financiero multa de cobro coactivo No 2022-0004.
6.Mediante oficio MJD-OFI22-0040182-GAA-10430 del 19 de octubre de 2022, se dio respuesta a la Comisión Nacional del Servicio Civil a derecho de petición radicado en el Ministerio de Justicia y del   Derecho el 18/10/2022 con el número MJD-EXT22-0041904 proceso administrativo de cobro coactivo No. 2022 -0001.
7.Mediante memorando MJD-MEM22-0009591-GAA-10430 del 29 de noviembre de 2022, se proyectó la verificación   de   consignación   realizada   por   la   compañía GRUPO GEMLSA S.A.S. (Cuota 9-24).
8.Mediante memorando MJD-MEM22-0009341-GAA-10430 del 21 de noviembre de 2022, se proyectó la verificación de consignación realizada por la señora Rina María Almeida Burgos (Proceso administrativo de cobro coactivo No. 2017-0002. (cuota 7/24).
9.Mediante oficio MJD-OFI22-0044982-GAA-10430 del 25 de noviembre de 2022, se realizó el primer requerimiento de pago de cobro persuasivo proceso No 2022-0002 (Maura Samudio).
10.Mediante oficio MJD-OFI22-0045778-GAA-10430 del 25 de noviembre de 2022, se realizó el primer requerimiento de pago de cobro persuasivo proceso No 2022-0002 (Hipólito Zamudio).
11.Mediante oficio MJD-OFI22-0045795-GAA-10430 del 25 de noviembre de 2022, se realizó el primer requerimiento de pago de cobro persuasivo proceso No 2022-0002 (María Claudia Zamudio).
12.Mediante oficio MJD-OFI22-0045809-GAA-10430 del 25 de noviembre de 2022, se realizó el primer requerimiento de pago de cobro persuasivo proceso No 2022-0002 (Fidelia Zamudio).
13.Mediante oficio MJD-OFI22-0045822-GAA-1043 del 25 de noviembre de 2022, se realizó el primer requerimiento de pago de cobro persuasivo proceso No 2022-0002 (Silvio Zamudio).
14.Mediante oficio MJD-OFI22-0043966-GAA-10430 del 15 de noviembre de 2022, se remitió Citación notificación mandamiento de pago proceso 2021-0002 – Ítalo Fajardo.
15.Mediante oficio MJD-OFI22-0043983-GAA-10430 del 15 de noviembre de 2022, se remitió Citación notificación mandamiento de pago proceso 2021-0002 – Yamile Vargas.
16.Mediante oficio MJD-OFI22-0043205-GAA-10430 del 8 de noviembre de 2022, se realizó solicitud de información del domicilio del señor Ítalo Alberto Fajardo Rojas, proceso administrativo de cobro coactivo No 20210002.
17.Mediante oficio MJD-OFI22-0043209-GAA-10430 del 8 de noviembre de 2022, se realizó Requerimiento de pago - proceso administrativo de cobro coactivo No 2017-0002.
18.Mediante oficio MJD-OFI22-0043229-GAA-10430 del 8 de noviembre de 2022, se realizó solicitud de información para acceder a los datos registrados en el Archivo Nacional de Identificación (ANI)
19.Mediante oficio MJD-OFI22-0043510-GAA-10430 del 9 de noviembre de 2022, se realizó solicitud de información para acceder a los datos registrados en el Registro Único Tributario.
20.Mediante oficio MJD-OFI22-0043973-GAA-10430 del 15 de noviembre de 2022, se remitió al señor Ítalo Alberto Fajardo el formato autorización notificación correo electrónico.
21.Mediante oficio MJD-OFI22-0043984-GAA-10430 del 15 de noviembre de 2022, se remitió a la señora Yamile Vargas el formato autorización notificación correo electrónico.
22.Mediante Oficio MJD-OFI22-0046216-GAA-10430 del 29 de noviembre de 2022, se proyectó comunicación por correo certificado auto por el cual se ordena seguir adelante con la ejecución del procedimiento administrativo de cobro coactivo No. 20160004.
23.Mediante memorando MJD-MEM22-0009884-GAA-10430 del 7 de diciembre de 2022, se proyectó la Verificación   de   consignación   realizada   por   la   compañía GRUPO GEMLSA S.A.S. (Cuota 10-24).
24.Mediante memorando MJD-MEM22-0009743-GAA-10430 del 2 de diciembre de 2022, se proyectó la verificación de consignación realizada por la señora Rina María Almeida Burgos (Proceso administrativo de cobro coactivo No. 2017-0002. (cuota 8/24).
25.Mediante oficio MJD-OFI22-0048409-GAA-10430 del 14 de diciembre de 2022, se remitió el primer requerimiento de pago de cobro persuasivo proceso No 2022-0004. 
26.Mediante oficio MJD-OFI22-0048407-GAA-10430 del 14 de diciembre de 2022, se remitió el primer requerimiento de pago de cobro persuasivo proceso No 2022-0004. 
27.Mediante oficio MJD-OFI22-0048404-GAA-10430 del 14 de diciembre de 2022, se remitió el primer requerimiento de pago de cobro persuasivo proceso No 2022-0004. 
28.Mediante oficio MJD-OFI22-0048401-GAA-10430 del 14 de diciembre de 2022, se remitió el primer requerimiento de pago de cobro persuasivo proceso No 2022-0004. 
29.Mediante oficio MJD-OFI22-0048396-GAA-10430 del 14 de diciembre de 2022, se remitió el primer requerimiento de pago de cobro persuasivo proceso No 2022-0004.
30.Mediante oficio MJD-OFI22-0048393-GAA-10430 del 14 de diciembre de 2022, se remitió el primer requerimiento de pago de cobro persuasivo proceso No 2022-0004. 
31.Mediante oficio MJD-OFI22-0048388-GAA-10430 del 14 de diciembre de 2022, se remitió el primer requerimiento de pago de cobro persuasivo proceso No 2022-0004. 
32.Mediante oficio MJD-OFI22-0048379-GAA-10430 del 14 de diciembre de 2022, se remitió el primer requerimiento de pago de cobro persuasivo proceso No 2022-0004.
33.Mediante oficio MJD-OFI22-0048278-GAA-10430 del 14 de diciembre de 2022, se remitió el primer requerimiento de pago de cobro persuasivo proceso No 2022-0004. 
34.Mediante Oficio MJD-OFI22-0048258-GAA-10430 del 14 de diciembre de 2022, proyecte comunicación de requerimiento de pago proceso administrativo de cobro coactivo 2016-0004.
35.Mediante memorando MJD-MEM22-0010196-GAA-10430 del 15/12/2022, Informe cuarto trimestre de 2022 - actuaciones adelantadas en los procesos administrativos de cobro coactivo.</t>
  </si>
  <si>
    <t>Reportar la gestión de los procesos de cobro persuasivo y coactivo, con destino al GGFC.</t>
  </si>
  <si>
    <t>Archivo Mensual excel de control de los procesos y reporte mensual de contingencias enviado a GGFC</t>
  </si>
  <si>
    <t xml:space="preserve">En el primer primer  trimestre del  2022, se reportó mensualmente al GGFC las contingencias de los procesos de cobro persuasivo y coactivo del MJD, incluyendo la liquidación actualizada de los intereses moratorios de cada una de las obligaciones en los formatos d eliquidación aportados por Coodinacción de Gestión Financiera y contable de la entidad. </t>
  </si>
  <si>
    <t>En el primer SEGUNDO  trimestre del  2022, se reportó mensualmente al GGFC las contingencias de los procesos de cobro persuasivo y coactivo del MJD, incluyendo la liquidación actualizada de los intereses moratorios de cada una de las obligaciones en los formatos d eliquidación aportados por Coodinacción de Gestión Financiera y contable de la entidad. Se presentó las siguientes novedades:
Durante este mes se presentaron las siguientes novedades:
Nuevos expedientes:
Expediente No 20220002: Mediante oficio MJD-MEM22-0004013-GAA-1504  la  Coordinación del Grupo de Actuaciones Administrativas , realizo estudio y análisis de los documentos remitidos por el Grupo de Defensa Jurídica de esta cartera  ministerial, los cuales reúnen los requisitos mínimos establecidos en la normatividad para iniciar proceso administrativo de cobro persuasivo y coactivo, en contra del señores Silvio Dionicio Zamudio Ortega, Hipólito Eduardo Zamudio Ortega, María Julia Ortega, Maura Rosario Zamudio Ortega, Fidelia Zamudio Ortega, Robina Virgelina Zamudio Ortega ; así mismo mediante oficio MJD-MEM22-0004117-GAA-1504 del 16 de mayo de 2022, se solicitó al Grupo de Financiera de la entidad registro en sistema financiero multa de cobro coactivo No 2022-0002. 
Expediente No 20220003: Mediante oficio MJD-MEM22-0004127-GAA-1504 d la  Coordinación del Grupo de Actuaciones Administrativas realizo estudio y análisis de los documentos remitidos por el Grupo de Defensa Jurídica de esta cartera  ministerial, los cuales reúnen los requisitos mínimos establecidos en la normatividad para iniciar proceso administrativo de cobro persuasivo y coactivo, en contra del señora Gloria Inés Córdoba Rocha identificada con cedula de ciudadanía No 52.117.296; así mismo mediante oficio MJD-MEM22-0004129-GAA-1504 del 16 de mayo de 2022, se solicitó al Grupo de Financiera de la entidad registro en sistema financiero multa de cobro coactivo No 2022-0003. 
Proceso en acuerdos de pago: 
Expediente No 20210001: Mediante oficio MJD-OFI22-0008909-GAA-1504 del 18 de marzo de 2022; se suscribió acuerdo de pago con la señora Luz Amalia Prias Pineda a un plazo de 10 de meses, por un valor total de $ 2.875.470 de los cuales a la fecha se abonado $1.800.000.
Expediente No 201700002- Mediante oficio MJD-OFI22-0005989-GAA-1504 del 28 de marzo de 2022 se suscribió acuerdo de pago con la señora Rina María Almeida Burgos a un plazo de 24 meses, por un valor total de $ 28.460.823 de los cuales a la fecha se abonado $ 11.047.603.
Expediente No 2015003: Mediante oficio MJD-OFI22-0001098-GAA1504 del 25 de enero de 2022 se suscribió acuerdo de pago con la Unión Temporal Garitas 2011 y Grupo Gemlsa S.A.S, a un plazo de 24 meses, por un valor total de $ 188.251.448,66 de los cuales a la fecha se abonado $ 72.947.439. Adicionalmente, se allega reporte en la rama Judicial del estado actual los seis procesos ejecutivos iniciados por el MJD.</t>
  </si>
  <si>
    <t xml:space="preserve">En el TERCER  trimestre del  2022, se reportó mensualmente al GGFC las contingencias de los procesos de cobro persuasivo y coactivo del MJD, incluyendo la liquidación actualizada de los intereses moratorios de cada una de las obligaciones en los formatos d eliquidación aportados por Coodinacción de Gestión Financiera y contable de la entidad. </t>
  </si>
  <si>
    <t xml:space="preserve">En CUARTO trimestre del  2022, se reportó mensualmente al GGFC las contingencias de los procesos de cobro persuasivo y coactivo del MJD, incluyendo la liquidación actualizada de los intereses moratorios de cada una de las obligaciones en los formatos d eliquidación aportados por Coodinacción de Gestión Financiera y contable de la entidad. </t>
  </si>
  <si>
    <t>Consolidar e implementar el habilitador transversal de Arquitectura de la Política de Gobierno Digital</t>
  </si>
  <si>
    <t>Realizar el mantenimiento, soporte y mejoramiento de los sistemas de información de la entidad, adecuándolos a las necesidades y potencializando su utilización. (Por Demanda)</t>
  </si>
  <si>
    <t>Informe trimestral del seguimiento, y un documento final en Diciembre. (3 documentos).</t>
  </si>
  <si>
    <t>Dirección de Tecnologías y Gestión de Información en Justicia</t>
  </si>
  <si>
    <t>La presente actividad se ejecuta a partir del 01/06/2022, y se reportará en el corte del segundo trimestre.</t>
  </si>
  <si>
    <t>Se realizó estudio de mercado, generación de ficha técnica, estudios previos y análisis del sector de acuerdo con las indicaciones del Grupo de Gestión Contractual.  Se radicó el proceso de Fábrica de Software en el área contractual y fue sometido a 4 comités de contratación, en los cuales no fue aprobado el proceso por diversos motivos.</t>
  </si>
  <si>
    <t>Se realizó soporte y mantenimiento a los siguientes sistemas de información y portales web:
-  Sistema de Información EPX, se encuentra en período de garantía hasta diciembre de 2022. Se anexa relación de casos del período.
-  Actualización y soporte a portales y subsitios, a través de la OPS 081 de 2022 (Webmaster) y del soporte a la plataforma de SharePoint a través de la orden de compra 83070 con BEXT .  Se anexan casos atendidos en el período y orden de compra
-  Sistema de Información Misional, se encuentra en período de garantía hasta el mes de septiembre de 2022.  Se anexa relación de casos del período.
-  Sistema de información integral, a través del contrato 543 de 2022.  Se anexa informes de julio y agosto.
-  Implementación del grupo recursos del SICOFA (sistema de comisarías de familia), se está en proceso de revisión de la documentación del proyecto. 
-  Actualización de información e infraestructura del chatbot por medio de garantía del contrato 551 de la empresa natura software contraído en el año 2021. Se viene trabajando en el proceso de renovacion del soporte y mantenimiento para el período 2022-2023
-  Sistema de Información Kactus:  Atención a las solicitudes de soporte por parte del proveedor y de la mesa de ayuda del Ministerio.
-  Sistema de Información PCT:  Atención a solicitudes de soporte del Grupo de Almacén de la entidad, a través de contrato con el proveedor y de la mesa de ayuda.</t>
  </si>
  <si>
    <t xml:space="preserve">Se realizó soporte y mantenimiento a los siguientes sistemas de información y portales web, se anexa informe:
-  Sistema de Información EPX, se encuentra en período de garantía hasta diciembre de 2022. Se anexa relación de casos del período.
-  Actualización y soporte a portales y subsitios, a través de la OPS 081 de 2022 (Webmaster) y del soporte a la plataforma de SharePoint.  Se anexan casos atendidos en el período y orden de compra
-  Sistema de información integral, a través del contrato 543 de 2022.  Se anexa informes de septiembre y octubre.
-  Implementación del grupo recursos del SICOFA (sistema de comisarías de familia), se desplegó en ambiente del Ministerio y se encuentra en período de pruebas.
-  Se contrató el soporte y mantenimiento para el chatbot para 2022-2023.
-  Sistema de Información Kactus:  Atención a las solicitudes de soporte por parte del proveedor y de la mesa de ayuda del Ministerio.
-  Sistema de Información PCT:  Atención a solicitudes de soporte del Grupo de Almacén de la entidad, a través de contrato con el proveedor y de la mesa de ayuda."
</t>
  </si>
  <si>
    <t>Mejorar la capacidad de los servicios de TI que permitan garantizar la disponibilidad y capacidad de la infraestructura tecnologica que apoye los procesos para la transformación digital  en el Ministerio de Justicia y del Derecho.</t>
  </si>
  <si>
    <t>Informe trimestral del seguimiento, y un documento final en Diciembre. (2 documentos)</t>
  </si>
  <si>
    <t>La presente actividad se ejecuta a partir del 18/07/2022, y se reportará en el corte del tercer trimestre.</t>
  </si>
  <si>
    <t>Se avanzó en la configuración y afinamiento del sisteme de comunicaciones unificadas del MJD. (telefonía compatible de manera nativa con IPV6)
Se aprovisionó y entregó en producción el mecanismo de intercambio de información (webservice) entre el MJD y la Superintendencia de Sociedades, como resultado y evidencia del avance de la transformación digital en el tema de interoperabilidad (X-ROAD).</t>
  </si>
  <si>
    <t>Se realizó un ejercicio de proyección de costos 2022-2023 para los canales dedicados, a partir del simulador de Colombia Compra Eficiente que es el instrumento a utilizar contemplado en el respectivo Acuerdo Marco de Conectividad. Dentro de este ejercicio de proyección de costos 2022-2023 también se incluyo la prestación del servicio de enlace dedicado entre puntos para interconectar el edificio de Calle 53 con el edificio entregado al MJD por la Comisión de la Verdad en la Carrera 9 con Av. Jiménez, y proveer servicios a las áreas y/o funcionarios que se trasladen allí para cumplir sus labores. 
(Ver archivo ANALISIS OC CANALES 2022-2023.xlsx)
El disco de la máquina VM-TestLayer alojado en la nube AZURE (ambientes de pruebas del PUMJD) se amplió a 256 GB para las pruebas de funcionamiento del portal único del MJD). 
(Ver archivo 09192022_Correo - Ampliacion capacidad disco VM-testLayer machine - AZURE.pdf)                                                           
- Se ha considerado en cuanto a los anchos de banda de enlaces dedicados a Internet, un aumento de 256MB (actuales) a 512MB para la salida LAN; y un aumento de 128MB (actuales) a 256 MB para la zona DMZ pública a través de la cual se depliegan los servicios WEB del Ministerio.
(Ver archivo ANALISIS OC CANALES 2022-2023.xlsx)
(08092022 - Mail - ProyeccionCostosCanalesDedicados2022-2023 - Outlook.pdf)</t>
  </si>
  <si>
    <t>Se ampliaron en un 100% los anchos de banda de los enlaces dedicados, tanto el de la red local LAN como el de la zona DMZ de despliegue de servicios y sistemas de información WEB:
- El Canal de la red local LAN pasa de 256MB a 512MB
- Canal de la zona DMZ pasa de 128 MB a 256MB
Se da continuidad a la prestación de los servicios de enlaces dedicados a Internet a través de la Orden de Compra N° 100953 suscrita el 30/11/2022, con ejecución desde el 01/12/2022 hasta el 19/11/2023</t>
  </si>
  <si>
    <t>Brindar Apoyo Transversal al MJD, a través del Servicio de MESA DE AYUDA, dando Solución a los Incidentes y Requerimientos que Presenten los Usuarios de la Entidad, respecto al Uso y Funcionamiento de los Sistemas de Información, Portales Web e Infraestructura Tecnológica Ofrecida por la DTGIJ</t>
  </si>
  <si>
    <t>Informe trimestral del seguimiento, y un documento final en Diciembre. (4 documentos)</t>
  </si>
  <si>
    <t>Se realiza la atención de los incidentes y requerimientos que presentan los usuarios de la entidad, por medio de la mesa de ayuda contratada bajo la OC_83872 y la herramienta tecnológica ARANDA.</t>
  </si>
  <si>
    <t>Para  el  segundo  trimestre  del  año  2022,  se  realizó  la  recepción,  atención  y  gestión promedio de mesa de ayuda de 2871 casos, estos distribuidos entre 973 incidentes y 1898 requerimientos.
Se realiza la atención de los incidentes y requerimientos que presentan los usuarios de la entidad, por medio de la mesa de ayuda contratada bajo la OC_83872 y la herramienta tecnológica ARANDA.</t>
  </si>
  <si>
    <t>Se realiza la atención de los incidentes y requerimientos que presentan los usuarios de la entidad, por medio de la mesa de ayuda contratada bajo la OC_83872 y la herramienta tecnológica ARANDA.
Informe trimestral y los generados por el contrato OC-83872 de forma mensual.
Informe trimestral</t>
  </si>
  <si>
    <t>Se realiza la atención de los incidentes y requerimientos que presentan los usuarios de la entidad, por medio de la mesa de ayuda contratada bajo la OC_83872 y la herramienta tecnológica ARANDA.
Informe generados por el contrato OC-83872 de forma mensual. Para el mes de diciembre no se obtien aun informe, debido a que a la fecha n ose cuenta con mesa de ayuda y de igual manera no se ha dado corete de mes.</t>
  </si>
  <si>
    <t>Planear y ejecutar las actividades establecidas para  el DRP y el plan de continuidad.</t>
  </si>
  <si>
    <t>Se realizaron reuniones con los Directores, Subdirectores y/o coordinadores de 13 procesos para realizar el BIA Táctico.</t>
  </si>
  <si>
    <t>Se finalizó el Análisis de Impacto al Negocio (al Ministerio) BIA Táctico de todos los procesos. Pendiente calificaciones finales por parte del Secretario - Dr. Fredy Murillo y de la Dra. Erika Rincón. Se inició el proceso de BIA Opeativo de los procedimientos calificados como críticos en el BIA Tactico.La anterior información es un insumo que sirven como aplicabilidad de los planes y ejecución del DRP y plan de continuidad del MJD.</t>
  </si>
  <si>
    <t>- Se realizaron reuniones para realizar el Plan de Continuidad de
Negocio (BIA) Operativo de los siguientes procedimientos críticos:
1. Seguimiento y Evaluación
2. Fortalecimiento del Principio de Seguridad Jurídica
3. Gestión Documental
4. Gestión de la Relación con los Grupos de Interés
5. Gestión Contra la Criminalidad y la Reincidencia
6. Acceso a la justicia
7. Gestión Contractual
8. Gestión Documental
- Se generó el documento preliminar del Plan de Continuidad del
Negocio con los resultados obtenidos hasta el momento.
- Se realizó la actualización del Plan de Recuperación de Desastres (DRP) con la información de los administradores.</t>
  </si>
  <si>
    <t>1. Durante la vigencia 2022 se realiza el documento del Plan de Continuidad del Negocio (del Ministerio), de acuerdo con el resultado del Análisis de Impacto al Negocio (BIA) Táctico y Operativo que se realizó con los procedimientos del Ministerio, identificando los procedimientos críticos, riesgos y estrategias de recuperación.
2. Durante la vigencia 2022 se realiza la actualización del Plan de Recuperación de Desastres, en el que se actualizaron los tiempos de recuperación de las aplicaciones críticas e infraestructura tecnológica actual del MJD.</t>
  </si>
  <si>
    <t>Implementar la estrategia de uso y apropiación de las TIC para la promoción y difusión de los tramites, servicios y herramientas que ofrecen los sistemas de información y portales del MJD</t>
  </si>
  <si>
    <t xml:space="preserve">Se desarrollaron procesos de sensibilización y apropiación de las tecnologías de la Información y la Comunicación con el fin de fortalecer el conocimiento de TI.
Se da inicio a los procesos de capacitación en temas reacionados con la usabilidad de la herramietas de TI. </t>
  </si>
  <si>
    <t xml:space="preserve">Se consolido la estrategia de uso y apropiación para la vigencia 2022, dentro de la estrategia de uso y apropiación se integro el plan de sensibilización de los temas sugeridos por cada uno de los lideres de los procesos de TI, así mismo se establecio el plan de capacitación de Office 365 y así mismo la sdiversas dinámicas de trasnformación digita, big data. blockchain, entre otros.
Se desarrollaron sensibilizaciones de sistemas de información, Gobierno digital, seguridad de la información, Servicios ciudadanos digitales, liga de la transformación digital, APP móvil, invitaciones de capacitaciones en office y eventos de trasnformacion digital y servicios ciudadanos digitales.  
Se desarrollaron espacios de capacitación de las aplicaciones de Office 365, se desarrollaron 12 sesiones  y tambíe se realizaron los eventos de socialziación de los servicios ciudadanos digitales y acercando al ciudadano a la Juaticia donde se explicaron los teas relacionados con Tranformación digital, Gobierno digital, chat bot, digiturno y app móvil, así mismo se desarrollo un taller de seguridad de la ifnromación sobre la protección de la información en varios contextos. </t>
  </si>
  <si>
    <t>Durante el cuarto trimeste se da finalización a la implementación de la estrategia de uso y aporpiación 2022, donde se obtuvieron las siguientes victorias: 
1. A través de eventos masivos se logra impactar aproximadamente a mas de 3.560 usuarios en temas relacionados con Office 365, ofimática. Transformación digital, innovación, aplicaciones, sistemas de información, Gobierno digital, ​
2. Socialización de 170 piezas informativas de diverso temas relacionados en tecnología a través de los diversos canales de comunicación del MJD.​
3. Certificación en big data, blockchain, innovación y share point para el personal interno de la Dirección. ​
4. Apoyo en la implementación de la estrategia de uso y apropiación a las entidades del sector, alineando las entidades al cumplimiento de los indicadores. ​
5. La plataforma virtual cuenta con 58 formaciones virtualizadas, se desarrollaron 65 despliegues de cursos y se lograron certificar aproximadamente 7.200 usuarios en todo el territorio Colombiano. ​
6. Se ha generado una cultura de gestión de cambio enfocado a adoptar las nuevas tecnologías de manera confiable y amigable y de esta manera acercar a los colaboradores y la ciudadanía a un justicia digital mas cercana y accesible. ​
En el informe se puede evidenciar el desarrollo del cronograma de cada una de las actividades que se plantearon para la vigencia 2022.</t>
  </si>
  <si>
    <t xml:space="preserve">Efectuar el  seguimiento a la planeación de acuerdo a los linemaientos de la Politica Gobierno digital, plan de transformación Digital y el mapa de ruta del PETI del  Ministerio de Justicia y del derecho. </t>
  </si>
  <si>
    <t>Plan de Transformación Digital:  Se realizaron las reuniones pertinentes con las personas a cargo de cada proyecto definido en la Hoja de Ruta del Plan de Transformación Digital del MJD. Y se definieron los ítems para el seguimiento en la tabla anexa al documento entregado.</t>
  </si>
  <si>
    <t xml:space="preserve">PTD:  se registra el seguimiento de los proyectos definidos en la hoja de rtua para la transformaión Digital.  se culmina 2 proyetos.  se continúa con el seguimiento de 5 proyectos los cuales se reportan en el informe denominado Inf. trimestre 3.  Seguimiento Plan de Transf.Digital y hoja de ruta Julio a septiembre.  igualmente las evidencias se encuentran en el pdf denominado Evidencias tercer trimestre 2022 PTD - correos
PETI: En los meses julio, agosto y septiembre, referidos como tercer trimestre, se han realizado el seguimiento a los proyectos estratégicos registrados en el PETI utilizando de insumo los informes de ejecución presupuestal y contractual que permiten conocer el avance de las diferentes iniciativas, estrategias, proyectos que se ejecutan en la presente vigencia en el MJD.                                                      </t>
  </si>
  <si>
    <t>Se realizo construccion del Informe Final de Gobierno Digital para la vigencia 2022
Se realizo la actualizacion del PETI 2019-2022 con una prorrogra hasta el año 2023 de acuerdo a indicaciones y recomendaciones del Ministerio TIC, de igual forma se actualizo mapa de ruta y portafolio de proyectos de acuerdo a la planeacion estrategica de la entidad
En el Plan de Transformación DIgital, se realiza la conformación y socialización del nuevo equipo de transformación digital, como también, mejoras en la redacción del documento Plan de transformación Digital del MJD, donde además del equipo de transformación digital, se incluye lo concerniente al marco de trasformación digital con el fin de explicar la metodología que se utilizó, en la aplicación de las herramientas de medición como son: la identificación del estado digital de la entidad y el mapa de calor, donde se expone los aspectos a considerar al aplicar la herramienta de transformación digital</t>
  </si>
  <si>
    <t xml:space="preserve">Actualizar la documenación de los sitios web de la entidad, el esquema de pubicación y la integración a gov.co </t>
  </si>
  <si>
    <t>En el primer trimestre del año 2022 se han realizado 209 acciones sobre los portales web del MJD, relacionadas a continuación: Apoyar en la administración granja de sharepoint en la nube de azure de acuerdo con las mejores prácticas aplicables y las solicitudes del supervisor: 9 actividades - Apoyar la actualización y ajuste tecnológico de los portales web del dominio de la entidad: 32 actividades - Evaluaciones de usabilidad y accesibilidad: 1 actividad - Mantener actualizado el esquema de publicación del portal del MJD de acuerdo con los lineamientos del gobierno digital: 107 acitivdades - Programar, administrar y mantener actualizadas las páginas web de dominio de la entidad: 55 actividades - Realizar el seguimiento mensual de estadísticas en el portal web del MJD: 5 actividades</t>
  </si>
  <si>
    <t>A corte del 30 de junio de 2022 se han respondido 478 solicitudes sobre el portal web del MJD correspondientes a publicaciones, administración, configuración y seguridad.</t>
  </si>
  <si>
    <t>En el transcurso del presente trimestre del 2022, se han realizado más de 366 acciones correspondientes a publicaciones, integración GOV.CO y actualizaciones en diseño en el portal web del Ministerio de Justicia y del Derecho.  La evidencia se encuentra relacionada en los reportes mensuales generados por el Webmaster de la entidad, se anexan documentos excel (3. Solicitudes 2022 obligaciones contractuales(1-200), 4. Solicitudes 2022 obligaciones contractuales(1-200) y 5. Solicitudes 2022 obligaciones contractuales(1-6) ) los cuales evidencias las acciones realizadas.</t>
  </si>
  <si>
    <t>Se realiza actualización del esquema de publicación para la vigencia 2022</t>
  </si>
  <si>
    <t>Implementar el modelo de Gobierno de Datos, mediante el alistamiento, definición  y actualización de fuentes de información, ETLs,  Vistas, elaboración de tablas según la arquitectura establecida por el DBA,Tableros de control, registros administrativos y metadatos.</t>
  </si>
  <si>
    <t>Durante el primer trimestre del 2022, desde la SGIJ se realizó  verificación y analisis de los lineamientos aplicables a Gobierno de Datos en especial la dimensión Información del habiltador de arquitectura empresarial, con base a cada lineamiento y sus activiades se construyo el "Plan de Trabajo de Gobierno de Datos- 2022"  y dió inicio con el desarrollo e implementación de las activiades de los cuales su avance es presentado en el informe de Gobierno de Datos.
Así mismo se envía informe del avance de las ETL, Vistas y Tableros de control.</t>
  </si>
  <si>
    <t>Durante el segundo semestre del 2022, Se avanzó en la implementación de modelo de Gobierno de Datos, donde ha cumplido con el desarrollo de las actividades planeadas en este semestre.
También se avanzó en la automatización, ejecución y actualización de procesos de ETL, diseño de vistas, elaboración tableros de control, teniendo en cuenta los registros administrativos y metadatos de las fuentes de información recibidas y las visualizaciones y necesidades de información requeridas.</t>
  </si>
  <si>
    <t>1- Durante el tercer trimestre del 2022, se realizó el avance y desarrollo de las actividades del Plan de Gobierno de Datos, teniendo en cuenta las activiades del Marco de Referencia de Arquitectura empresarial del MINTIC, especificamente en el dominio de Información. 
2- También se realizó la Implementar el modelo de Gobierno de Datos, mediante el alistamiento, definición  y actualización de fuentes de información, ETLs,  Vistas, elaboración de tablas según la arquitectura establecida por el DBA y el diseño de los Tableros de control para el Sistema de Estadísticas en Justicia y el Sistema de Política Criminal.</t>
  </si>
  <si>
    <t>1- Durante el cuarto trimestre del 2022, se realizó el avance y desarrollo de las 9 actividades definidas en el Plan de Gobierno de Datos, teniendo en cuenta los lineamientos del dominio de Información del Marco de Referencia de Gobierno de Datos del MINTIC. 
2- También se realizó la implementación del Modelo de Gobierno de Datos teniendo en cuenta el ciclo de vida de los datos y sus fuentes de información por medio de la elaboración de procesos de Extracción, Transformación y Cargue de datos (ETL), Vistas, generación de tablas en el repositorio de datos de la SGIJ, asignado por el DBA. todo esto como insumo para atender requerimientos de datos, generar reportes de información, elaboración y  actualización de indicadores y estadísticas requeridos y publicados en los observatorios de estadísticas en justicia del MJD.</t>
  </si>
  <si>
    <t>Implementar y hacer seguimiento a los procedimientos y estrategias de producción y calidad de la información.</t>
  </si>
  <si>
    <t>En este primer trimestre de 2022 se inicio la actualizacion y reformulación de los formatos de inpecció y analisis que se vienen manejando de vigencias anterioires con el fin de continuar la Implementación  y hacer seguimiento a los procedimientos y estrategias de producción y calidad de la información, para los diferentes tableros de control que se producen desde la SGIJ. Asi mismo se realizo seguimiento a indicadores de calidad relacionados con Solictudes de información que aiende la SGIJ.</t>
  </si>
  <si>
    <t>Dutante este periodo, Se consolido la creacion y posterior publicacion a la OAP del nuevo formato de inspección y analisis en el cual son mas especificicos la consecucion de criterios de calidad, el cual permitirá medir a mayor escala y precisión los atributos de medicion, se actualiza de manera mensual el indicador de solicitudes de informacion de la SGIJ, se proyecta continuar la construccion de los formatos de monitoreo y puntos de falla que permitan consolidar los hallazgos que surgen en el proceso de cargue de datos a los diferentes sistemas de informacion, ejecutando asi mismo un plan de mejora de los mismos.</t>
  </si>
  <si>
    <t>Durante el tercer trimestre del 2022, se realizaron las actividades respectivas al informe de calidad, de la mano del plan de gobierno de datos y teniendo en cuenta las activiades del Marco de Referencia de Arquitectura empresarial del MINTIC, entre ellas se avanzo en:
1- Formato de hallazgos : Dentro del proceso de cargue y aseguramiento de la calidad de la información, se realizan diferentes procedimientos como normalización de datos, ETLs, bases de datos y cargues en tableros de control, que permiten contar con información veraz, este cargue en ocasiones presenta hallazgos los cuales se solventan y realiza plan de mejora al mismo.- Evidencia # 1 - FORMATO DE HALLAZGOS EN CALIDAD DE INFORMACIÓN.
2- Actualizacion de las solicictudes de información de los meses de Julio, Agosto y Septiembre, recibidas en la SGIJ.Evidencia # 2- Solicitudes de información
3- Promedio de formatos de inspeccion y analisis  por tematica aplicados a la informacion recibida en la SGIJ. Evidencia # 3 - Formato de inspeccion y analisis global por tematica, Sección del documento 5.3 del Informe Plan de calidad de datos
4- Actualización a la version numero tres del formato de inspeccion y analisis cargado en el SIG. Evidencia # 4 - Formato de Inspección y análisis 2022-V3</t>
  </si>
  <si>
    <t>Se implementa un seguimiento a los procedimientos y estrategias de producción y calidad de la información, realizando la actualización de los formatos de inspección y análisis, la construcción de los indicadores de calidad a través de estos formatos. Por tal motivo el equipo de la Subdirección de Gestión de Información en Justicia realiza esta revisión de forma manual, convirtiéndose en una tarea con un alto gasto de recursos de tiempo y personal. En pro de alivianar estar cargas, se propone una metodología mediante la aplicación de pandas en el lenguaje de Python que permita generar reportes automáticos y se pueda evidenciar la calidad de la información mediante estadísticas descriptivas. (ver evidencia en link adjunto denominada, Estrategia para evaluar la calidad de los datos)</t>
  </si>
  <si>
    <t>Diseñar las herramientas para la integración de los observatorios de la entidad en una plataforma tecnológica moderna</t>
  </si>
  <si>
    <t>Informe trimestral de implementación del observatorio unificado de justicia. (2 documentos)</t>
  </si>
  <si>
    <t>La presente actividad se ejecuta a partir del 18/07/2022, y se reportará en el corte del segundo trimestre.</t>
  </si>
  <si>
    <t>Teniendo en cuenta que dentro del proceso de contratación de Fábrica de Software esta incluida la presente actividad, se informa que:
Durante el segundo trimestre, se realizó seguimiento al proyecto de fabrica de software 2022 el cual fue presentado por la STSI en el comité de contratación en varias oportunidades.
Desde la SGIJ se generó el requerimiento técnico referido al Observatorio de Justicia de Colombia (OJC) del proyecto de fabrica de software 2022 .</t>
  </si>
  <si>
    <t>La SGIJ  de acuerdo a los recursos destinados para el observatorio de justicia de Colombia en la vigencia 2022  estableció dos objetivos a desarrollar de forma preliminar en el 2022: 1.Documentar el diseño de las herramientas para la integración de los observatorios de la entidad en una plataforma tecnológica moderna  y 2. Diseño del gestor de contenidos WEB. El avance realizado  durante el tercer tirmestre,  respecto a los objetivos mencionados, se presenta en el documento informe de OJC.docx.
Adicionalmente, con el objetivo de profundizar los objetivos planteados,  la SGIJ realizó el levantamiento de los requerimientos técnicos del Observatorio de Justicia de Colombia para que fuesen incluidos dentro del proyecto de fábrica de software 2022. (ver Observatorio de Justicia de Colombia 2022.docx)</t>
  </si>
  <si>
    <t xml:space="preserve">La SGIJ  de acuerdo a los recursos destinados para el observatorio de justicia de Colombia en la vigencia 2022  estableció dos objetivos a desarrollar de forma preliminar en el proyecto d efabrica de software 2022: 1.Documentar el diseño de las herramientas para la integración de los observatorios de la entidad en una plataforma tecnológica moderna  y 2. Diseño del gestor de contenidos WEB. 
El proyecto de Fabrica de sofware 2022 no fue aprobado por comité de contratación razón por la cual  no se tuvo un avance en el proceso de ejecución e implementación de  los objetivos mencionados, se presenta en el documento "Informe final - Implementación del observatorio unificado de justicia.docx". </t>
  </si>
  <si>
    <t>Diseñar e Implementar el Modelo de Seguridad y Privacidad de la Información (Plan de Seguridad y Privacidad de la Información)</t>
  </si>
  <si>
    <t xml:space="preserve"> Actualizar e Implementar el Modelo de Seguridad y Privacidad de la Información (Plan de Seguridad y Privacidad de la Información)</t>
  </si>
  <si>
    <t>Informe trimestral del seguimiento y un documento final en Diciembre. (3doc)</t>
  </si>
  <si>
    <t>La presente actividad se ejecuta a partir del 30/04/2022, y se reportará en el corte del segundo trimestre.</t>
  </si>
  <si>
    <t>Dentro del Plan de Seguridad y Privacidad de la Información, se realizó la actualización de la Política de Seguridad y Privacidad de la Información la cual se encuentra en revisión por la DTGIJ y la STSI.</t>
  </si>
  <si>
    <t>En el trascurso del 3er trimestre de la vigencia 2022 se han realizado actividades así:
•Liderazgo de seguridad de la información: Se actualiza la Política de Seguridad y privacidad de la información, dando lineamientos y más herramientas, para proteger los pilares correspondientes (Confidencialidad, Disponibilidad e Integridad).
•Gestión de riesgos: Se realizo el inventario de activos del MJD, el cual fue enviado el día 30 de septiembre, para su aprobación, a partir de este documento, se realiza la matriz de riesgos, con la cual se determinará los riesgos de seguridad de la información a través de la planificación y valoración que se definieron, en procura de aplicar de forma óptima, los pilares de la seguridad de la información.
2. Inventario de Activos
2.1. Capacitación activos de información MJD
2.2. inventario de activos MJD
2.3. Matriz de Riesgos (construcción)
•Concientización: Durante el trimestre Julio, agosto, septiembre, se han realizado socializaciones y capacitaciones, las cuales han tenido impacto en el fortalecimiento de la cultura organizacional, basándose en la seguridad de la información, tanto a los funcionarios como contratistas del MJD.
3.1 ejemplo socialización Julio
3.2 ejemplo socialización Agosto
•Implementación de conntroles: Se han planificado acciones, para optimizar la seguridad de la información, tales como la incorporación de un SOC, sin embargo, aún no se han logrado implementar, por cuestiones ajenas a la SDTGI del MJD.
•Gestión de incidentes: A pesar de no haber tenido incidentes de seguridad, se han tenido 2 ataques a cuentas de correo, las cuales han sido neutralizadas y eliminadas, así mismo se generaron informes correspondientes, los cuales quedan adjuntos al caso.
1. Informe Incidentes
1.1	Reporte Casos Seguridad Información Julio 2022
1.2	Reporte Incidentes de Seguridad agosto de 2022</t>
  </si>
  <si>
    <t>En el último trimestre de 2022, se desarrollaron las actividades de avance en la implementación y mejora del Sistema de Gestión de Seguridad de la Información, con base en los lineamientos del Modelo de Seguridad y Privacidad de la Información de MinTIC. Se finalizó la actualización de la política de seguridad de la información, junto con los 4 acuerdos de confidencialidad, se revisaron los activos de información consolidados y se gesitonaron los incidentes de seguridad reportados. Se adjunta documento del SGSI y MSPI.</t>
  </si>
  <si>
    <t xml:space="preserve">Generar y coordinar con el sector el plan de Transparencia, y  Mantener actualizado el Inventario de Activos de Información como parte del Diseño del Plan de Tratamiento de Riesgos de Seguridad y Privacidad de la Información.  </t>
  </si>
  <si>
    <t>En cuanto generar y coordinar con el sector el plan de Transparencia, se solicito en encuentros de la celula de calidad a los representantes de las entidades adsritas demostrar items aleatorios de la resolución 1519 de 2020 en sus sedes electronicas con el fin de verificar el cumplimiento.
Al interior de ministerio se procedio a realizar la publicación en las sedes electronicas de la entidad de la Directiva 14 como esta lo indica.
A la fecha se cuenta con el plan de iniciativas de transparencia y se ha cumplido con lo proyectado, en la ultima sessión se informo del diligenciamiento oficial del ITA con plazo maximo del 30 de septimebre y se hizo envío de la Directiva 14 para su cumplimiento y publicación, evidencias enumeras en descripción a continuación:
1. 24 de agosto
2. 28 de julio
3. 7 de septimebre
4. ACTA_DTGIJ_Celula de calidad e Inovacion- 07-09-2022-- 
5. Circular ITA 2022 Inicio oficial del diligenciamiento en la plataforma de PGN
6. directiva 014_1
7. Plan de Iniciativas Transparencia 2022 - Conpes 4023
8. Plan de Iniciativas transparencia 2022-CONPES4023
9. Requerimiento N23853
10. TERCER INFORME TRIMESTRAL TRANSPARENCIA ADSCRITAS MJD
11. Directiva 014 de 2022 - Diligenciamiento ITA - Art 23 de la ley 1712 de 2014                    
 - En cuanto a Mantener actualizado el Inventario de Activos de Información como parte del Diseño del Plan de Tratamiento de Riesgos de Seguridad y Privacidad de la Información, se realizaron reuniones con cada una de las áreas del MJD, para verificar la toma del inventario de activos, actividad que se hizo el 28 de septiembre del 2022, así mismo se encuentra en proceso de actualización la matriz de riesgos, la cual debe ser terminada en el mes de octubre.
Se anexan como evidencia:
1. Capacitación activos de información MJD
1.1 Grabaciones reuniones Inventario de Activos MJD
1.2 Piezas de socialización
2. inventario de activos MJD
2.1 Actas
2.2 Memorandos
2.3 Inventario 2022</t>
  </si>
  <si>
    <t>En cuanto a generar y coordinar con el sector el plan de Transparencia responsabilidad de la SGIJ, para este ultimo trimestre se realizo el acompañamiento a las entidades adscritas en temas de transparencia y mencionando constantemente la obligatoriedad con el cumplimiento del reporte ITA en la plataforma de la PGN (Ver 1 y 2) . Adicional a esto solicitamos evidencias que demostraran la finalización del reporte ITA en la plataforma de los cuales recibimos tres (Ver 3,4 y 5).
Para finalizar nuestra ultima celula de calidad se presento ante los enlaces un juego interactivo que permitio recordar y aclarar los principios de transparencia Ley 1712. (Ver 6 y 7)
Por parte del Oficial de Seguridad, se revisaron los activos de información consolidados, presentando un informe de revisión a la Dirección de Tecnologías y Sistemas de Información; con recomendaciones para su aprobación y generación de los instrumentos de gestión pública.</t>
  </si>
  <si>
    <t>Formular  y ejecutar el plan de integración de IPV6 con los sistemas de información del MJD.</t>
  </si>
  <si>
    <t>Un documento final en Diciembre.</t>
  </si>
  <si>
    <t>La adopción del protocolo IPv6 se ha implementado en la infraestructura de TI del Ministerio, de acuerdo con la estrategia MINTIC de coexistencia de la pila de protocolos: IPV4 e IPV6. En este sentido se ha configurado en los equipos activos de red (switches), sistema de telefonía IP, Equipos de escritorio PCs, equipos de seguridad perimetral: NGF (Next generation Firewalls), servidor de filtrado de contenido (Proxy Server) y a lo largo de los segmentos de la red local. Estas configuraciones se llevaron a cabo de acuerdo con el Plan de Direccionamiento IPV6 adoptado.  Adicionalmente, la adecuación de los Sistemas de Información para la adopción del protocolo IPv6 se encuentra prevista dentro de las necesidades de la fábrica de software, se incluye memorando.</t>
  </si>
  <si>
    <t>La adopción del protocolo IPv6 se ha implementado en la infraestructura de TI del Ministerio, de acuerdo con la estrategia MINTIC de coexistencia de la pila de protocolos: IPV4 e IPV6. En este sentido se ha configurado en los equipos activos de red (switches), sistema de telefonía IP, Equipos de escritorio PCs, equipos de seguridad perimetral: NGF (Next generation Firewalls), servidor de filtrado de contenido (Proxy Server) y a lo largo de los segmentos de la red local. Estas configuraciones se llevaron a cabo de acuerdo con el Plan de Direccionamiento IPV6 adoptado.  Adicionalmente, la adecuación de los Sistemas de Información para la adopción del protocolo IPv6 se encuentra prevista dentro de las necesidades de la fábrica de software 2023, se incluye cronograma Cronograma de IPv6.xlsx</t>
  </si>
  <si>
    <t>Servicios Ciudadanos Digitales</t>
  </si>
  <si>
    <t>Planear y ejecutar los Servicios Ciudadanos Digitales en el MJD</t>
  </si>
  <si>
    <t>30 de abril de 2022</t>
  </si>
  <si>
    <t>- La interoperabilidad entre SICAAC y Supersociedades se encuentra en producción 100%
- Se continúa avanzando en la interoperabilidad de Cancillería y el MJD, entrando en la etapa de pruebas QA.
- Se retomará el trámite Actas de Conciliación para autenticación y carpeta ciudadana, con el desarrollo de la webservice requerida para la validación por tipo y número de documento, sin el código de proceso que da el SICAAC.
- A nivel de las áreas se solicita información de los servicios con documentos que se puedan llevar a Carpeta Ciudadana Digital.
 - Se desarrolla la estrategia para el reto Digitorial sobre Servicios Ciudadanos Digitales de Máxima Velocidad, y se lleva a cabo el webinar</t>
  </si>
  <si>
    <t xml:space="preserve">-	Se continúa avanzando en la coordinación de las mesas de trabajo para la interoperabilidad de Minjusticia sistema SICAAC y Cancillería para el apostillaje de las actas de conciliación.  Se comienza la etapa de  pruebas QA.
-	Se inicia las mesas de trabajo coordinadas por Mintic y la AND para la IO MICC e ICA, teniendo en cuenta que cada entidad cuenta con el servicio Xroad y las Webservice requeridas.  Se comenzará etapa de pruebas de consumo de la webservice en ambiente QA. 
-	En Carpeta Ciudadana Digital (CCD) actas de conciliación.  Porcentaje de Avance 25% Se encuentra en el ajuste de las variables de la Webservice para volver a pruebas de consumo con la AND.
-	Se Capacita al Grupo de Servicios al Ciudadano en el tema de Carpeta Ciudadana Digital (CCD) con el fin de identificar nuevos documentos que podamos llevar hacia este servicio
-	Se trabaja en la Célula de SCD con las entidades del sector justicia identificando los proyectos de interoperabilidad con Mintic. 
</t>
  </si>
  <si>
    <t>Interoperabilidad con Cancillería – SICAAC:    Los ambientes se encuentran 100% configurado en Xroad, con las pruebas de consumo del servicio en QA, Preproducción y Producción.  Pendiente realizar los requerimientos solicitado por Cancillería en cuanto el pdf del acta para apostillaje y la firma electrónica con token.
Interoperabilidad con ICA y MICC: los webservices tanto de exposición como de consumo se encuentran desarrollados por parte de juntas entidadees.  Pendiente realizar las pruebas del servicio en ambiente QA, Pre y Producción.
Carpeta Ciudadana Digital: Se encuentra 100% implementado y en servicio.
Célula SCD con las Entidades del Sector Justicia:   Se identifica las siguientes iniciativas para implementar la ruta de atención con MINTIC y la AND:
INPEC: Turnos de Visitas de familiares a personas privadas de la libertad
USPEC: Certificado de obra a contratistas.</t>
  </si>
  <si>
    <t>Actualizar y aplicar el plan de apertura y el uso de datos abiertos (Gobierno abierto y Datos abiertos).</t>
  </si>
  <si>
    <t>Informe trimestral del seguimiento y un documento final en Diciembre. (4 doc)</t>
  </si>
  <si>
    <t>Durante el primer trimestre del 2022, se realizó la definición de actividades a realizar en el plan de apertura, uso y mejora de los datos de la entidad del 2022 y se realizó su implementación de acuerdo a lo planeado. para este periodo se realizaron las actividades de Identificación de la información relevante y de alto impacto de la Entidad para la Ciudadanía con el apoyo de las áreas del ministerio, se realizó la estructuración, actualización y publicación de los datos ya existentes en el portal datos.gov.co, se comunicaron y promovieron el uso de datos a partir de mailing masivos para consulta de los datos abiertos de la entidad y se realizó el monitoreo de la calidad y el uso de lo datos a partir de la medición de los indicadores.</t>
  </si>
  <si>
    <t>Durante este periodo, se realizó la ejecución de las actividades del plan de apertura, uso y mejora de los datos de la entidad del 2022 y se realizó su implementación de acuerdo a lo planeado. para este periodo se realizaron las actividades de Identificación de la información relevante y de alto impacto de la Entidad para la Ciudadanía con el apoyo de las áreas del ministerio, se realizó la estructuración, actualización y publicación de los datos ya existentes en el portal datos.gov.co, se comunicaron y promovieron el uso de datos a partir de mailing masivos para consulta de los datos abiertos de la entidad y se realizó el monitoreo de la calidad y el uso de lo datos a partir de la medición de los indicadores. Y se ejecutó el ejercicio de co creación de conjunto de datos con la ciudadania.</t>
  </si>
  <si>
    <t>Durante el tercer trimestre del 2022, La SGIJ realizó la ejecución de las actividades del plan de apertura, uso y mejora de los datos de la entidad del 2022 y se realizó su implementación de acuerdo a lo planeado (ver #7. plan de apertura, mejora y uso de datos 2022). Durante este periodo se realizaron las actividades de Identificación de la información relevante y de alto impacto de la Entidad para la Ciudadanía con el apoyo de las áreas del ministerio: En donde se realizó las mesa de identificación de conjuntos de datos abiertos (ver evidencias #1 y #2), se realizó la estructuración, actualización y publicación de los datos ya existentes en el portal datos.gov.co (ver https://www.datos.gov.co/browse?q=Ministerio%20de%20Justicia%20y%20del%20Derecho&amp;sortBy=relevance), se comunicaron y promovieron el uso de datos a partir de mailing masivos para consulta de los datos abiertos de la entidad (ver evidencias #5 y #6), se realizó el monitoreo de la calidad y el uso de los datos a partir de la actualización de certificados de sellos de excelencia (ver evidencias #3 y #4) y se evaluó la satisfacción de los usuarios de los conjuntos de datos (ver evidencias #8, #9 y #10).
El detalle de las actividades realizadas se encuentran en el informe trimestral de plan de apertura, uso y mejora de los datos 2022 (ver evidencia #11)
1. 2da mesa datos abiertos 2022
2. 2da mesa de identificación de conjuntos de datos abiertos MJD
3. Actualización Certificados Sellos de Excelencia Agosto 2022 y Postulación nuevo certificado
4. Actualización sellos de excelencia con vencimiento en octubre 2022
5. Ayúdanos a mejorar nuestros CDA
6. Ayúdanos a mejorar nuestros Conjuntos de Datos Abiertos
7. plan de apertura, mejora y uso de datos 2022
8. RE Sello de excelencia de Requisitos y evidencia para certificación de Ejercicios de Participación
9. Resultados de encuesta de satisfacción de Datos Abiertos de Minjusticia 2022
10. Informe de EPC_EncuestaDA2022MJD
11.Informe trimestral plan de apertura, mejora y uso de datos 2022</t>
  </si>
  <si>
    <t>Durante el cuarto trimestre del 2022, La SGIJ realizó la ejecución de las actividades del plan de apertura, uso y mejora de los datos de la entidad del 2022 y se realizó su implementación de acuerdo a lo planeado (ver 1. PLAN DE APERTURA, MEJORA Y USO DE DATOS ABIERTOS 2022.xlsx). Durante este periodo se realizaron las actividades de  estructuración, actualización y publicación de los datos ya existentes en el portal datos.gov.co (ver https://www.datos.gov.co/browse?q=Ministerio%20de%20Justicia%20y%20del%20Derecho&amp;sortBy=relevance), se comunicaron y promovieron el uso de datos a partir de mailing masivos para consulta de los datos abiertos de la entidad (ver evidencias #3 y #4) , se realizó el monitoreo de la calidad y el uso de los datos a partir de la actualización de certificados de sellos de excelencia (ver evidencias #4 y #5)  y se actualizó los indicadores de datos abiertos para el mes de diciembre, cumpliendo con todos los indicadores (ver 6. Reporte de estado datos abiertos.xlsx).
El detalle de las actividades realizadas se encuentran en el informe del plan de apertura, uso y mejora de los datos 2022 (ver 7. Informe final - Plan de apertura y uso de datos abiertos.pdf)</t>
  </si>
  <si>
    <t>Implementar la Política de Gestión del conocimiento e innovación tecnológica</t>
  </si>
  <si>
    <t>Ejecutar el plan de innovación, investigación y desarrollo tecnológico de acuerdo a las actividades establecidas ( I+D+i)</t>
  </si>
  <si>
    <t>1.Se avanzó en la elaboración del procedimiento de Investigación, desarrollo e innovación, se elaboró el objetivo, alcance y desarrollo de las actividades.
2.Se avanzó en la elaboración de la propuesta de procedimiento de Vigilancia e Inteligencia Competitiva, se elaboró el objetivo, alcance y desarrollo de las actividades.
3.Se avanzó en la elaboración de la propuesta de procedimiento de estructuración de proyectos de I+D+i, se elaboró el objetivo, alcance y desarrollo de las actividades.
4.Se participó en las reuniones en la que se revisó el plan de Gestión del Conocimiento y la Innovación, se realizaron observaciones con el equipo transversal de Gestión del Conocimiento y la Innovación del MJD.
5.Se participó en una reunión en la que se revisó por parte de la doctora María Antonia Carvajal de la Presidencia de la República el dashboard de proyectos de inteligencia artificial en la que se registró la información del proyecto Chatbot del MJD.
6.Se presentó ante el Departamento Nacional de Planeación los avances en Investigación, Desarrollo e Innovación de la Dirección de Tecnologías y Gestión de Información en Justicia del MJD.
7.Se participó en las reuniones de célula sectorial de calidad e innovación, en el que se presentaron los proyectos de innovación de la Superintendencia de Notariado y Registro y el INPEC.
8.Se participó en una capacitación que organizó el Ministerio de Tecnologías de la Información y las Comunicaciones, en la que presentaron una metodología práctica que permite liderar procesos de innovación en las entidades.
9.Se participó en el primer encuentro de equipos transversales de gestión del conocimiento y la innovación liderado por la función pública.
10.Se recibió una charla de sensibilización por parte del DNP sobre prácticas de gestión del conocimiento y gestión del cambio para la innovación
11. Se recibió una asesoría por parte del DNP sobre mapas del conocimiento y plataforma GECO.
12.Se participó en el Reto de innovación de Máxima Velocidad.
13.Se implementó una estrategia de difusión mediante un foro virtual sobre las herramientas de atención virtual como App móvil, Digiturno y Chatbot.</t>
  </si>
  <si>
    <t xml:space="preserve">Con el fin de ejecutar las actividades programadas en el plan para la implementación de la estrategia de Investigación, Desarrollo e Innovación-I+D+i, en el tercer trimestre se desarrollaron las siguientes actividades en el tercer trimestre del año 2022, así mismo se adjunta el informe detallado y las evidencias:
1.	Se avanzó en la elaboración de la propuesta de procedimiento de Investigación, desarrollo e innovación.
2.	Se elaboró una propuesta de formato para registrar las lecciones aprendidas en los proyectos de I+D+I. 
3.	Se elaboró una propuesta de formato para realizar un mapa de empatía para los proyectos de I+D+I.
4.	Se elaboró una propuesta de formato para registrar las buenas prácticas en los proyectos de I+D+I.
5.	Se elaboró una propuesta de formato para planear las sesiones de co-creación 
6.	Se elaboró una propuesta de formato Valoración y selección de soluciones.
7.	Se elaboró una propuesta de formato Planeación desarrollo focus group.
8.	Se avanzó en la elaboración de una propuesta de procedimiento de vigilancia e inteligencia competitiva.
9.	Se realizó una reunión con Laura Villamil y Nina Mesías de MinTic para organizar un Taller de Innovación Pública Digital para el próximo 14 de octubre 2022. Esta actividad se realizó el 12 de septiembre.
10.	Se elaboró el Plan de Sensibilización de I+D+i y se envió a la líder de Uso y Apropiación.
</t>
  </si>
  <si>
    <t xml:space="preserve">Con el fin de ejecutar las actividades programadas en el plan para implementar la Investigación, Desarrollo e innovación-I+D+i en el cuarto trimestre se desarrollaron las siguientes actividades:
1. Se avanzó en la elaboración de un borrador de procedimiento de Investigación, desarrollo e innovación, se elaboró el objetivo, alcance, definiciones y desarrollo. 
2. Se elaboró un borrador de formato evaluación requerimientos de solución de I+D+I
3. Se avanzó en la elaboración del borrador de procedimiento de vigilancia e inteligencia competitiva.
4. Se organizó la logística de Taller de Innovación Pública Digital realizado el 14 de octubre 2022 para el MJD y entidades adscritas. El cual tenía como objetivo Socializar el concepto de Innovación Pública Digital y la metodología CoCreArE, propia del CiPD, mediante un espacio teórico práctico.
5. Se revisó y se ajustó con la ingeniera Mery Rodríguez el borrador de la propuesta de Política de Investigación-Desarrollo e innovación-I+D+i.
6. Se presentó en la Célula de Calidad e Innovación con las entidades adscritas sobre el tema de Requerimientos de MIPG para los Proyectos de innovación según la evaluación del Furag.
7. Se revisó y ajustó el contenido de las piezas de comunicación sobre Innovación, con el fin de sensibilizar los servidores públicos del MJD.
</t>
  </si>
  <si>
    <t>Formular e implementar el Programa anual de auditoría</t>
  </si>
  <si>
    <t>Elaborar los informes de la OCI, fruto de la evaluación autónoma e independiente, con enfoque en riesgos.</t>
  </si>
  <si>
    <t>Informes de Auditoria elaborados</t>
  </si>
  <si>
    <t>MEJORAMIENTO DE LA EFICIENCIA INSTITUCIONAL DEL MJD PARA EL FORTALECIMIENTO DEL ACCESO A LA JUSTICIA A NIVEL  NACIONAL</t>
  </si>
  <si>
    <t>Oficina de Control Interno</t>
  </si>
  <si>
    <t xml:space="preserve">Durante el primer trimestre del año, se elaboraron un total de tres (3) informes de evaluación autónoma e independiente con enfoque de riesgos:
1. Evaluación y verificación a los ajustes que sufran los softwre de Ministerio de Justicia y del Derecho
2. Informe de gestión de las comunicaciones desde la Oficina de Prensa
3. Evaluación y verificación al proceso de ejecución presupuestal y reservas, con establecimiento de alertas tempranas
</t>
  </si>
  <si>
    <t>Durante el segundo trimestre del año, se elaboraron un total de seis (6) informes de evaluación autónoma e independiente con enfoque de riesgos:
1. Evaluación y verificación del proceso de elaboración de informes, reportes y estados contables.
2. Evaluación y verificación sobre el funcionamiento del Sistema de Información Interinstitucional de Justicia Transicional desde la perspectiva del Ministerio de Justicia y del Derecho
3. Evaluación y verificación del Control administrativo de sustancias químicas.
4. Evaluación y verificación sobre la adquisición en Hw, Sw e infraestructura de respaldo.
5. Evaluación y verificación sobre el cumplimiento de requisitos en el proceso de vinculación a un cargo público en el Ministerio de Justicia y del Derecho.
6. Evaluación y verificación sobre el proceso de gestión de la secretaria técnica del Consejo Superior de Política Criminal.
Nota: Se amplia la fecha para el mes de agosto, por solicitud de la Oficina Asesora de planeación, mediante radicado No MJD-MEM22-0004773 el 9 de junio de 2022</t>
  </si>
  <si>
    <t xml:space="preserve">Durante el tercer trimestre del año, se elaboraron un total de seis (6) informes de evaluación autónoma e independiente con enfoque de riesgos:
1. Evaluación y verificación el proceso de registro financiero de las cuentas de cobro asociadas a incapacidades y su eventual gestión de cobro a las EPS y ARL
2. Evaluación y verificación de la Política de Participación ciudadana en el Ministerio de Justicia y del Derecho
3 .Evaluación y verificación al cumplimiento del procedimiento de soporte de usuarios internos (mesa de ayuda).
4. Evaluación y verificación al cumplimiento del proceso asociado a la gestión del conocimiento.
5. Evaluación y verificación al cumplimiento del proceso de gestión de las tecnologías y de la información
6. Evaluación y verificación sobre el funcionamiento del Sistema de información interinstitucional de Justicia Transicional desde la perspectiva del MJD​​
Nota: La auditoria programada No 4 al proceso de gestión del conocimiento programada y solicitada por el area autidada ampliación de fecha, se llevó a cabo en el mes de agosto. </t>
  </si>
  <si>
    <t>Durante el cuarto trimestre del año, se elaboraron un total de cinco (5) informes de evaluación autónoma e independiente con enfoque de riesgos:
1. Evaluación y verificación  de la Gestión Contractual en el Ministerio de Justicia y del Derecho.
2. Gestión Convenio BID – Proyecto de Digitalización de la Justicia Capitulo Gobierno.
3. Evaluación y verificación de desempeño y mejora continua del proceso de seguridad de la información.
4. Evaluación y verificación al proceso de ejecución presupuestal y reservas, con establecimiento de alertas tempranas.
5. Evaluación y verificación sobre la gestión asociada a las comisiones de servicio al interior del País.</t>
  </si>
  <si>
    <t>Elaborar  los informes de la OCI, fruto de la evaluación por mandato normativo, con enfoque en riesgos.</t>
  </si>
  <si>
    <t xml:space="preserve">Informes de Auditoria elaborados </t>
  </si>
  <si>
    <t>Durante el primer trimestre del año, se elaboró un total de nueve (9) informes de evaluación por mandato normativo con enfoque en riesgos:
1. Evaluación y verificación del plan anticorrupción y del mapa de riesgos de corrupción
2. Evaluación y verificación de la gestión de las dependencias con sujeción a las metas previstas en el plan de acción
3. Informe ejecutivo anual del sistema de control interno de la vigencia acorde con la encuesta que generará el DAFP a través de FURAG
4. Evaluación y verificación del control interno contable
5. Evaluación y verificación de la actualización del sistema Ekogui
6. Evaluación y verificación del cumplimiento de las normas de austeridad del gasto
7. Evaluación y verificación al cumplimiento de normas de derechos de autor
8. Evaluación y verificación al plan de mejoramiento archivístico
9. Evaluación independiente del sistema de control interno</t>
  </si>
  <si>
    <t>Durante el segundo trimestre del año, se elaboró un total de siete (7) informes de evaluación por mandato normativo con enfoque en riesgos:
1. Evaluación y verificación del plan anticorrupción y del mapa de riesgos anticorrupción.
2. Evaluación y verificación del cumplimiento de las normas de austeridad del gasto.
3. Evaluación y verificación al Plan de Mejoramiento Archivístico
4. Evaluación y verificación al Proceso de Gestión Financiera
5. Evaluación y verificación del avance del plan de mejoramiento por procesos.
6. Evaluación y verificación del proceso de atención frente a las PQRSD y a los canales de atención al ciudadano.
7. Relación de acreencias a favor de la entidad pendientes de pago.</t>
  </si>
  <si>
    <t>Durante el tercer trimestre del año, se elaboró un total de ocho (8) informes de evaluación por mandato normativo con enfoque en riesgos:
1. Evaluación y verificación del plan anticorrupción y del mapa de riesgos anticorrupción.
2. Evaluación y verificación del cumplimiento de normas de austeridad del gasto corte a 30 de junio de 2022
3.Evaluación independiente Sistema de Control Interno corte primer semestre 2022?
4. Evaluación y verificación sobre la caja menor de gastos administrativos
5. Evaluación y verificación de la actualización del Sistema Ekogui - corte a 30 de junio de 2022.
6.Evaluación y verificación al Sistema Integrado de Información Financiera SIIF - corte a 31 de julio de 2022
7. Evaluación y verificación al Plan de Mejoramiento Archivístico- corte 31 de agosto de 2022
8. Evaluación y verificación de actualización del sistema SIGEP corte a 31 de agosto de 2022?
Nota. Sin perjuicio de las auditorias adicionales en el ejercicio de la competencia de la OCI y de la necesidad de hacer la verficación para la mejora de la gestión institucional se llevó a cabo la auditoría de la caja menos de gastos administrativos.</t>
  </si>
  <si>
    <t>Durante el cuarto trimestre del año, se elaboró un total de siete (7) informes de evaluación por mandato normativo con enfoque en riesgos:
1. Evaluación y verificación del plan anticorrupción y del mapa de riesgos anticorrupción.
2. Evaluación y verificación del cumplimiento de las normas de austeridad del gasto.
3. Evaluación y verificación al Plan de Mejoramiento Archivístico
4. Evaluación y verificación del avance del plan de mejoramiento por procesos.
5. Evaluación y verificación del proceso de atención frente a las PQRSD y a los canales de atención al ciudadano.
6. Vigilancia y protección de los recursos públicos en el marco de la emergencia derivada del COVID - Circular externa 10 de 2020.
7. Evaluación y verificación de actualización del sistema SIGEP.(sin perjuicio del reporte bimensual)</t>
  </si>
  <si>
    <t>Realizar la formulación del Plan Anual de Auditorías 2023</t>
  </si>
  <si>
    <t>Plan Anual de Auditorias 2023 formulado</t>
  </si>
  <si>
    <t>Esta actividad se tiene programada iniciar en el último trimestre del año</t>
  </si>
  <si>
    <t>Se aprobó el plan anual de auditoría interna para la vigencia 2023, aprobado el 9 de diciembre de 2022 en sesión virtual del Comité Institucional de Coordinación de Control Interno.</t>
  </si>
  <si>
    <t xml:space="preserve">Realizar el seguimiento y control para la atención  oportuna y completa de los requerimientos de los organismos de control del Estado, así como al plan de mejoramiento institucional </t>
  </si>
  <si>
    <t>Evaluar y verificar el estado de avance del Plan de mejoramiento Institucional.</t>
  </si>
  <si>
    <t xml:space="preserve"> 4 informes ejecutivos trimestrales presentados al Ministro.  
2 certificados SIRECI - CGR.</t>
  </si>
  <si>
    <t>En el primer trimestre del año, se elaboró dos (2) informes,así:
1. Informe ejecutivo avance plan de mejoramiento al 31 de diciembre 2021
2. Certificado reporte SIRECI con corte segundo semestre 2021</t>
  </si>
  <si>
    <t>En el segundo trimestre del año, se elaboró un (1) informes,así:
1. Informe avance plan mejoramiento institucional CGR con corte 31 de marzo del 2022</t>
  </si>
  <si>
    <t xml:space="preserve">En el segundo trimestre del año, se elaboró dos (2) informes,así:
1. Informe avance plan mejoramiento institucional CGR con corte 30 de junio del 2022
2.  Se remite informe con corte a 30/06/2022, mediante MJD-MEM22-0005911 del 29/07/2022 al Sr. Ministro.
Se genera Cerificado SIRECI con corte al 30/06/2022, con fecha del 27/07/2022
Se publico en página web mediante URL: https://www.minjusticia.gov.co/ministerio/Auditorias%20internas/Informe%20Ejecutivo%20PMI%20-%2030%20junio%20%202022-.pdf
</t>
  </si>
  <si>
    <t>En el cuarto trimestre del año, se elaboró un (1) informe,así:
1. Evaluación y verificación del estado de avance del Plan de mejoramiento Institucional, incluyendo reportes trimestrales al Ministro y semestrales en SIRECI - CGR vigente.</t>
  </si>
  <si>
    <t>Realizar el seguimiento y control para la atención  oportuna y completa de los requerimientos de los organismos de control del Estado.</t>
  </si>
  <si>
    <t>Informe Ejecutivo</t>
  </si>
  <si>
    <t>Durante el periodo de medición se elaboró un informe de atención a organismos de control vigencia 2021
Evidencias:
* Informe de atención a organismos de control corte 31 de diciembre 2021</t>
  </si>
  <si>
    <t>Esta actividad se cumplió en el primer trimestre de 2022</t>
  </si>
  <si>
    <t>Fortalecer la cultura de control en el MJD</t>
  </si>
  <si>
    <t xml:space="preserve">Elaborar  y socializar boletines  sobre la cultura de control. </t>
  </si>
  <si>
    <t>Boletines sobre la cultura de control socializados</t>
  </si>
  <si>
    <t>Esta actividad se tiene programada iniciar en el segundo trimestre del año</t>
  </si>
  <si>
    <t xml:space="preserve">Durante el segundo trimestre de 2022, se elaboró con la Oficina Asesora de Comunicaciones la pieza de divulgación sobre el sistema de control interno, el cual se envió por correo masivo el 29 de junio </t>
  </si>
  <si>
    <t xml:space="preserve">Durante el terer trimestre de 2022, se envío por comunicado interno la socialización de la actualización de los documentos del proceso de seguimiento y evaluación. </t>
  </si>
  <si>
    <t xml:space="preserve">Durante el cuarto trimestre de 2022, se envío por comunicado interno la socialización de la actualización de los documentos del proceso de seguimiento y evaluación. </t>
  </si>
  <si>
    <t>Fortalecer el portafolio de proyectos de inversión del sector</t>
  </si>
  <si>
    <t>Elaborar  informe mensual de seguimiento a los proyectos de inversión del MJD verificando la oportunidad y calidad de la información registrada en el sistema.</t>
  </si>
  <si>
    <t>Informes mensuales de seguimiento</t>
  </si>
  <si>
    <t>Oficina Asesora de Planeación</t>
  </si>
  <si>
    <t>Durante el primer trimestre 2022, se realizó el seguimiento a los proyectos de inversión del Sector Justicia, los cuales se realizarón así:
Enero: se realizó el seguimiento en el SPI de los avances con corte 31/12/2021.
Febrero: se realizó el seguimiento en el SPI de los avances con corte 31/01/2022.
Marzo: se realizó el seguimiento en el SPI de los avances con corte 28/02/2022.</t>
  </si>
  <si>
    <t>Se elaboraron informes mensuales en formato excel y presentaciones en power point y se socializarons a los directores y jefes de oficina así:
-Abril: Informe de seguimiento con corte a 30 de abril de 2022
- mayo : Informe de seguimiento con corte 31 de mayo 2022
- Junio: Informe de seguimiento con corte 30 juniode 2022</t>
  </si>
  <si>
    <t>Durante el tercer trimestre 2022, se realizó el seguimiento a los proyectos de inversión del Sector Justicia, los cuales se realizarón así:
Julio : se realizó el seguimiento en el SPI de los avances con corte 31/07/2022.
Agosto : se realizó el seguimiento en el SPI de los avances con corte 31/08/2022.
Septiembre: se realizó el seguimiento en el SPI de los avances con corte 30/09/2022.
Evidencias:
Informe presupuestal sector vigencia 31 07 2022
Informe presupuestal sector vigencia 31 08 2022
Informe presupuestal sector vigencia 30 09 2022</t>
  </si>
  <si>
    <t>Estructurar los proyectos de inversión de acuerdo con la nueva metodología del DNP.</t>
  </si>
  <si>
    <t>Informe de estructuración de los proyectos de inversión según la nueva metodología del DNP</t>
  </si>
  <si>
    <t>Esta actividad está programada para el cuarto trimestre 2022.</t>
  </si>
  <si>
    <t>Esta actividad se programó para el cuarto trimestre 2022</t>
  </si>
  <si>
    <t>En este trimestre no se tiene programada actividad para el tercer trimestre 2022</t>
  </si>
  <si>
    <t>Capacitar a los funcionarios de MinJusticia en formulación y seguimiento de proyectos de inversión</t>
  </si>
  <si>
    <t>Listado de asistencia al evento de capacitación</t>
  </si>
  <si>
    <t>Esta actividad está programada a partir del segundo trimestre 2022.</t>
  </si>
  <si>
    <t>Realización con el DNP de una Capacitación en el Sistema de Seguimiento a los Proyectos de Inversión SPI,  PGN</t>
  </si>
  <si>
    <t>Fortalecer la participación del Sector Justicia y del Derecho en el SGR</t>
  </si>
  <si>
    <t>Revisar y ajustar la documentación del MJD en relación con los trámites de recursos del SGR, en concordancia con los cambios regulatorios del SGR</t>
  </si>
  <si>
    <t>Informe semestral de ajustes</t>
  </si>
  <si>
    <t>Esta actividad está programada a partir del segundo trimestre 2022</t>
  </si>
  <si>
    <t>En el segundo trimestre del año se presentó al SIG la versión 2 definitiva del procedimiento GESTIÓN DE LOS PROYECTOS DEL SISTEMA GENERAL DE REGALÍAS, en concordancia con los cambios regulatorios del SGR.
Se efectuó la presentación relacionada con las Asesorías Técnicas Integrales Territoriales en temas de la socialización de la Ley de Regalías en trabajo articuado con la Dirección de Métodos Alternativos de Solución de Conflictos.</t>
  </si>
  <si>
    <t>En el tercer trimestre del año 2022 se efectuó reunión virtual con la Dirección de Métodos de Solución de Conflictos relacionada con las Asesorías Técnicas Integrales Territoriales en temas de la socialización de la Ley de Regalías con la participación de los funcionarios del municipio de Pueblo Nuevo del departamento de Córdoba.
Se realizó mesa técnica con la Secretaría Técnica de la Comisión Rectora preparatoria para las reuniones que se desarrollarán con los profesionales del Ministerio de Justicia y de Derecho que se encargarán de revisar las 12 tipologías de proyectos que serán presentados al Sistema General de Regalías.
Se enviaron los formatos definitivos de acuerdo al requerimiento de la Comisión Rectora del SGR de las tipologías de proyectos propuestas al SGR por parte del sector Justicia y del Derecho.</t>
  </si>
  <si>
    <t xml:space="preserve">Fortalecer las herramientas de planeación presupuestal. </t>
  </si>
  <si>
    <t>Consolidar el anteproyecto de presupuesto 2023 de MinJusticia y actualizar el Marco de Gasto de Mediano Plazo de MinJusticia</t>
  </si>
  <si>
    <t>1 documento de anteproyecto de presupuesto 2023
1 Consolidado del MGMP</t>
  </si>
  <si>
    <t xml:space="preserve">Durante el primer trimestre 2022 se adelantaron las siguientes acciones en cumplimiento de la actividad: 
Enero: se revisaron las herramientas para consolidar el anteproyecto de presupuesto de la vigencia 2023.
Febrero y marzo: se elaboró el anteproyecto de presupuesto que fue presentado y cargado en el aplicativo del MHCP el 31 de marzo de 2022. 
</t>
  </si>
  <si>
    <t>El MGMP 2023 - 2026 fue consolidado por la OAP del MJD y presentado ante el DNP y Minhacienda el 3 de mayo en Comité Técnico sectorial (adjunto documento).</t>
  </si>
  <si>
    <t>Fortalecer la implementación de MIPG en el MJD</t>
  </si>
  <si>
    <t>Consolidar el registro de la información requerida para la medición del FURAG para la vigencia 2021</t>
  </si>
  <si>
    <t xml:space="preserve">FURAG diligenciado según lineamientos del DAFP. </t>
  </si>
  <si>
    <t>La Oficina Asesora de Planeación lideró la consolidación de información para el registro del Formulario Único Reporte de Avances de la Gestión – FURAG 2021 del Ministerio de Justicia y del Derecho. El proceso inició con la solicitud que la OAP envió el 23 de  febrero a las dependencias. El Grupo de Planeación Estratégica - GPE revisó y consolidó en el formato excel la respuesta a las 525 preguntas, varias de ellas de selección múltiple. En varios casos se realizaron reprocesos con las dependencias para ganar en precisión y claridad de las respuestas. En términos generales se observó un progreso en el cumplimiento de las políticas del Modelo Integrado de Planeación y Gestión – MIPG, sin embargo, todavía existen temas por mejorar y fortalecer en la gestión. Una vez depurada la información, la OAP registro las respuestas en el aplicativo dispuesto en la página web del Departamento Administrativo de la Función Publica en el plazo establecido. Por tanto, el 22 de marzo de 2021 se obtuvo el certificado de diligenciamiento que arroja el Sistema, el cual se adjunta como evidencia.</t>
  </si>
  <si>
    <t>ESTA ACTIVIDAD SE CUMPLIÓ EN EL PRIMER TRIMESTRE 2022</t>
  </si>
  <si>
    <t>Actividad cumplida en el primer trimestre del año</t>
  </si>
  <si>
    <t>Consolidar la formulación del Plan de Acción de MIPG 2022  con base en los resultados obtenidos de la medición del FURAG de la vigencia 2021</t>
  </si>
  <si>
    <t xml:space="preserve">Plan de Acción consolidado </t>
  </si>
  <si>
    <t>Actividad programada para el mes de julio de 2022, no obstante en el segundo trimestre del año se avanzó en los siguiente:
El Grupo de Planeación Estratégica – GPE consolidó la información del Índice de Desempeño Institucional del Ministerio de Justicia y del Derecho con base en la calificación del Formulario Único Reporte de Avances de la Gestión – FURAG 2021 que el Departamento Administrativo de la Función Pública divulgó el 13 de mayo de 2022.
El GPE organizó el insumo, contenido de la información obtenida de las respuestas al formulario FURAG 2021, las recomendaciones del DAFP y las actividades del plan de acción de MIPG 2021 pendientes de ejecutar. Antes de finalizar el periodo, el equipo de trabajo definió la estrategia y solicitó mediante correo electrónico el diligenciamiento del formato de "plan de acción MIPG 2022"
Finalmente el GPE durante el periodo de seguimiento, atendió los requerimientos de asesoria y acompañamiento de las dependencias del Ministerio en la formulación del Plan de Acción MIPG.</t>
  </si>
  <si>
    <t>Con el insumo remitido por el Grupo de Planeación Estratégica - GPE para la formulación del Plan de Acción MIPG2022 las dependencias del Ministerio de Justicia y del Derecho y las entidades adscritas, remitieron a la OAP las actividades a desarrollar en el segundo semestre de 2022 con el fin de mejorar la implementación del Modelo Integrado de Planeación y Gestión - MIPG y mejorar la calificación del Indice de desempeño institucional.
El Grupo de Planeación Estratégica - GPE consolidó la información generando dos archivos uno denominado "Plan de Acción Institucional MIPG 2022" y "Plan de Acción sectorial MIPG 2022"
Evidencia: Plan de Acción Institucional MIPG 2022 y Plan de Acción sectorial MIPG 2022.</t>
  </si>
  <si>
    <t>Realizar seguimiento al Plan de Acción de MIPG de MinJusticia</t>
  </si>
  <si>
    <t>Informes de seguimiento al Plan de Acción de MIPG Institucional</t>
  </si>
  <si>
    <t>Esta actividad está programada a partir del tercer trimestre 2022</t>
  </si>
  <si>
    <t>Esta actividad está programada para el tercer trimestre 2022</t>
  </si>
  <si>
    <t>La Oficina Asesora de Planeación consolidó y realizó el seguimiento del Plan de Acción Institucional del Modelo Integrado de Planeación y Gestión con corte a 30 de septiembre de 2022. 
Evidencia: informe en formato excel con el seguimiento consolidado</t>
  </si>
  <si>
    <t>Realizar seguimiento al cumplimiento del Plan de Acción de MIPG de las entidades adscritas</t>
  </si>
  <si>
    <t>Informes de seguimiento al Plan de Acción de MIPG de las entidades adscritas</t>
  </si>
  <si>
    <t>La Oficina Asesora de Planeación consolidó y realizó el seguimiento del Plan de Acción sectorial del Modelo Integrado de Planeación y Gestión con corte a 30 de septiembre de 2022. 
Evidencia: informe en formato excel con el seguimiento consolidado</t>
  </si>
  <si>
    <t>Actualizar el Sistema Integrado de Gestión del Ministerio de Justicia y del Derecho</t>
  </si>
  <si>
    <t>Realizar actividades de socialización sobre el Sistema Integrado de Gestión</t>
  </si>
  <si>
    <t>Listas de Asistencia, Pantallazos de la reunión</t>
  </si>
  <si>
    <t>Esta actividad queda programada para iniciar desde el segundo trimestre.</t>
  </si>
  <si>
    <t>Para la estrategia “Actualizar el Sistema Integrado de Gestión del Ministerio de Justicia y del Derecho” , de acuerdo a la actividad establecida trimestral “Realizar actividades de socialización sobre el Sistema Integrado de Gestión.” En el segundo trimestre a través de sesiones virtuales mediante el uso de la herramienta tecnológica TEAMS se realizaron dos sesiones virtuales, encaminadas a la socialización del SIG:
Sesión de Riesgos: orientada a implementar las fases de: Plan de tratamiento, con el cual se quiere establecer las acciones en caso de materializarse el riesgo o acciones para mitigar su materialización y para la fase de Monitoreo con el objetivo de fortalecer la redacción del seguimiento realizado por cada dependencia, detallando actividades realizadas. Se realizó: el 22 de junio de 2022 en el horario de 10 a 11 AM. Como participantes el equipo de enlaces de Calidad de las dependencias.
Sesión de Manejo y formulación de indicadores: en el marco del fortalecimiento del proceso de actualización del SIG se desarrolló esta sesión la cual tuvo como objetivo capacitar a los enlaces de calidad de las dependencias en las temáticas relacionadas con definiciones y atributos, tipos, usos, pasos para la formulación y recomendaciones para los indicadores. Se realizó el 20 de mayo de 2022 en el horario de 10 a 12 M.
Evidencia de las Actividades: Se incluye documento con las imágenes de las sesiones indicadas y enlace a los videos correspondientes.</t>
  </si>
  <si>
    <t>Para la estrategia “Actualizar el Sistema Integrado de Gestión del Ministerio de Justicia y del Derecho”, de acuerdo con la actividad establecida trimestral “Realizar actividades de socialización sobre el Sistema Integrado de Gestión.” En el tercer trimestre se realizaron dos sesiones presenciales, encaminadas a la socialización del SIG:
Actividad Capacitación Riesgos: orientada a fortalecer los conocimientos asociados a la formulación, administración y tratamiento de los riesgos de gestión y corrupción en el Ministerio de Justicia y del Derecho. Se realizó: el 27 de julio de 2022 en el horario de 10:00 AM a 12:00M. Como participantes el equipo de enlaces de Calidad de las dependencias.
Actividad Cierre de Auditoría Interna de Calidad ISO 9001-2015: en el marco del fortalecimiento del proceso de actualización del SIG se desarrolló esta sesión la cual tuvo como objetivo la presentación de los resultados de la Auditoría Interna de Calidad ISO 9001-2015, en el marco del proceso de Certificación de Calidad donde los objetivos de la auditoría fueron: Determinar la conformidad del sistema de Gestión, o partes de ésta con los criterios de auditoría y su capacidad para asegurar el cumplimiento de los requisitos legales, reglamentarios y contractuales aplicables, la eficacia para asegurar al cliente que los objetivos específicos son razonablemente logrados, y la capacidad para identificar cuando aplique áreas de mejora potenciales. Se realizó el 27 de julio de 2022 en el horario de 2:00 a 4:00 PM. Como participantes: Grupo de Servicio al Ciudadano, Dirección de Desarrollo del Derecho y del Ordenamiento Jurídico, Dirección de Métodos Alternativos de Solución de Conflictos, Dirección de Tecnologías y Gestión de Información en Justicia, Grupo de Control Disciplinario Interno, Grupo de Gestión Financiera y Contable, Dirección de Asuntos Internacionales, Grupo de Gestión Administrativa, Grupo de Gestión Contractual, Grupo de Gestión Documental, Dirección de Política Criminal y Penitenciaria, Dirección de Justicia Transicional, Oficina de Control Interno y Oficina Asesora de Planeación
Evidencia de la Actividad: Se incluye documento con las imágenes de las listas de asistencia correspondientes en DARUMA.</t>
  </si>
  <si>
    <t>Para la estrategia “Actualizar el Sistema Integrado de Gestión del Ministerio de Justicia y del Derecho”, de acuerdo con la actividad establecida trimestral “Apoyar a las dependencias en la revisión, actualización y fortalecimiento del SIG y los riesgos asociados a los procesos según lo establecido en la NTC ISO 9001:2015 en el marco de MIPG.” Para el cuarto trimestre atendiendo la actividad del fortalecimiento del SIG, el Ministerio de Justicia y del Derecho obtuvo la Certificación del sistema de Gestión debido al cumplimiento de los requisitos de ISO 9001:2015. Para las siguientes actividades:
Formulación, seguimiento y aplicación de políticas públicas y proyectos normativos en materia de, acceso a la justicia, gestión contra la criminalidad y la reincidencia y fortalecimiento del principio de seguridad jurídica, dentro del marco de sus competencias.
La certificación fue otorgada por SGS Colombia S.A.S el 16 de noviembre de 2022 y tiene una vigencia hasta el 15 de noviembre de 2022. Evidencia del informe cargado en DARUMA.
https://sii.minjusticia.gov.co/uploads/staff/assets/user93/archivos/Cuarto%20Trimestre/Evidencia%20Actividad%201.pdf</t>
  </si>
  <si>
    <t xml:space="preserve">Apoyar a las dependencias en la revisión, actualización y fortalecimiento de documentación del SIG y los riesgos asociados a los procesos según lo establecido en la NTC ISO 9001:2015 en el marco de MIPG. </t>
  </si>
  <si>
    <t>Informe trimestral sobre los procesos con caracterizaciones ajustadas</t>
  </si>
  <si>
    <t>Se realizo el informe de indicadores con vigencia al 31 de diciembre de 2021 y se publico en la pagina web: 
https://www.minjusticia.gov.co/ministerio/Documents/SIG/Informe_%20Indicadores_de_proceso_2021..pdf.</t>
  </si>
  <si>
    <t>Para la estrategia “Actualizar el Sistema Integrado de Gestión del Ministerio de Justicia y del Derecho”, de acuerdo con la actividad establecida trimestral “Apoyar a las dependencias en la revisión, actualización y fortalecimiento del SIG y los riesgos asociados a los procesos según lo establecido en la NTC ISO 9001:2015 en el marco de MIPG.” Para el segundo trimestre atendiendo la actividad del fortalecimiento del SIG se está adelantando el proceso de Certificación en la norma ISO 9001-2015, de acuerdo con las etapas de la certificación, se realizó un informe para reportar el estado del proceso de Certificación de Calidad ISO 9001-2015 y cual es la etapa que continua.</t>
  </si>
  <si>
    <t>Para la estrategia “Actualizar el Sistema Integrado de Gestión del Ministerio de Justicia y del Derecho”, de acuerdo con la actividad establecida trimestral “Apoyar a las dependencias en la revisión, actualización y fortalecimiento del SIG y los riesgos asociados a los procesos según lo establecido en la NTC ISO 9001:2015 en el marco de MIPG.” Para el tercer trimestre atendiendo la actividad del fortalecimiento del SIG se realizó un informe de los Indicadores de Gestión correspondientes al primer semestre de 2022, evidencia del informe en cargado en DARUMA.</t>
  </si>
  <si>
    <t>Para la estrategia “Actualizar el Sistema Integrado de Gestión del Ministerio de Justicia y del Derecho”, de acuerdo con la actividad establecida trimestral “Apoyar a las dependencias en la revisión, actualización y fortalecimiento del SIG y los riesgos asociados a los procesos según lo establecido en la NTC ISO 9001:2015 en el marco de MIPG.” Para el cuarto trimestre atendiendo la actividad del fortalecimiento del SIG se realizó la actualización de documentos en el aplicativo DARUMA, se gestionaron un total de 314 (Actualización, creación, corrección, eliminación), evidencia del informe cargado en DARUMA.
https://sii.minjusticia.gov.co/uploads/staff/assets/user93/archivos/Cuarto%20Trimestre/Evidencia%20Actividad%202.pdf</t>
  </si>
  <si>
    <t xml:space="preserve">Apoyar a las dependencias en la revisión y actualización de los indicadores asociados a los procesos según lo establecido en la NTC ISO 9001:2015 en el marco de MIPG y la oferta institucional. </t>
  </si>
  <si>
    <t>Matriz de indicadores revisados y/o ajustados, Capturas de pantalla y/o listados de asistencia</t>
  </si>
  <si>
    <t>Esta actividad no está programada para 2022</t>
  </si>
  <si>
    <t>ESTA ACTIVIDAD SEGÚN HA INFORMADO EL COORDINADOR NO SE LLEVARÁ A CABO</t>
  </si>
  <si>
    <t>Para la estrategia “Actualizar el Sistema Integrado de Gestión del Ministerio de Justicia y del Derecho”, de acuerdo con la actividad establecida trimestral “Apoyar a las dependencias en la revisión y actualización de los indicadores asociados a los procesos según lo establecido en la NTC ISO 9001:2015 en el marco de MIPG y la oferta institucional.” Para el cuarto trimestre se realizó el acompañamiento y apoyo en la formulación del indicador de "Mantenimientos", del Grupo de Gestión Administrativa. Se realizó la revisión de la información requerida para la medición del indicador de mantenimientos, se diseñó el formato de programación y seguimiento a los mantenimientos locativos y de equipos del Ministerio de justicia y del Derecho. Realizado el 09 de diciembre de 2022. Soporte listado de asistencia firmado por los asistentes. Evidencia del informe cargado en DARUMA.</t>
  </si>
  <si>
    <t>Fortalecer la Planeación estratégica del Sector Administrativo de Justicia y del Derecho</t>
  </si>
  <si>
    <t xml:space="preserve">Realizar el seguimiento periódico al PES, PEI y PAI de acuerdo con lineamientos definidos </t>
  </si>
  <si>
    <t xml:space="preserve">Informes trimestrales de seguimiento al PES, PEI y PAI presentados en los comités de Gestión y Desempeño. </t>
  </si>
  <si>
    <t xml:space="preserve">Durante el primer trimestre 2022 se realizó la consolidación del seguimiento 2021 del PES, PEI y PAI, los cuales se publicaron en la página web.
Evidencia: </t>
  </si>
  <si>
    <t>Durante el presente periodo se adelantó la revisión y consolidación de la información referente a primer trimestre 2022 correspondientes al PES, PEI y PAI, con corte 31 de marzo.
Evidencias:
Plan Estratégico Institucional - Informe Primer Trimestre 2022: https://www.minjusticia.gov.co/ministerio/politicasplanesylineasestratgicas/Seguimiento%20PEI%20Primer%20Trimestre%202022.pdf
Plan de Acción Institucional - Informe Primer Trimestre 2022: https://www.minjusticia.gov.co/ministerio/plandeaccion/Seguimiento%20PAI%20Primer%20Trimestre%202022.pdf
Plan Estratégico Sectorial - Informe Primer Trimestre 2022: Seguimiento PES - Primer Trimestre 2022_CONSOLIDADO</t>
  </si>
  <si>
    <t>Durante el presente periodo se adelantó la revisión y consolidación de la información de seguimiento del PES, PEI y PAI, con corte 30 de junio.
Evidencias:
Plan Estratégico Institucional - Informe Segundo Trimestre 2022.
Plan de Acción Institucional - Informe Segundo Trimestre 2022.
Plan Estratégico Sectorial - Informe Segundo Trimestre 2022.</t>
  </si>
  <si>
    <t>Realizar el seguimiento periódico del avance de los indicadores reportados en Sinergia</t>
  </si>
  <si>
    <t>Informe trimestral de seguimiento de los indicadores SINERGIA del Sector Administrativo de Justicia y del Derecho</t>
  </si>
  <si>
    <t>El Grupo de Planeación Estratégica - GPE de la Oficina Asesora de Planeación realizó el seguimiento de las metas de gobierno de responsabilidad del Sector Administrativo de Justicia y del Derecho. En el periodo se produjeron 3 reportes consolidados del avance de los indicadores registrados en el Sistema SINERGIA (uno de diciembre de 2021 y los otros de enero y febrero de 2022).  Además, la Oficina Asesora de Planeación consolidó y elaboró el reporte trimestral con corte a 31 de diciembre de 2021 que incorporó la información registrada en el sistema Sinergia, aprobada por el Departamento Nacional de Planeación. Es importante destacar que durante el trimestre la OAP apoyo y acompañó varias acciones relacionadas con los indicadores SINERGIA entre las que destacan las siguientes: (1) Solicitud al DNP mediante oficio MJD-OFI21-0047176 de ajuste a la periodicidad de 6 indicadores Sinergia de trimestral a mensual, con la finalidad de tener la información más oportuna para los reportes requeridos, respuesta DNP 20213601410991 favorable. Documentos de cargue masivo mes a mes desde enero 2019 a diciembre 2021 revisados previamente por la OAP. Igualmente se solicito el ajuste de la periodicidad de un indicador Sinergia a cargo de la DJF de semestral a trimestral mediante oficio MJD-OFI22-0006348 del 03 de marzo de 2022.  (2) Solicitud al DNP mediante oficio MJD-OFI21-0003132 deshabitación sistema Sinergia para dos indicadores que cumplieron al 100% la meta cuatrienio. Respuesta favorable DNP 20223600176981 del 02 de marzo. (3) Respuesta al señor Viceministro de Promoción de la Justicia, respecto a las  dudas de los informes de balance generados por DNP respecto el avance de cumplimiento de los indicadores Sinergia de responsabilidad del VPJ - MJD-MEM22-0002949-OAP del 10 marzo. (4) Solicitud a DNP cambio de gerente de meta en el mes de febrero 2022 de para 4 indicadores SInergia a cargo del Ministerio.
Evidencia: reportes Sinergia mensuales (diciembre 2021, enero y febrero 2022) y consolidado trimestral (corte diciembre 2021).</t>
  </si>
  <si>
    <t>El Grupo de Planeación Estratégica produjo en el periodo 3 reportes consolidados del avance de los indicadores registrados en el Sistema SINERGIA (marzo, abril y mayo de 2022). También elaboró el informe trimestral (reporte consolidado) con corte a 31 de marzo de 2022 con los avances de los indicadores del Ministerio de Justicia y del Derecho y las entidades adscritas.
Debe destacarse que durante el segundo trimestre de 2022 la OAP apoyó y acompañó varias acciones relacionadas con los indicadores SINERGIA entre las que destacan las siguientes: i) MJD-OFI21-0003132-OAP-1300 solicitud deshabilitación reportes vigencia 2022 para indicadores que cumplieron la meta del cuatrienio en el 2021, respuesta DSEPP 20223600176981 ii) Ajuste periodicidad indicador Sinergia-Jornadas de la Kriss Romaní e indicadores etnicos de procesos de formación a cargo de la Dirección de Justicia Formal, de anual a semestral respuesta DSEPP 20223600363441 iii) Proyección del cumplimiento de las metas de los indicadores SINERGIA a junio y agosto 2022; iv) Preparación de la información para la presentación de cifras de los indicadores SINERGIA a la Presidencia de la República.</t>
  </si>
  <si>
    <t>El Grupo de Planeación Estratégica produjo en el periodo 3 reportes consolidados del avance de los indicadores registrados en el Sistema SINERGIA (junio, julio y agosto de 2022). También el consolidado informe trimestral (reporte consolidado) con corte a 30 de junio de 2022 con los avances de los indicadores del Ministerio de Justicia y del Derecho y las entidades adscritas.
Debe destacarse que durante el segundo trimestre de 2022 la OAP apoyó y acompañó varias acciones relacionadas con los indicadores SINERGIA entre las que destacan los informes de empalme de gobierno.
Evidencia:
Informe mensual junio 2022
Informe mensual julio 2022
Informe mensual agosto 2022
Informe consolidado abril - junio 2022</t>
  </si>
  <si>
    <t>Realizar el seguimiento periódico de los indicadores PMI a cargo del Ministerio de Justicia y del Derecho</t>
  </si>
  <si>
    <t>Informe de seguimiento trimestral del avance de los indicadores PMI</t>
  </si>
  <si>
    <t>La Oficina Asesora de Planeación adelantó el proceso de revisión y registro en la plataforma del Sistema Integral de Información para el Posconflicto - SIIPO de los avances del último trimestre de 2021 que dan cuenta del cumplimiento de los indicadores PMI. Esta información corresponde a los indicadores que tienen ficha técnica aprobada por el Departamento Nacional de Planeación. Además del sitio dispuesto por el DNP (https://siipo.dnp.gov.co/inicio). la OAP elaboró un consolidado en Excel que contiene la información cuantitativa y cualitativa de los indicadores del Plan Marco de Implementación del Acuerdo Final de Paz – PMI registrados en el SIIPO con corte a 31 de diciembre de 2021, publicado en la página web institucional (https://www.minjusticia.gov.co/ministerio/Paginas/Rendicion--Cuentas--2021-informacion.aspx).  Con relación a estos indicadores, la OAP articuló y consolidó la información solicitada por la Consejería Presidencial para la Estabilización y la Consolidación - CPEC que se presenta en dos documentos: los bullets estratégicos y el informe trimestral de los indicadores de género. El Grupo de Planeación Estratégica – GPE acompañó a la Dirección de Política Criminal y Penitenciaria a mesas de trabajo con la CPEC y DNP para definir que los pasos a seguir en el cumplimiento de los indicadores de tratamiento penal diferencial D.13 y D.14 y D.M.T2. Adicionalmente, consolidó la información de avance de los indicadores y elaboró el informe de rendicion de cuentas Paz de la vigencia 2021 publicado en la web de la entidad (https://www.minjusticia.gov.co/ministerio/Paginas/Rendicion--Cuentas--2021-informacion.aspx).
Evidencia: consolidado avance indicadores PMI con corte 31 de diciembre de 2021
Informe de rendicion de cuentas Paz de la vigencia 2021</t>
  </si>
  <si>
    <t>La Oficina Asesora de Planeación adelantó el proceso de revisión y registro en la plataforma del Sistema Integral de Información para el Posconflicto - SIIPO de los avances del primer trimestre de 2022 que dan cuenta del cumplimiento de los indicadores PMI. Esta información corresponde a los indicadores que tienen ficha técnica aprobada por el Departamento Nacional de Planeación. Además del sitio dispuesto por el DNP (https://siipo.dnp.gov.co/inicio). la OAP elaboró un consolidado en Excel que contiene la información cuantitativa y cualitativa de los indicadores del Plan Marco de Implementación del Acuerdo Final de Paz – PMI registrados en el SIIPO con corte a 31 de marzo de 2022, publicado en la página web institucional (https://www.minjusticia.gov.co/ministerio/Paginas/Rendicion--Cuentas--2021-informacion.aspx). Con relación a estos indicadores, la OAP articuló y consolidó la información solicitada por la Consejería Presidencial para la Estabilización y la Consolidación - CPEC que se presenta en dos documentos: los bullets estratégicos y el informe trimestral de los indicadores de género. El Grupo de Planeación Estratégica – GPE acompañó a la Dirección de Métodos Alternativos de Solución de Conflictos para la generación de los reportes de 2019-2022 de los indicadores A.G.7.1 y A.G.7.2 de acuerdo a los ajustes solicitados por el DNP.</t>
  </si>
  <si>
    <t>Durante el tercer trimestre del año, la Oficina Asesora de Planeación adelantó el proceso de revisión y registro en la plataforma del Sistema Integral de Información para el Posconflicto - SIIPO de los avances del segundo trimestre de 2022 que dan cuenta del cumplimiento de los indicadores PMI. Esta información corresponde a los indicadores que tienen ficha técnica aprobada por el Departamento Nacional de Planeación. Además del sitio dispuesto por el DNP (https://siipo.dnp.gov.co/inicio). la OAP elaboró un consolidado en Excel que contiene la información cuantitativa y cualitativa de los indicadores del Plan Marco de Implementación del Acuerdo Final de Paz – PMI registrados en el SIIPO con corte a 30 de junio de 2022, publicado en la página web institucional (https://www.minjusticia.gov.co/ministerio/Paginas/Rendicion--Cuentas--2021-informacion.aspx).
EVIDENCIAS:
1. Informe Indicadores SIIPO - segundo trimestre 2022</t>
  </si>
  <si>
    <t>Realizar el seguimiento semestral al avance de las acciones de los compromisos sectoriales en los documentos Conpes vigentes registrados en SISCONPES</t>
  </si>
  <si>
    <t>Matriz de seguimiento semestral al avance de las acciones de los compromisos sectoriales en los documentos Conpes vigentes registrados en SISCONPES</t>
  </si>
  <si>
    <t>Durante el primer trimestre 2022 se estableció y depuró el listado de responsables encargados de realizar el reporte en la plataforma SisConpes; se realizo capacitación y acompañamiento en el cargue de la información correspondiente a las 54 acciones de los 10 Conpes vigentes para el sector y de responsabilidad del MJD; se realizaron reuniones de articulación y aclaración con la dependencias, unidades adscritas y el DNP con el fin de ser asertivos en la implementación de los ajustes solicitados por las diferentes instancias de aprobación a los formatos de indicador y reporte financiero y se consolid la matriz de seguimiento semestral correspondiente al segundo semestre de 2021 de los compromisos sectoriales en los documentos Conpes vigentes registrados en la plataforma SISCONPES con DNP. EVIDENCIA: Matriz Seguimiento SISCONPES - Segundo Semestre 2021.</t>
  </si>
  <si>
    <t>Esta actividad se realiza semestralmente, por lo tanto, se reportará en el tercer trimestre 2022</t>
  </si>
  <si>
    <t>Durante el tercer trimestre de 2022 se reasignaron los usuarios responsables encargados de realizar el reporte en la plataforma SisConpes; se realizó capacitación y acompañamiento en el cargue de la información correspondiente a las 64 acciones de los 13 Conpes vigentes para el sector y de responsabilidad del MJD; se realizaron reuniones de articulación y aclaración con la dependencias, unidades adscritas y el DNP con el fin de ser asertivos en la implementación de los ajustes solicitados por las diferentes instancias de aprobación a los formatos de indicador y reporte financiero
Evidencia:
Matriz consolidada seguimiento compromisos SISCONPES.</t>
  </si>
  <si>
    <t>Fortalecer la ejecución de presupuesto asignado al MJD</t>
  </si>
  <si>
    <t>Diseñar e implementar un instrumento de segumiento de la ejecución presupestal de MinJusticia</t>
  </si>
  <si>
    <t>Instrumento de seguimiento presupuestal diseñado e implementado</t>
  </si>
  <si>
    <t>Durante el primer trimestre 2022 se elaboró el tablero de control para el seguimiento del presupuesto para el 2022, el cual se adelantó con la Dirección de Tecnología y Gestión de la Información en Justicia.</t>
  </si>
  <si>
    <t>Esta actividad se cumplió en el primer trimestre 2022</t>
  </si>
  <si>
    <t>Elaborar y socializar la presentación mensual con el seguimiento presupuestal de MinJusticia.</t>
  </si>
  <si>
    <t>Presentación mensual con el seguimiento presupuestal de MinJusticia.</t>
  </si>
  <si>
    <t>Durante el primer trimestre 2022 se elaboraron  reportes mensuales en formato excel y presentaciones en power point, los cuales se socializaron a los directores y jefes de oficina, así:
Enero: Informe de seguimiento con corte a 31 de enero de 2022
Febrero : Informe de seguimiento con corte 28 de febrero 2022
Marzo: Informe de seguimiento con corte 31 marzo de  2022</t>
  </si>
  <si>
    <t>Se elaboraron  informes  mensuales  en formato excel y presentaciones en power point y se socializarons a los directores y jefes de oficina así:
-Julio: Informe de seguimiento con corte a 31 de juliode 2022
- Agosto : Informe de seguimiento con corte 31 de agosto 2022
- Septiembre: Informe de seguimiento con corte 30 septiembre de  2022</t>
  </si>
  <si>
    <t xml:space="preserve">Fortalecer la transparencia en la gestión pública </t>
  </si>
  <si>
    <t>Consolidar el PAAC de la vigencia 2021</t>
  </si>
  <si>
    <t>Consolidado de formulación del PAAC 2022 Link web publicación PAAC 2022</t>
  </si>
  <si>
    <t>Se adelantaron mesas de trabajo con las diferentes dependencias del MJD para la formulación del PAAC, el cual una vez consolidado y aprobado por el Comité de Gestión Institucional el 27 de enero de 2022.  Se publicó en la página web del Ministerio de Justicia y el Derecho antes del 31 de enero 2022.  Todo lo anterior, en el marco de lo ordenado por la Ley 1712 de 2014 o de Transparencia y del Derecho de Acceso a la Información Pública Nacional.</t>
  </si>
  <si>
    <t>Realizar seguimiento a la ejecución del PAAC</t>
  </si>
  <si>
    <t>Informes de seguimiento cuatrimestral</t>
  </si>
  <si>
    <t>Con base en la información presentada por las dependencias, la Oficina Asesora de Planeación consolidó el seguimiento del Plan Anticorrupción y de Atención al Ciudadano con corte al 31 de diciembre de 2021. El Grupo de Planeación Estratégica revisó la información, devolvió el formato a algunas dependencias para ajustes y preparó el consolidado. También elaboró el documento con el informe final del PAAC 2021. La OAP envió la información a la Oficina de Control Interno, en cumplimiento de lo establecido en el documento “Estrategias para la Construcción del Plan Anticorrupción y de Atención al Ciudadano” el 06 de enero de 2022 .
Evidencia:Seguimiento PAAC consolidado en formato excel e Informe Seguimiento PAAC 2021 - 3 Periodo.</t>
  </si>
  <si>
    <t>Con base en la información presentada por las dependencias, la Oficina Asesora de Planeación consolidó el seguimiento del Plan Anticorrupción y de Atención al Ciudadano del primer cuatrimestre de 2022. El Grupo de Planeación Estratégica revisó la información y solicitó ajustes a algunas dependencias, relacionados con el avance físico, porcentual y cualitativo, teniendo encuenta la formulación de acciones y las evidencias presentadas. La OAP envió la información a la Oficina de Control Interno, en cumplimiento de lo establecido en el documento “Estrategias para la Construcción del Plan Anticorrupción y de Atención al Ciudadano” el 05 de mayo de 2022.</t>
  </si>
  <si>
    <t>Con base en la información presentada por las dependencias, la Oficina Asesora de Planeación consolidó el seguimiento del Plan Anticorrupción y de Atención al Ciudadano con corte al 31 de agosto de 2021. El Grupo de Planeación Estratégica revisó la información, devolvió el formato a algunas dependencias para ajustes y preparó el consolidado. La OAP envió la información a la Oficina de Control Interno, en cumplimiento de lo establecido en el documento “Estrategias para la Construcción del Plan Anticorrupción y de Atención al Ciudadano” el 06 de septiembre de 2022.
Evidencia:
1. Seguimiento PAAC 2022-segundo cuatrimestre</t>
  </si>
  <si>
    <t>Fortalecer la comunicación externa del Ministerio</t>
  </si>
  <si>
    <t xml:space="preserve">Publicar los boletines y comunicados de prensa en la página Web del Ministerio </t>
  </si>
  <si>
    <t>Informe trimestral sobre los mensajes difundidos en las redes sociales institucionales</t>
  </si>
  <si>
    <t>Oficina de Prensa y Comunicaciones</t>
  </si>
  <si>
    <t xml:space="preserve">Durante el cuarto trimestre se produjeron y difundieron 26 boletines de prensa: 7 en octubre,8 en noviembre y 11 en diciembre.
Evidencia:
https://www.minjusticia.gov.co/
</t>
  </si>
  <si>
    <t>Incorporar a la página web audios, videos, imágenes y documentos</t>
  </si>
  <si>
    <t xml:space="preserve">Informe trimestral de piezas producidas por diseñadores y videógrafos y/o links </t>
  </si>
  <si>
    <t xml:space="preserve">Videos y fotos:
Comunicación interna: 5 videos y 25 fotos
Comunicación externa:49 videos y 165 fotos
Total videos=54; Total fotos=190
Piezas gráficas:
Comunicación interna:Fueron 44 piezas producidas y 19 apoyos gráficos al interior del Ministerio para un total de 63
Comunicación externa: 28 piezas
Evidencia:
https://www.minjusticia.gov.co/
Informe comunicación interna
Informe fotos y videos MPT e Informe fotos y videos JCH
Facebook   MinjusticiaCo
Twitter  @minjusticiaco
Instagram  @MinjusticiaCo​
</t>
  </si>
  <si>
    <t xml:space="preserve">Generar y difundir mensajes en las redes sociales institucionales
</t>
  </si>
  <si>
    <t>Informe trimestral de la Dependencia</t>
  </si>
  <si>
    <t xml:space="preserve">Durante este trimestre la Oficina produjo y difundió 1.593 publicaciones (Post) que se movieron en 3 redes sociales: 
Twitter: 1.052; Facebook 456 e Instagram 85
Se contó con un alcance de 17.418.780:
Twitter16.716.359; Fecebook385.309; Instagram 317.112
Evidencia:
Facebook MinjusticiaCo; Twitter @minjusticiaco​; Instagram @MinjusticiaCo​
</t>
  </si>
  <si>
    <t xml:space="preserve">Durante este trimestre la Oficina produjo y difundió 576 publicaciones:139 en twitter con 15.491.830 impresiones, 307 en facebook con 207.997 de alcance y 130 en instagram con130 de alcance.
Evidencia:
Facebook MinjusticiaCo; Twitter @minjusticiaco​; Instagram @MinjusticiaCo​
Informe redes sociale en excel </t>
  </si>
  <si>
    <t xml:space="preserve">Realizar el Cubrimiento periodístico de los eventos en los que participa la Alta Dirección. </t>
  </si>
  <si>
    <t>Registro trimestral de los eventos cubiertos por los profesionales de la Dependencia</t>
  </si>
  <si>
    <t>Eventos: 25
La OPC cubrió 25 eventos entre los periodistas de la oficina y  los periodistas-enlaces de las direcciones del Ministerio.
Evidencia: 
https://minjusticiagovco-my.sharepoint.com/:x:/r/personal/janneth_beltran_minjusticia_gov_co/_layouts/15/Doc.aspx?sourcedoc=%7B690D10CA-E816-417F-A8D1-35BFA8C2A13A%7D&amp;file=CUBRIMIENTO%20EVENTOS%202022.xlsx&amp;action=default&amp;mobileredirect=true</t>
  </si>
  <si>
    <t xml:space="preserve">La depedencia cubrió un total de 33 eventos durante el íltimo trimestre del año.
Evidencia:
Word con pantallazos de la lista eventos
Link:
https://minjusticiagovco-my.sharepoint.com/:x:/r/personal/janneth_beltran_minjusticia_gov_co/_layouts/15/Doc.aspx?sourcedoc=%7B690D10CA-E816-417F-A8D1-35BFA8C2A13A%7D&amp;file=CUBRIMIENTO%20EVENTOS%202022.xlsx&amp;action=default&amp;mobileredirect=true&amp;cid=f53a92be-c77d-4223-8d24-d7a837383746
</t>
  </si>
  <si>
    <t>Fortalecer la comunicación interna del Ministerio</t>
  </si>
  <si>
    <t>Realizar monitoreo permanente de las noticias que son de interés para el Ministerio registradas en los medios de comunicación masivos nacionales y  reportarlas al grupo de WhatsApp de la Ofciina de Prensa y Comunicaciones.</t>
  </si>
  <si>
    <t>Informe trimestral con pantallazos</t>
  </si>
  <si>
    <t xml:space="preserve">Se realizó por lo menos un monitoreo diario para un total de 90 en el trimestre. El monitoreo sobre las noticias registradas en los medios de comunicación masiva y de impacto para el MJD lo hace envía de manera permanente el equipo de periodistas de la Oficina al gupo de whatsApp que se tiene para el efecto. De este se extraen las noticias más relevantes difundidas en medios de comunicación durante la semana y los viernes se envía por mail interno al Ministerio.
Evidencia:
Informe con algunos pantallazos del grupo de WhatsApp </t>
  </si>
  <si>
    <t xml:space="preserve">Se realizó por lo menos un monitoreo diario para un total de 90 en el trimestre. El monitoreo sobre las noticias registradas en los medios de comunicación masiva y de impacto para el MJD lo envía de manera permanente el equipo de periodistas de la Oficina al gupo de whatsApp creado para el efecto. De este se extraen las noticias más relevantes difundidas en medios de comunicación durante la semana y los viernes se envía por mail interno al Ministerio.
Evidencia:
Word con monitoreo prensajusticia (Correo  prensajusticia@minjusticia.gov.co, algunos pantallazos)
Archivo pantallazos del grupo de WhatsApp 
</t>
  </si>
  <si>
    <t>Publicar en las pantallas de los ascensores y en la recepción de la entidad información de interés para quienes laboran en el Ministerio y para los visitantes de la sede.</t>
  </si>
  <si>
    <t>Informe trimestral de la dependencia sobre lo producido, pantallazos y/o links de su ubicación</t>
  </si>
  <si>
    <t>Se produjeron y publicaron 46 piezas comunicacionales en las pantallas de los ascensores en el tercer trimestre del año. 
Evidencia: 
Informe trimestral de comunicación interna
Informe videos y fotos María Paula Tíjaro
Informe videos y fotos Javier Chacón
https://intranet.minjusticia.gov.co/</t>
  </si>
  <si>
    <t>En este trimestre se diseñaron y publicaron 3 videos , un aproximado de 25 fotos en las pantallas de los ascensores y 51 piezas gráficas.
Evidencia:
Informe trimestral de comunicación interna
Informe videos y fotos María Paula Tíjaro
Informe videos y fotos Javier Chacón
https://intranet.minjusticia.gov.co/</t>
  </si>
  <si>
    <t>Divulgar en la página de intranet  la información de interés para el personal que labora en el Ministerio</t>
  </si>
  <si>
    <t>Informe trimestral de la dependencia sobre lo producido con patallazos y/o links de su ubicación</t>
  </si>
  <si>
    <t>Dentro de las 46 piezas comunicacionales que se elaboraron para difundirlas a nivel interno se cuentan 6 boletines de prensa publicados en la intranet y el resto está representado en piezas gráficas que se socializaron en la misma intranet, por el correo institucional, por las pantallas  de los ascensores, en el banner de la intranet y en el fondo de pantallas de los PC¨s del MJD en torno a los siguientes temas.
• 3 Rendición de Cuentas
• 1 Canales de atención MinJusticia 2022 Grupo de Servicio al Ciudadano 
• 1 Encuesta de sintomatología osteomuscular 
• 1 pieza comunicativa invitación y felicitación día del conductor
• 1 plazo para registro de evidencias correspondiente a la Evaluación del Desempeño laboral del primer semestre
• 1 plazo para producirse las evaluaciones del periodo 2022-2023
• 2 capacitaciones por el bienestar y la salud de los colaboradores del Minjusticia
• 1 Funciones del Grupo de Gestión Documental 
• 1 Lo que se debe saber de Control Interno 
• 1 Cómo radicar una petición, queja, o reclamo 
• 1 Sala de lactancia para las funcionarias 
• 1 Invitación Segunda Semana Íntegra
• 1 Pieza Día de la cultura del servicio al ciudadano
• 2 Capacitaciones por el bienestar y la salud de los colaboradores del Minjusticia
• 1 Sorteo de parqueaderos motos
• 1 Se parte del cambio
• 1 Gestión del cambio
• 1 Evaliuacion de desempeño
• 3 Lenguaje claro
• 5 Píldoras de integrilina segunda semana de Gestión Íntegra
• 1 Actualización encuesta de percepción
• 6 piezas perfil del Minjusticia Néstor Osuna Patiño
• 1 Invitación a participar en la capacitación sobre nutrición
• 1 Convocatoria programa bilingüismo
• 1 Condolencias
• 1 solicitudes para cubrimiento periodístico
• 3 cumpleañeros de mes de julio, Agosto y septiembre 
• 2 piezas de bienvenida 
Evidencia: 
https://intranet.minjusticia.gov.co/
Informe de comunicación interna
Informe de videos y fotos de María Paula Tíjaro
Informe de videos y Fotos Javier Chacón
Informe de Listado de piezas gráficas diseñadas</t>
  </si>
  <si>
    <t xml:space="preserve">Durante este periodo se produjeron y difundieron 79 piezas comunicacionales consistentes en fotografías, videos y piezas gráficas y 4 boletines de prensa con noticias de interés en el Ministerio para un total de 83. Todas difundidas en la intranet, por el correo institucional, en las pantallas de los ascensores, en el banner de la intranet  y en el fondo de las pantallas de la entidad.
Evidencia:
https://intranet.minjusticia.gov.co/
Informe comunicación interna con algunos pantallazos
</t>
  </si>
  <si>
    <t>Formular e implementar los planes de talento humano definidos en el Decreto 612 de 2018</t>
  </si>
  <si>
    <t>Formular Planes: 
Plan Estratégico de Talento Humano,  Plan Anual de Vacantes,  Plan de Previsión de Recursos Humanos, Plan del Sistema de Gestión de la Seguridad y Salud en el Trabajo, Plan Insitucional de Capacitación - PIC, Plan de Incentivos Institucionales</t>
  </si>
  <si>
    <t>Plan Estratégico de Talento Humano,  Plan Anual de Vacantes,  Plan de Previsión de Recursos Humanos, Plan del Sistema de Gestión de la Seguridad y Salud en el Trabajo, Plan Insitucional de Capacitación - PIC 2022 publicados en la web del MJD, Acto administrativo por el cual se establecen los incentivos del MJD</t>
  </si>
  <si>
    <t>Grupo de Gestión Humana</t>
  </si>
  <si>
    <t>Plan Estratégico de Talento Humano,  Plan Anual de Vacantes,  Plan de Previsión de Recursos Humanos, Plan del Sistema de Gestión de la Seguridad y Salud en el Trabajo, Plan Insitucional de Capacitación - PIC 2022 publicados en la web del MJD</t>
  </si>
  <si>
    <t>Resolución 1468 de 27 de 2021 Por la cual se reglamentan los parámetros, criterios y procedimiento para el otorgamiento de estímulos e incentivos en el marco de los planes, programas y proyectos de bienestar social y estímulos, para empleados del Ministerio de Justicia y del Derecho</t>
  </si>
  <si>
    <t>Implementar, ejecutar y desarrollar los planes:  Plan Estratégico de Talento Humano, Plan del Sistema de Gestión de la Seguridad y Salud en el Trabajo, Plan Insitucional de Capacitación - PIC, Plan de Incentivos Institucionales y los requerimientos adicionales que soliciten las dependencias.</t>
  </si>
  <si>
    <t>4 Informes trimestrales de gestión del grupo de gestión humana : dando avance a Plan Estratégico de Talento Humano y que contenga seguimiento al  Sistema de Gestión de la Seguridad y Salud en el Trabajo, Plan de capacitación PIC -  1 Acto administrativo de otrogamiento de incentivos institucionales (mejores funcionarios y equipos de trabajo)</t>
  </si>
  <si>
    <t>Primer Informe  Trimestral de Gestión del Grupo de Gestión Humana
Que contiene el seguimiento a susu estrategias:
I.CULTURA ORGANIZACIONAL INSPIRANDO INNOVACIÓN
II.DATEADOS CON CREDIBILIDAD
III.CALIDAD PARA TODOS
IV. EL MINISTERIO DE JUSTICIA Y DEL DERECHO TE IMPULSA Y APOYA EN TU CRECIMIENTO
V. EL MINISTERIO DE JUSTICIA Y DEL DERECHO SIRVE A SUS SERVIDORES</t>
  </si>
  <si>
    <t>Segundo informe Trimestral de Gestión del Grupo de Gestión Humana
Que contiene el seguimiento a susu estrategias:
I.CULTURA ORGANIZACIONAL INSPIRANDO INNOVACIÓN
II.DATEADOS CON CREDIBILIDAD
III.CALIDAD PARA TODOS
IV. EL MINISTERIO DE JUSTICIA Y DEL DERECHO TE IMPULSA Y APOYA EN TU CRECIMIENTO
V. EL MINISTERIO DE JUSTICIA Y DEL DERECHO SIRVE A SUS SERVIDORES</t>
  </si>
  <si>
    <t>Tercer informe Trimestral de Gestión del Grupo de Gestión Humana
Que contiene el seguimiento a susu estrategias:
I.CULTURA ORGANIZACIONAL INSPIRANDO INNOVACIÓN
II.DATEADOS CON CREDIBILIDAD
III.CALIDAD PARA TODOS
IV. EL MINISTERIO DE JUSTICIA Y DEL DERECHO TE IMPULSA Y APOYA EN TU CRECIMIENTO
V. EL MINISTERIO DE JUSTICIA Y DEL DERECHO SIRVE A SUS SERVIDORES</t>
  </si>
  <si>
    <t xml:space="preserve">Cuarto informe Trimestral de Gestión del Grupo de Gestión Humana
Que contiene el seguimiento a susu estrategias:
I.CULTURA ORGANIZACIONAL INSPIRANDO INNOVACIÓN
II.DATEADOS CON CREDIBILIDAD
III.CALIDAD PARA TODOS
IV. EL MINISTERIO DE JUSTICIA Y DEL DERECHO TE IMPULSA Y APOYA EN TU CRECIMIENTO
V. EL MINISTERIO DE JUSTICIA Y DEL DERECHO SIRVE A SUS SERVIDORES
Acto administrativo de otrogamiento de incentivos institucionales (mejores funcionarios y equipos de trabajo):
* Resolución 2426 del 16 de diciembre de 2022 por la cual se otorga y se ordena el pago de estímulos educativos a unos funcionarios del Ministerio de Justicia y del Derecho
*  Resolución 2425 del del 16 de diciembre de 2022 por la cual se proclaman los mejores empleados y el mejor gerente público del Ministerio de Justicia y del derecho para la vignecia 2021 - 2022, se asignan los incentivos a que tiene derecho y se ordena su pago
</t>
  </si>
  <si>
    <t>Fortalecer la evaluación del desempeño laboral en el MJD</t>
  </si>
  <si>
    <t>Realizar informe de Acuerdos de Gestión Gerentes Públicos del Ministerio de Justicia
y del Derecho</t>
  </si>
  <si>
    <t>Infrome publicado en la web del MJD</t>
  </si>
  <si>
    <t>Esta actividad se reportará a partir en el segundo trimestre 2022</t>
  </si>
  <si>
    <t>INFORME ACUERDOS DE GESTIÓN 2022
https://www.minjusticia.gov.co/ministerio/Documents/Gestion-Humana/INFORME%20ACUERDOS%20DE%20GESTION%202021-2022.pdf</t>
  </si>
  <si>
    <t>Realizar informe de Evaluación del Desempeño Laboral</t>
  </si>
  <si>
    <t xml:space="preserve">Informe Evaluación del Desempeño Laboral 2021-2022
https://www.minjusticia.gov.co/ministerio/Documents/Gestion-Humana/Informe%20Evaluaci%C3%B3n%20del%20Desempe%C3%B1o%20Laboral%202021%20-2022%20MJD.pdf
</t>
  </si>
  <si>
    <t>Fortalecer una cultura basada en proncipios y valores comunes de lucha contra la corrupción
​</t>
  </si>
  <si>
    <t>Identificar el indicador que mida la dimensión de integridad y transparencia en cada dependencia del MJD</t>
  </si>
  <si>
    <t>Consolidado de indicadores de integridad de la entidad</t>
  </si>
  <si>
    <t>31 de marzo de 2022</t>
  </si>
  <si>
    <t>Gestión para apoyo en procesos de capacitación para la selección de indicadores que apunten al desarrollo de la política de Integridad.
Secretaría de Transparencia de Presidencia de la República
Departamento Administrativo de la Función Pública
Transparencia por Colombia O.N.G.
Indicadores ya construidos a fortalecer en línea de integridad</t>
  </si>
  <si>
    <t>Actualizar el material sobre el Código de integridad e incorporarlo en los procesos de inducción del Minsiterio</t>
  </si>
  <si>
    <t xml:space="preserve">Tema de integridad incorporado en material de inducción Ministerio </t>
  </si>
  <si>
    <t>01 de abril de 2022</t>
  </si>
  <si>
    <t>Se verifica la inclusión del código de Integridad en los procesos de inducción y reinducción SIG: M-TH-01 Manual de inducción
MJD-MEM22-0002415-GGC-4002: Contratos - Aulas Virtuales de la STSI certifican que el código de integridad es socializado.</t>
  </si>
  <si>
    <t>Fortalecer una cultura basada en principios y valores comunes de lucha contra la corrupción</t>
  </si>
  <si>
    <t>Informe Diagnóstico perceptual de integridad MJD</t>
  </si>
  <si>
    <t>Informe de percepción de la integridad en el Ministerio de Justicia y del Derecho elaborado</t>
  </si>
  <si>
    <t>El diagnóstico se basa en las herramientas brindadas por el Departamento Administrativo de la Función Pública (DAFP) “Manual de evaluación y seguimiento”, que busca hacer una medición de la apropiación del Código de Integridad mostrando la percepción que tiene el servidor público de sus compañeros, de sus jefes, de él mismo y de su entidad en general. 
HERRAMIENTA: Test de percepción sobre integridad - DAFP 
FECHA DE APLICACIÓN DE ENCUESTA: 22 al 29 de mayo de 2022 
INVITACIÓN Y CONVOCATORIA: Convocatoria a todas/os los colaboradores del Ministerio de Justicia y del Derecho por parte del Equipo de Gestión Integra del Ministerio de Justicia y del Derecho, a través de su correo electrónico: equipogestiondeintegridad@minjusticia.gov.co. Además, se remitió a través de team el enlace de diligenciamiento a mas de 200 funcionarios y/o contratistas.
PARTICIPACIÓN: Participaron 238 colaboradores del Ministerio de Justicia y del Derecho</t>
  </si>
  <si>
    <t>Capacitar al equipo de gestión Integra del MJD para actualizar sus conocimientos.</t>
  </si>
  <si>
    <t>Listado de asistencia a programa de capacitación</t>
  </si>
  <si>
    <t>Esta actividad se reportará a partir en el tercer trimestre 2022</t>
  </si>
  <si>
    <t>Esta actividad se tiene programada para el tercer trimestre 2022</t>
  </si>
  <si>
    <t>En aras de la optimización de recursos, se convoca de forma particular al Equipo de Gestión Integra a las capacitaciones, charlas y conversatorios gestionados articuladamente con expertosdurante la segunda semana de gestión Integra
Las temáticas abordadas: 
Elementos conceptuales de la corrupción -La importancia de ambiente institucional para la prevención.
Énfasis en acceso a la información pública e integridad 
Herramientas de la Secretaría de Transparencia para el fortalecimiento del enfoque preventivo anticorrupción, 
Taller Receptivo de riesgos de corrupción 
Transformación institucional hacia el servicio inclusivo a las personas con discapacidad
Conversatorio "Buenas prácticas para mejorar la cultura del servicio al ciudadano"
Capacitación en la política de integridad (Código de Integridad y Conflicto de interés) 
Charla Enfoque diferencial – LGBTIQ+</t>
  </si>
  <si>
    <t>Incentivar el buen uso de los bienes del MJD</t>
  </si>
  <si>
    <t>Realizar la toma física al inicio de la vigencia del total de inventarios individualizados de bienes devolutivos.</t>
  </si>
  <si>
    <t xml:space="preserve">Inventario </t>
  </si>
  <si>
    <t>Grupo de Almacén,Inventarios y Transporte</t>
  </si>
  <si>
    <t>Esta actividad se encuentra en ejecución para ser terminada en el 3er trimestre del 2022</t>
  </si>
  <si>
    <t>El GAIT efectúo la toma física de 278 inventarios individuales asigandos a personal de planta.  Esta labor se llevó a cabo entre el 23 de mayo y el 30 de septiembre de 2022 como se programó en el cronograma de actividades adjunto. Los soportes para la toma de inventarios se ubican en la carpeta denominada "Inventario Final", la cual contiene 3 subcarpetas llamadas DOCUMENTOS VARIOS INV 2022 la cual contiene BASE DE DATOS DEVOLUTIVOS 2022 (PREINVENTARIO), BORRADOR. MEMORANDO INFORME  S.G., CRONOGRAMA ACTIVIDADES TOMA DE INVENTARIOS 2022, INFORME FINAL INVENTARIO, NOTIFICACIÓN.MJD-CIR22-0000030-GGH-4000- Inventario fisico 2022 y REPORTE DE BIENES DE CONSUMO.Subcarpeta  INVENTARIO SOPORTE CORREOS la cual contiene SOPORTE DE CORREOS. Subcarpeta  REPORTES DE INVENTARIOS FIRMADOS O APROBADOS la cual contiene los inventarios firmados. La anterior informaciónse encuentra en el repositorio del Link https://minjusticiagovco.sharepoint.com/:f:/r/sites/SIDGAIT/Documentos%20compartidos/1.%20ALMACEN%20E%20INVENTARIOS/Actividades%20%20A%C3%B1o%202022/INVENTARIO%20ANUAL%202022?csf=1&amp;web=1&amp;e=ruXRjb</t>
  </si>
  <si>
    <t xml:space="preserve">Realizar el proceso de baja de bienes devolutivos </t>
  </si>
  <si>
    <t>Informe semestral del avance del proceso de baja de bienes devolutivos</t>
  </si>
  <si>
    <t>Esta actividad se encuentra en ejecución y el 1er informe se reportará en el 3er trimestre de 2022</t>
  </si>
  <si>
    <t>No se tiene meta programada para el 3er trimestre del 2022.  El cumplimiento de la actividad esta programada para el 4to trimestre del 2022, sinembargo con corte al 30 de septiembre de 2022, el GAIT tiene un avance del 80% del proceso de bajas de bienes muebles, programado con fecha final para el 31 de diciembre de 2022.  Se anexa el link del repositorio https://minjusticiagovco.sharepoint.com/:f:/s/SIDGAIT/Ek88JJahAklBqMP00CNf8_YBSQtYmDm2FOzLmMRXkuMLOg?e=Wf1WQ2</t>
  </si>
  <si>
    <t>Medir la satisfacción de los usuarios con respecto a los servicios de aseo, cafetería y vigilancia del MJD.</t>
  </si>
  <si>
    <t>Informe de medición de la satisfacción de los usuarios con respecto a los servicios de aseo, cafetería y vigilancia del MJD</t>
  </si>
  <si>
    <t>Grupo de Gestión Administrativa</t>
  </si>
  <si>
    <t>Esta actividad se encuentra programada para el 3er trimestre del 2022</t>
  </si>
  <si>
    <t>No se tiene meta programada para el 2do trimestre.  El cumplimiento de la actividad esta programada para el 3er trimestre del 2022.</t>
  </si>
  <si>
    <t xml:space="preserve">Actividad cumplida en el tercer trimestre 2022 </t>
  </si>
  <si>
    <t>Elaborar y socializar con las dependencias del MJD el boletín de informe de bienes y de servicios</t>
  </si>
  <si>
    <t xml:space="preserve"> Boletin socializado</t>
  </si>
  <si>
    <t>Esta actividad se encuentra programada para el 4to trimestre del 2022</t>
  </si>
  <si>
    <t>No se tiene meta programada para el 2do trimestre.  El cumplimiento de la actividad esta programada para el 4to trimestre del 2022.</t>
  </si>
  <si>
    <t>No se tiene meta programada para el 3er trimestre del 2022.  El cumplimiento de la actividad esta programada para el 4to trimestre del 2022.</t>
  </si>
  <si>
    <t>Actividad cumplida, se adjunta boletin de informe de bienes y de servicios elaborado y socializado mediante correo institucional del 29 de diciembre de 2022</t>
  </si>
  <si>
    <t>Actualizar e Implementar el Plan Institucional de Gestión Ambiental (PIGA) en el Ministerio.</t>
  </si>
  <si>
    <t>Informe semestral de avance a la implementación del Plan de Acción de la Gestión Ambiental en la entidad.</t>
  </si>
  <si>
    <t>Actividad cumplida, se adjunta informe semestral de actividades entre las cuales se encuentran: Participación en la Reciclaton realizada por la Secretaria de Ambiente de la Alcaldía de Bogotá el 1ro de noviembre de 2022, .Realización de campañas de sensibilización correspondientes a: • Dia mundial del ahorro de energía, Campaña para el ahorro de energía, dentro del MJD a través de imágenes socializadas, • Capacitación uso eficiente recurso de agua y energía. Seguimiento al consumo de acueducto,  energía, papel por dependencias; manejo y clasificación de residuos etc</t>
  </si>
  <si>
    <t>Fortalecimiento de la Gestión Financiera y Contable en el MJD.</t>
  </si>
  <si>
    <t>Elaborar y presentar los Estados Financieros, dando cumplimiento a la normatividad establecida por la CGN.</t>
  </si>
  <si>
    <t>Reporte CHIP  a la CGN</t>
  </si>
  <si>
    <t>Grupo de Gestión Financiera y Contable</t>
  </si>
  <si>
    <t xml:space="preserve">Se anexa el reporte CHIP de la CGN correspondiente a la entrega de los estados financieros del MJD del 4o. Trimestre 2021. Se enviaron el día 14 de febrero de 2022. Se precisa que esta entrega es trimestre vencido. </t>
  </si>
  <si>
    <t xml:space="preserve">Se anexa el reporte CHIP CONVERGENCIA de remisión de los Estados Financieros a la CGR en el segundo trimestre 2022, y correspondientes al primer trimestre 2022 (trimestre vencido). </t>
  </si>
  <si>
    <t xml:space="preserve">Se anexa el reporte CHIP CONVERGENCIA de remisión de los Estados Financieros a la CGR en el tercer trimestre 2022, y correspondientes al segundo trimestre 2022 (trimestre vencido). </t>
  </si>
  <si>
    <t>Definir los lineamientos para el adecuado registro contable de las operaciones generadas durante la vigencia.</t>
  </si>
  <si>
    <t>Acta de Reunión, Soporte de las circulares emitidas por parte del Coordinador Financiero - Documento de Lineamientos</t>
  </si>
  <si>
    <t xml:space="preserve">Desde la Coordinación del GGFC con apoyo de la Secretaría General, se han venido divulgando y socializando los repsectivos lineamientos correspondientes a los diferentes procesos que conforman la gestion financiera del MJD. Se anexan:  Circular No MJD-CIR22-0000002-GGFC-4000 del 7 de enero de 2022 de lineamientos. Se anexan igualmente, capacitaciones  que realiza el MHCP relacionados con el SIIF Nación. El Coordinador del SIIF del MJD hace extensiva la invitación a las capacitaciones a otros usuarios SIIF del MJD. Se adjuntan correos y relación de capacitaciones hasta la fecha. Total (13) trece archivos. </t>
  </si>
  <si>
    <t>META CUMPLIDA EN EL PRIMER TRIMESTRE 2022</t>
  </si>
  <si>
    <t>N/A esta meta se cumplió en el primer trimestre 2022.</t>
  </si>
  <si>
    <t>Fortalecer los mecanismos para garantizar la calidad en el registro de la información, la ejecución presupuestal y los pagos en el MJD.</t>
  </si>
  <si>
    <t>Presentar un informe trimestral, sobre la totalidad de las solicitudes de disponibilidad presupuestal, registros presupuestales y pagos, que sean radicadas ante el GGFC.</t>
  </si>
  <si>
    <t>Reporte SIIF, Relación de CDP´s y RP´s, Relación de Pagos</t>
  </si>
  <si>
    <t xml:space="preserve">Se anexa la relación de pagos  así como la relación de los CDP´s y RP´s expedidos durante el primer trimestre 2022 (3 archivos). </t>
  </si>
  <si>
    <t>Se anexa el reporte de CDP´s, RP´s, Modificaciones Presupuestales y Pagos realizados durante el segundo trimestre 2022,</t>
  </si>
  <si>
    <t>Se anexa el reporte de CDP´s, RP´s, Modificaciones Presupuestales y Pagos realizados durante el tercer trimestre 2022,</t>
  </si>
  <si>
    <t>Generar alertas mensuales de control y seguimiento a la ejecuciòn presupuestal, correspondientes a la vigencia actual y a las reservas presupuestales del MJD.</t>
  </si>
  <si>
    <t>Correos enviados a las áreas - Reporte de Ejecución Pptal.</t>
  </si>
  <si>
    <t>Con la finalidad de generar las alertas mensuales de control y seguimiento a la ejecuciòn presupuestal del MJD, se remiten veintiun (21) memorandos enviados a las diferentes dependencias del MJD durante el primer trimestre 2022.</t>
  </si>
  <si>
    <t xml:space="preserve">Se anexan tres (3) memorandos de alerta correspondientes a los meses de abril, mayo y junio de 2022 dirigidos a las dependencias informando la ejecución de recursos. Se anexan los respectivos soportes. </t>
  </si>
  <si>
    <t xml:space="preserve">Se anexan tres (3) memorandos de alerta correspondientes a los meses de julio, agosto y septiembre de 2022 dirigidos a las dependencias informando la ejecución de recursos. Se anexan los respectivos soportes. </t>
  </si>
  <si>
    <t>Velar por la eficiente liquidación de los contratos</t>
  </si>
  <si>
    <t>Elaborar el acta de liquidación de los contratos cuyo estado permita dicho trámite, solicitados por los supervisores, de conformidad con el manual de contratación vigente. (Por Demanda)</t>
  </si>
  <si>
    <t xml:space="preserve">Informe de Liquidaciones y comunicaciones remitidas a la los jefes de las dependencias y  Supervisores informando de los contratos y/o convenios pendientes por liquidar. 
</t>
  </si>
  <si>
    <t>Grupo de Gestión Contractual</t>
  </si>
  <si>
    <t>Durante el cuarto trimestre periodo: 1 de octubre de 2022 a diciembre de 2022 el avance en las liquidaciones durante los periodos 2018, 2019 y 2020 es el siguiente: 
2018
CANTIDAD  CATEGORIA
78   Requieren Liquidación
77   Liquidado
1      PENDIENTE
2019
CANTIDAD  CATEGORIA
81   Requieren Liquidación (se ajusta dato)
70   Liquidado
11   Pendiente por liquidar
2020
CANTIDAD  CATEGORIA
57   REQUIEREN LIQUIDACION (se ajusta dato)
34   LIQUIDADO
23PENDIENTE POR LIQUIDAR
Se adjunta informe de liquidaciones y memorandos requiriendo a los supervisores iniciar el tramite de la liquidación.</t>
  </si>
  <si>
    <t>Fortalecer los procesos de contratación del MJD</t>
  </si>
  <si>
    <t>Tramitar las solicitudes de contratación radicadas por las dependencias. (Por Demanda)</t>
  </si>
  <si>
    <t xml:space="preserve">Informe de Seguimiento de contrataciones radicadas, devueltas, en tramite, etc. </t>
  </si>
  <si>
    <t>Durante el primer trimestre 2022 se recibieron 647 solicitudes de contratación radicadas por las dependencias, de las cuales se relaciona el detalle de la gestión adelantada:
a) 7 solicitudes devueltas
b) 633 tramitadas
c) 7 solicitudes en trámite
Evidencias:</t>
  </si>
  <si>
    <t>Durante el segundo trimestre se recibieron 18 solicitudes de contratación radicadas por las dependencias; se devolvieron 4 solicitudes, se tramitaron 7 y se encuentran en trámite 7 solicitudes. Se citan memorandos de la devolución y trámite de procesos en el informe adjunto.</t>
  </si>
  <si>
    <t>Durante el tercer trimestre se recibieron 43 solicitudes de procesos de contratación radicadas por las dependencias; se devolvieron 9 solicitudes, se tramitaron 34 solicitudes. Se citan memorandos de la devolución y trámite de procesos en el informe adjunto.</t>
  </si>
  <si>
    <t>Durante el cuarto trimestre se recibieron 171 solicitudes de procesos de contratación radicadas por las dependencias; se devolvieron 13 solicitudes, se tramitaron 158 solicitudes. Se adjuntan memorandos de devolución y relación de procesos tramitados.</t>
  </si>
  <si>
    <t>Publicar en el SECOP I y II la información relacionada con los procesos contractuales. (Por Demanda)</t>
  </si>
  <si>
    <t>Informe con los pantallazo de la publicación en la  plataforma del SECOP</t>
  </si>
  <si>
    <t>Durante el primer trimestre 2022 se publicaron en el SECOP II un total de 633 procesos de contratación. 
Evidencias:</t>
  </si>
  <si>
    <t>Durante el segundo trimestre se publicaron en el SECOP II un total de 16 procesos de contratación adelantados.</t>
  </si>
  <si>
    <t>Durante el tercer trimestre se publicaron en el SECOP II un total de 34 procesos de contratación adelantados. Se adjuntan pantallazos del Secop.</t>
  </si>
  <si>
    <t>Durante el cuarto trimestre se publicaron en el SECOP II un total de158  procesos de contratación adelantados. Se adjuntan pantallazos del Secop.</t>
  </si>
  <si>
    <t>Fortalecer la planeación Presupuestal a través del Plan Anual de Adquisiciones - PAA</t>
  </si>
  <si>
    <t>Consolidar la formulación del PAA</t>
  </si>
  <si>
    <t>Plan Anual de Adquisiciones consolidado y publicado en el SECOP II</t>
  </si>
  <si>
    <t xml:space="preserve">Durante el mes de Enero 2022, se realizó la consolidación del Plan Anual de Adquisiciones-PAA del MJD y fue publicado en el Secop II, el 28 de enero de 2022.
Evidencia: 
Publicación PAA 2022 MJD Secop II: https://community.secop.gov.co/Public/App/AnnualPurchasingPlanEditPublic/View?id=154721 </t>
  </si>
  <si>
    <t>ACTIVIDAD CUMPLIDA EN EL PRIMER TRIMESTRE 2022</t>
  </si>
  <si>
    <t xml:space="preserve">Actividad cumplida en el primer trimestre 2022 </t>
  </si>
  <si>
    <t>Realizar  seguimiento a la ejecución del  PAA</t>
  </si>
  <si>
    <t xml:space="preserve">Infome  de seguimiento a la ejecución del PAA que recopile los memorandos de ejecución y los correos de seguimiento remitidos a las dependencias </t>
  </si>
  <si>
    <t xml:space="preserve">Durante el mes de marzo de 2022 se elaboró el Informe de seguimiento al PAA correspondiente al primer trimestre 2022. 
Evidencias:
Informe
Memorando MJD-MJD-MEM22-0003331-GGC-4002 del 30 de marzo de 2022
Correos electrónicos
Listados de asistencia
</t>
  </si>
  <si>
    <t>Durante el segundo trimestre 2022 se realizó el seguimiento al Plan Anual de Adquisiciones mediante  informe de ejecución del PAA memorando MJD -MEM22-0004507-GGC-4002 del 24 de mayo de 2022. Asi mismo el seguimiento se realizo con las dependencias mediante los memorandos remitidos por el Coordinador a los jefes de las dependencias instando al cumplimiento de las contrataciones acordadas en el PAA, los cuales se adjuntan.</t>
  </si>
  <si>
    <t>Durante el tercer trimestre 2022 se realizó el seguimiento al Plan Anual de Adquisiciones mediante  informe de ejecución del PAA memorando MJD-MEM22-0008330-GGC-40200 Informe Bimestral Plan Anual de Adquisiciones – PAA  con corte a 30 de Septiembre de 2022</t>
  </si>
  <si>
    <t>Durante el cuarto  trimestre 2022 se realizó el seguimiento al Plan Anual de Adquisiciones mediante  informe de ejecución del PAA memorando MJD-MEM22-0010205-GGC-40200 del 16 de diciembre 2022 Informe Bimestral Plan Anual de Adquisiciones – PAA  con corte a 13 de diciembre de 2022</t>
  </si>
  <si>
    <t>Desarrollar estrategias y acciones encaminados a mejorar el servicio al ciudadano en el MJD</t>
  </si>
  <si>
    <t>Desarrollar el evento Día de Cultura del Servicio al Ciudadano en el MinJusticia</t>
  </si>
  <si>
    <t>1. Plan de trabajo diseñado
2. Informe de evento implementado</t>
  </si>
  <si>
    <t>Grupo de Servicio al Ciudadano</t>
  </si>
  <si>
    <t xml:space="preserve">Se elabora el plan de actividades a desarrollar en el evento Día de Cultura de Servicio al Ciudadano, se está a la espera de la confirmación del día exacto en el que se va a llevar a acabo. Evidencias:
1. Propuesta de actividades a desarrollar el día el evento Día del Servicio al Ciudadano en MinJusticia (documento word)
2.Plan de trabajo diseñado día Cutlrua de servicio al ciudadano
</t>
  </si>
  <si>
    <t>Se realiza el evento "Día de Cultura de Servicio al Ciudadano" se llevó a cabo el 18 de agosto de 2022, en el marco de la Segunda  Semana Integra del Sector Justicia, realizando un conversatorio denominado “Buenas prácticas para mejorar la cultura del servicio al ciudadano" con la participación de UGPP, MEN y USPEC y una actividad lúdica-pedagógica denominada Carrera de Observación Conoce nuestro Ministerio. 
Evidencias
1. Plan de trabajo diseñado
2. Informe de evento implementado</t>
  </si>
  <si>
    <t>La Actividad fue cumplida al 100% en el III trimestre del 2022.</t>
  </si>
  <si>
    <t>Ejecutar acciones afirmativas para fortalecer la atención del servicio con enfoque diferencial de acuerdo con la Estrategia MinJusticia Incluyente</t>
  </si>
  <si>
    <t>1. Informe de seguimiento de las acciones implementadas</t>
  </si>
  <si>
    <t>De acuerdo con el documento de “Retos y alternativas servicio y atención incluye Minjusticia” y la socialización de la Estrategia Minjusticia Incluyente, la cual contiene un plan de acción a corto y mediano plazo, se realiza un informe el cual relacionan las acciones afirmativas realizadas y avances presentados para el primer semestre 2022 conforme al plan de acción y criterios establecidos de la estrategia de Minjusticia Incluyente 
Evidencias
1. correo 30.06.2022 informe seguimiento acciones afirmativas estrategia minjusticia incluyente
2. Informe seguimiento acciones afirmativas atención incluyente Minjusticia</t>
  </si>
  <si>
    <t>Se realiza informe de seguimiento acciones afirmativas conforme al plan de acción y criterios establecidos en la estrategia de Minjusticia Incluyente, en el cual relacionan las acciones afirmativas realizadas y avances presentados con corte al 30 de septiembre 2022 
Evidencias:
1. correo 14.09.2022 informe seguimiento acciones afirmativas estrategia minjusticia incluyente
2. Informe seguimiento acciones afirmativas atención incluyente Minjusticia corte 30 de septiembre 2022</t>
  </si>
  <si>
    <t>Se realiza informe de seguimiento acciones afirmativas conforme al plan de acción y criterios establecidos en la estrategia de Minjusticia Incluyente, en el cual relacionan las acciones afirmativas realizadas con corte al 30 de Diciembre de 2022.
Evidencias:
1. correo 26.12.2022 informe seguimiento acciones afirmativas estrategia minjusticia incluyente
2. Informe seguimiento acciones afirmativas atención incluyente Minjusticia corte al 30 diciembre de 2022.</t>
  </si>
  <si>
    <t>Diseñar e implementar una campaña de cualificación institucional para fortalecer la cultura del servicio  al ciudadano (capacitación y sensibilización).</t>
  </si>
  <si>
    <t>1. Informe de estrategia diseñada
2. Informe de avance de la estrategia implementada</t>
  </si>
  <si>
    <t>Se elabora el informe de la estrategia diseñada y se realiza informe de avance de la estrategia implementada para el primer semestre 2022
Evidencia 
1. Informe de estrategia diseñada
2. Informe de avance de la estrategia implementada</t>
  </si>
  <si>
    <t>Se continúa implementando la campaña de cualificación institucional para fortalecer la cultura del servicio al ciudadano 
Evidencia:  Informe de avance de la estrategia implementada con corte al 30 de septiembre de 2022</t>
  </si>
  <si>
    <t>Rediseño de la campaña de cualificación institucional para fortalecer la cultura del servicio al ciudadano 
Evidencia:  Informe de avance de la estrategia implementada con corte al 30 de Diciembre de 2022</t>
  </si>
  <si>
    <t>Desarrollar estrategias para fortalecer la participación ciudadana en el ciclo de la gestión pública del MJD</t>
  </si>
  <si>
    <t>Formular el plan de participación ciudadana Minjusticia Te Escucha 2022 de forma colaborativa.</t>
  </si>
  <si>
    <t>1.Plan formulado</t>
  </si>
  <si>
    <t>Actividad cumplida al 100% en el primer trimestre del año 2022</t>
  </si>
  <si>
    <t>Realizar seguimiento a la implementación del plan de participación ciudadana.</t>
  </si>
  <si>
    <t xml:space="preserve">1.Formatos de seguimiento realizado publicados </t>
  </si>
  <si>
    <t xml:space="preserve">Se realizó compilación de los reportes de las dependencias del cumplimiento de las actividades del plan de participación para el primer reporte de seguimiento en el formato interno (corte 30 de abril)  y se gestionó su publicación en página web. Por otro lado, de conformidad con la preauditoria de certificación de procesos fue necesario completar la información de acuerdo con las observaciones sugeridas en la preauditoria. Evidencias
1. Formato de seguimiento con corte a Abril 2022 publicado
2. Formato de seguimiento ajustado y publicado en página web.
3. Memorandos a las dependencia en PDF
</t>
  </si>
  <si>
    <t xml:space="preserve">El GSC realizó compilación de información con las dependencias mediante correos electrónicos, memorandos, reuniones, encuentros y mesas de trabajo para el cumplimiento de las actividades establecidas al cierre del PPC vigencia 2021 y el respectivo seguimiento cuatrimestral del plan de participación ciudadana 2022. Por lo tanto, se realiza seguimiento a la implementación del plan de participación ciudadana, con las siguientes evidencias, así:
1.Formatos de seguimiento PPC cierre 2021 publicado menú participe
2.Formato 1o. seguimiento PPC con corte a Abril 2022 publicado en el menú participe
3.Formato 2o. seguimiento PPC con corte a Agosto 2022 publicado en el menú participe
</t>
  </si>
  <si>
    <t>Diseñar e implementar una campaña de cualificación (capacitación y sensibilización) institucional sobre participación ciudadana.</t>
  </si>
  <si>
    <t>1. Estrategia diseñada
2. Informe estrategia implementada</t>
  </si>
  <si>
    <t xml:space="preserve">Se ajustan algunas actividades de la estrategia diseñada para la campaña de cualificación institucional  a grupos de interés internos y externos (capacitación y sensibilización) sobre participación ciudadana. Se revisan antecedentes  y compilan evidencias de acciones ejecutadas para el primer semestre 2022. Evidencia
1. Presentación Estrategia diseñada y ajustada
2. Informe de seguimiento ejecución estrategia primer semestre 2022
</t>
  </si>
  <si>
    <t xml:space="preserve">Se ejecutan actividades programadas en la estrategia diseñada para la campaña de cualificación institucional  a grupos de interés internos y externos (capacitación y sensibilización) sobre participación ciudadana. Se compilan evidencias de las acciones ejecutadas al cierre 30 de septiembre 2022. 
Evidencia: Informe de seguimiento ejecución estrategia corte 30 septiembre 2022
</t>
  </si>
  <si>
    <t xml:space="preserve">Se rediseña la campaña de cualificación (capacitación y sensibilización) institucional sobre participación ciudadana y se ejecutan las actividades programadas. Se compilan evidencias de las acciones ejecutadas al cierre 30 de diciembre e 2022. 
Evidencia: Informe de seguimiento ejecución estrategia corte 30 diciembre  2022
</t>
  </si>
  <si>
    <t>Implementar la política de Gestión Documental en el MJD</t>
  </si>
  <si>
    <t>Formular Plan de Trabajo para la implementación del Programa de Gestión Documental en la vigencia 2022-2026</t>
  </si>
  <si>
    <t>Plan de Trabajo PGD</t>
  </si>
  <si>
    <t>Grupo de Gestión Documental</t>
  </si>
  <si>
    <t>Se realizó la revisión, análisis y actualización de Aspectos Generales: Introducción – Alcance - Publico al cual está dirigido - Requerimientos: Normativos – Económicos – Administrativos – Tecnológicos – Gestión del cambio.
Así mismo, se realizó la revisión de la información institucional con el objeto de alinear los elementos que se deben integrar al PGD.</t>
  </si>
  <si>
    <t xml:space="preserve">Durante el trimestre abril, mayo y junio se estructura el Cronograma del Plan de Trabajo para el Programa de Gestión Documental </t>
  </si>
  <si>
    <t xml:space="preserve">Durante el trimestre julio agosto y septiembre se realiza actualización al Programa de Gestión Documental de acuerdo al Plan de Trabajo estableciado. 
Cronograma Plan de Trabajo PGD 
Programa de Gestión Documental Actualizado </t>
  </si>
  <si>
    <t xml:space="preserve">Para el trimestre comprendido entre Octubre- Noviembre y Diciembre se realiza el instrumento archivístico correspondiente al Plan de Trabajo PGD
PGD-2022-2026 </t>
  </si>
  <si>
    <t>Implementar el Programa  de Auditoria y Control Documental del PGD</t>
  </si>
  <si>
    <t xml:space="preserve">Informe de Implementación </t>
  </si>
  <si>
    <t>Se reportará avance de la actividad en el segundo trimestre de la vigencia 2022.</t>
  </si>
  <si>
    <t xml:space="preserve">Se remitio memorando a la ofcina de Control Interno MJD-MEM22-0004676-SCF-4006, mediante el cual se solicitó realizar mesas tecnicas para implementar el Plan de Audioria. Estamos a la espera de la respuesta de la fecha de la reunion. </t>
  </si>
  <si>
    <t>Durante el trimestre julio agosto y septiembre no se realizaron acciones para esta actividades. Para el último trimestre se definirá el modelo de operación del Programa de Auditoria y Control Documental del PGD, junto con la OCI</t>
  </si>
  <si>
    <t xml:space="preserve">Para el trimestre reportado se estructuró el Programa de Auditoria y Control Documental del PGD , esta pendiente mesa de trabajo con la OCI para definir el modelo de operación  y los criterios para su implementación 
Evidencia 
PGD-2022-2026
</t>
  </si>
  <si>
    <t xml:space="preserve">Actualizar e Implementar el Programa de Gestión Documental  </t>
  </si>
  <si>
    <t xml:space="preserve">Programa de Gestión Documental Implementado 
Informe de implementación </t>
  </si>
  <si>
    <t>Respecto a la actualización del PGD para la vigencia 2022 se realizaron las actividades descritas a continuación: 
Levantamiento de información mediante diagnostico integral de gestión documental, lo cual consiste en visitas a las 51 dependencias del Ministerio con el propósito de evaluar los aspectos archivísticos de conservación, tecnología e infraestructura asociados a la gestión de los documentos. De este modo se proyecta la entrega del documento de diagnostico durante el mes de abril.
En este ámbito se encuentran vinculados 6 profesionales y 4 técnicos quienes realizaron apoyo al proceso de levantamiento de información y compilación y diseño del documento final.</t>
  </si>
  <si>
    <t xml:space="preserve">Durante el trimestre abril, mayo y junio se actualiza el Programa de Gestión Documental. Se adjunta evidencia de avance de actualización: Programas Específicos del PGD </t>
  </si>
  <si>
    <t>Durante el trimestre  julio agosto y septiembre se realizan actualizaciones al Programa de Gestión Documental. 
Programa de Gestión Documental Actualizado</t>
  </si>
  <si>
    <t>Para el trimestre comprendido entre Octubre- Noviembre y Diciembre, se realizo las actividades descritas aún el informe de implementación 
Evidencia 
informe Implementación PGD Cuarto Trimestre</t>
  </si>
  <si>
    <t>Implementar el programa específico de Gestión de Documentos Electrónicos de Archivo</t>
  </si>
  <si>
    <t xml:space="preserve">Informe de implementación del programa específico de Gestión de Documentos Electrónicos de Archivo 
</t>
  </si>
  <si>
    <t>Durante el trimestre abril, mayo y junio, se realiza la implementación del Power BI en el SGDEA presentando los reportes en el aplicativo.
Se realizan todos los soportes técnicos solicitados por Mesa de ayuda sobre problemas en Formularios externos sobre Power BI en informes de gestión, además se solucionan casos sobre EPX</t>
  </si>
  <si>
    <t>Durante el trimestre julio agosto y septiembre, se presenta los reportes de implementación del Power BI en el aplicativo SGDEA  
Se realizan todos los soportes técnicos solicitados por Mesa de ayuda sobre problemas en Formularios externos sobre Power BI en informes de gestión, además se solucionan casos sobre EPX
Se brinda el apoyo técnico con reuniones, personalizadas aclarando dudas inquietudes y solucionando problemas de forma inmediata o escandalándolo a la empresa creadora del EPX, dichos apoyos técnicos se solucionaron al 100% no se levantaron actas de las reuniones.
A1 Apoyo en ejecución de Actividades
A2 Avance e Implementación
A3 Asistencias Técnicas
A4 Solicitudes Soportes
A5 Informe de Implementación
Reporte PAI Septiembre</t>
  </si>
  <si>
    <t xml:space="preserve">Para el trimestre comprendido entre Octubre- Noviembre y Diciembre, se llevo a cabo la implementación del programa específico de Gestión de Documentos Electrónicos de Archivo 
Se brinda el apoyo técnico, aclarando dudas inquietudes y solucionando problemas de forma inmediata o escandalándolo a la empresa creadora del EPX, dichos apoyos técnicos se solucionaron al 100% 
Se actualizaron informes del Power BI en el sistema de Gestión Documental (SGDEA), los cuales fueron publicados el módulo de reportes en el SGDEA, los informes son diseñados según solicitud de los enlaces de cada dependencia y aprobados por el líder de GGD
Se realizaron los soportes técnicos solicitados por Mesa de ayuda, relacionados con los problemas en Formularios externos y Power BI en informes de gestión, así mismo se solucionaron casos sobre EPX 
Evidencia: Informe de implementación del programa específico de Gestión de Documentos Electrónicos  </t>
  </si>
  <si>
    <t xml:space="preserve">Implementar la Tablas de Retención Documental </t>
  </si>
  <si>
    <t>Acta de entrega de transferencias e inventarios documentales en formato  FUID.
Publicación de inventarios documentales en la pagina web institucional</t>
  </si>
  <si>
    <t xml:space="preserve">Dentro del periodo comprendido entre los meses de abril a junio del presente año se realizó la recepción de 8 Transferencias Documentales Primarias contando con 11 formatos de inventario documental, prestando el servicio de asistencias técnicas para aumentar la eficiencia de la misma </t>
  </si>
  <si>
    <t>Durante el periodo comprendido entre  julio agosto y septiembre del presente año se reportaron oportunamente la implementación por parte de las dependencias programadas en el cronograma de Transferencias Documentales Primarias con un total de 12 reportes de Transferencia en el tercer trimestre.
1. Evidencia Actas de Transferencia Documental
2. Evidencia Formatos de Inventarios Documentales</t>
  </si>
  <si>
    <t>Para el trimestre comprendido entre Octubre- Noviembre y Diciembre se reportaron por parte de las dependencias un total de 12 transferencias
Acta de entrega de transferencias e inventarios documentales en formato  FUID.
https://www.minjusticia.gov.co/servicio-ciudadano/Paginas/Inventarios-documentales.aspx</t>
  </si>
  <si>
    <t>Actualizar el Plan Institucional de Archivos de la Entidad ­PINAR</t>
  </si>
  <si>
    <t>Matriz de seguimiento a la implementación del PINAR</t>
  </si>
  <si>
    <t>Durante el trimestre abril, mayo y junio, de conformidad con el Plan de Trabajo propuesto se realiza la actualización del PINAR. Se adjunta Plan de Trabajo como herramienta de seguimiento.</t>
  </si>
  <si>
    <t xml:space="preserve">Durante el trimestre  julio agosto y septiembre del presente año, de conformidad con el Plan de Trabajo propuesto se diligencia la Matriz de Seguimiento y se actualiza el PINAR. 
Matriz de seguimiento MGDEA
PINAR actualizado </t>
  </si>
  <si>
    <t>Durante el trimestre comprendido entre Octubre- Noviembre y Diciembre, de conformidad con el Plan de Trabajo propuesto se diligencia la Matriz de Seguimiento y se actualiza el PINAR.
PINAR 2022-2026</t>
  </si>
  <si>
    <t>Absolver oportunamente las solicitudes de préstamo de documentos</t>
  </si>
  <si>
    <t>Atender eficientemente las solicitudes de préstamo y consulta de documentos.</t>
  </si>
  <si>
    <t>Reporte mensual de solicitudes de prestamos</t>
  </si>
  <si>
    <t>Se realizaron un total de 157 solicitudes de préstamos documentales físicos y electrónicos de las cuales se atendieron oportuna y satisfactoriamente el 100% de ellas, a las siguientes dependencias: Dirección de Asuntos Internacionales, Grupo de Gestión Contractual y Subdirección de Control y Fiscalización de Sustancias Químicas.</t>
  </si>
  <si>
    <t>1.En abril se atendieron oportunamente un total de 74 solicitudes de préstamos documentales.
2.Para el periodo de mayo se atendieron 133 solicitudes de préstamos documentales en los tiempos establecidos cuatro (4) horas.
3. Dentro del mes de junio se reportaron un total de 451 solicitudes de préstamos documentales de las cuales se atendieron el 100% de las mismas en los tiempos establecidos.
Según lo anterior para el trimestre anual comprendido entre abril y junio del año en curso se atendieron oportunamente un total de 658 solicitudes de préstamos documentales de las diferentes áreas del Ministerio de Justicia y del Derecho</t>
  </si>
  <si>
    <t>Para el periodo comprendido entre Julio a Septiembre del año vigente, se atendieron un total de 497 solicitudes de Prestamos Documentales, divididas entre las dependencias de la Dirección de Asuntos Internacionales, Grupo de Gestión Contractual, Grupo de Gestión Humana y la Dirección Jurídica, lo anterior integrados entre el Archivo de Gestión (Instalaciones Ministerio de Justicia y del Derecho) y el Archivo Central (Bodega Paloquemao).
Reporte Prestamos Documentales</t>
  </si>
  <si>
    <t>Durante el trimestre comprendido entre Octubre- Noviembre y Diciembre 329 CANTIDADES
Reporte mensual de solicitudes de prestamos</t>
  </si>
  <si>
    <t>Fortalecer el conocimientos del MJD en relación con la gestión documental en el MJD</t>
  </si>
  <si>
    <t>Atender las solicitudes de asistencia técnica de los funcionarios de MinJusticia</t>
  </si>
  <si>
    <t>Reporte mensual de solicitudes atendidas recibidas a través de la intranet  institucional.</t>
  </si>
  <si>
    <t>Se realizaron reuniones personalizadas aclarando dudas inquietudes y solucionando problemas de forma inmediata, dichos apoyos técnicos se solucionaron al 100%
Así mismo, se realizan todos los soportes técnicos solicitados por Mesa de Ayuda sobre problemas en Formularios externos sobre Power BI en informes de gestión.</t>
  </si>
  <si>
    <t xml:space="preserve">1. Para el periodo de abril se atendieron 4 asistencias técnicas.
2. Para el reporte de mayo se realizaron 7 asistencias técnicas a las dependencias solicitantes a través del formato de solicitud ubicado en la Intranet del Ministerio de Justica y del Derecho
3. En junio se realizaron 6 asistencias técnicas en relación a las dependencias prestas para Transferencias Documentales físicas y electrónicas </t>
  </si>
  <si>
    <t>Se recibieron 9 solicitudes de asistencias técnicas a través del formato de solicitud ubicado en la Intranet del Ministerio de Justica y del Derecho, de las cuales se finalizaron 7: 
Julio: 2
Agosto:  5
Reporte Asistencias Técnicas atendidas recibidas a través de la intranet  institucional.</t>
  </si>
  <si>
    <t>Reporte mensual de solicitudes atendidas recibidas a través de la intranet  institucional.
Prestamos- Asistencias Técnicas</t>
  </si>
  <si>
    <t>Implementar el Plan Preservación Digital a largo plazo</t>
  </si>
  <si>
    <t>Actualizar e implementar el plan de preservación digital</t>
  </si>
  <si>
    <t>informes de implementación del Plan de Preservación Digital</t>
  </si>
  <si>
    <t>Durante el trimestre abril, mayo y junio, se elaboró el documento Informe técnico "Criterios de migración, emulación, refreshing y replicado de información"</t>
  </si>
  <si>
    <t>Durante el trimestre  julio agosto y septiembre, se elaboró los siguientes informes que corresponden a la implementación de Plan de Preservación Digital: 
1. Documento Informe técnico "Esquema de metadatos para la captura de IDC"
2. Informe técnico: "Implementar los programas específicos de normalización de formas y formularios electrónicos y programa de gestión de documentos electrónicos de archivo contemplando la administración y almacenamiento de versiones"
3. Informe técnico: Integrar las diferentes plataformas digitales gestionadas por la entidad al sistema de gestión de documentos electrónicos de archivo – SGDEA
4. Informe técnico: Emplear sistemas de firma electrónica y digital.
Informes de implementación del Plan de Preservación Digital</t>
  </si>
  <si>
    <t>Se elaboró los siguientes informes que corresponden a la implementación de Plan de Preservación Digital: surtieron pleno alcance para la vigencia 2023
1. Documento Informe técnico "Esquema de metadatos para la captura de IDC"
2. Informe técnico: "Implementar los programas específicos de normalización de formas y formularios electrónicos y programa de gestión de documentos electrónicos de archivo contemplando la administración y almacenamiento de versiones"
3. Informe técnico: Integrar las diferentes plataformas digitales gestionadas por la entidad al sistema de gestión de documentos electrónicos de archivo – SGDEA
4. Informe técnico: Emplear sistemas de firma electrónica y digital.
Informes de implementación del Plan de Preservación Digital</t>
  </si>
  <si>
    <t>Fortalecer el conocimiento en el MJD en materia disciplinaria</t>
  </si>
  <si>
    <t>Elaborar documento en materia disciplinaria,  publicarlo en la intranet e impartir capacitaciones sobre los documentos elaborados</t>
  </si>
  <si>
    <t>Documentos elaborados,  link de la intranet y planillas de asistencia</t>
  </si>
  <si>
    <t>Grupo de Control Disciplinario Interno</t>
  </si>
  <si>
    <t>Para este trimestre, se realizó acercamientos (revisión, corrección y consolidación)  y publicidad del documento denominado "Cartilla Disciplinaria N° 2. El Proceso Disciplinario"- con la Oficina de Prensa (ANEXO 1 y 2 ) ,                                                                                 
Se realizó mesa de trabajo con la Oficina de Prensa y Comunicaciones para poder conformar piezas publicitarias de la "Cartilla Disciplinaria N° 2. El Proceso Disciplinario" en la intranet (Anexo 3)
Se elabora documento con el abstrac de lo que se quiere publicitar de la "Cartilla Disciplinaria N° 2. El Proceso Disciplinario" para el conocimiento de los funcionarios y contratistas (Anexo 4)
Correo con la conformación de las piezas graficas publicitarias de la "Cartilla Disciplinaria N° 2. El Proceso Disciplinario" (Anexo 5, 5.1 y 5.2)
Correo con la aprobación de la pieza graficas publicitaria de la "Cartilla Disciplinaria N° 2. El Proceso Disciplinario" (Anexo 6)
Se solicitó, mediante correo electrónico la remisión de la pieza publicitaria de la "Cartilla Disciplinaria N° 2. El Proceso Disciplinario" al Grupo de Gestión Humana para la socialización del documento junto con las piezas (Anexo 7)
Correo con la conformación de las piezas graficas publicitarias de la cartilla "Cartilla Disciplinaria N° 2. El Proceso Disciplinario" (Anexo 8, 8.1 y 8.2)   
Capacitación a los funcionarios del Grupo de Control Interno Disciplinario en Formulación o Pliego de Cargos (Anexo 11)
Se finalizó con la publicidad de la cartilla denominada "Cartilla Disciplinaria N° 2. El Proceso Disciplinario" y publicitada a través de distintos medios como son: i) el documento publicado en la Intranet del Ministerio de Justicia y del Derecho, ii) la socialización enviada por la oficina de prensa, y iii) correo del Grupo de Gestión Humana sobre la socialización del documento.</t>
  </si>
  <si>
    <t>Para este trimestre, se realizaron acercamientos con la Oficina de Prensa y Comunicaciones para realizar piezas gráficas para banner de intranet, correo masivo y pantallas de ascensores con material referente al derecho disciplinario (ANEXO 1) ,                                       
Se realizó trabajo con la Oficina de Prensa y Comunicaciones para poder conformar piezas publicitarias para banner de intranet, correo masivo y pantallas de ascensores (ANEXO 2)
Se solicitó mediante correos electrónicos al Grupo de Gestión Humana para la remisión al correo institucional de todos los colaboradores del Ministerio de Justicia y del Derecho socializando las piezas publicitarias elaboradas (ANEXO 3, 4, 5 y 6)
Se solicitó, mediante correo electrónico a la Oficina de Prensa y Comunicaciones enviar citación a capacitación en materia disciplinaria para el día doce (12) de mayo de 2022 (ANEXO 7). Se realiza video con el señor Ministro de Justicia y del Derecho invitando a la capacitación de fecha doce (12) de mayo de 2022 (ANEXO 8) video que fuera trasmitido por las pantallas ubicadas en los ascensores del Ministerio de Justicia y del Derecho. Invitación enviada a todos los colaboradores del ministerio de Justicia y del Derecho para recordar la capacitación en materia disciplinaria a realizar el día doce (12) de mayo de 2022 (ANEXO 9, 10 y 11)
Presentación realizada por el Grupo de Control Interno Disciplinario para la capacitación de fecha doce (12) de mayo de 2022 (ANEXO 12).
Correo del Grupo de Gestión Humana del Ministerio de Justicia y del Derecho remitiendo el listado  de asistencia diligenciado por las personas que participaron de la capacitación programada (ANEXO 13 y 14).</t>
  </si>
  <si>
    <t>Para este trimestre, se elaboró por parte de los funcionarios del Grupo de Control Disciplinario Interno el documento que se denominó “Cartilla Disciplinaria N°3  - El debido proceso en el procedimiento disciplinario-” (Anexo 1). Se realiza acercamientos para la diagramación de la cartilla denominada “Cartilla Disciplinaria N°3  - El debido proceso en el procedimiento disciplinario-” (Anexo 2 y 3). Se realizó la cartilla – diagramación - con la Oficina de Prensa y Comunicaciones para poder conformarla y posteriormente publicarla y publicitarla (Anexo 4 y 5).</t>
  </si>
  <si>
    <t xml:space="preserve">Para este trimestre,  Se realizó la consolidación – diagramación - con la Oficina de Prensa y Comunicaciones para poder conformarla la cartilla denominada “Cartilla Disciplinaria N°3  - El debido proceso en el procedimiento disciplinario-” (Anexo 1  y 2 ).                                                                                                               Se solicitó mediante correos electrónicos al Grupo de Gestión Humana para la remisión al correo institucional de todos los colaboradores del Ministerio de Justicia y del Derecho el link e información sobre el documento denominado “Cartilla Disciplinaria N°3  - El debido proceso en el procedimiento disciplinario-”  haciendo uso de la socializacion y publicidad. (Anexo 3). Se solicito a la mesa de ayuda - web master -  la publicación del documento "Cartilla Disciplinaria N° 3. El Debido Proceso en el Derecho Disciplinario" en la intranet con el correo de publicidad y la constancia de publicación del documento (Anexo 4, 5 y 6) .  Colaboración con la Oficina de Prensa, Gestion Humana para realizar piezas publicitarias y publicidad del documento en la intranet para conocimeinto de todos los colaboradores (Anexo 7, 8 y 9). Realizar el video con la colaboración de la Oficina de Prensa y Secretaria General para realizar un video con aspectos importantes de la cartilla (ANexo 10 y 11)    </t>
  </si>
  <si>
    <t>Adelantar oportunamente los proceso disciplinarios en el MJD</t>
  </si>
  <si>
    <t>Elaborar el informe trimestral de las actividades de los procesos disciplinarios que adelanta el GCDI</t>
  </si>
  <si>
    <t>Informe de Seguimiento a la  Gestión de los Porcesos Disciplinarios realizadas por el GCDI</t>
  </si>
  <si>
    <t>En el presente trimestre, se profirieron cuatro (04) autos que decidieron asumir o negar el conocimiento de igual número de quejas o informes que ingresaron al Grupo, (Indagación preliminar (4)), a su vez se realizaron treinta y un (31) autos de pruebas en diversos procesos que se requerían(Indagación Preliminar (19), investigación Disciplinaria (12) y Juzgamiento (0); enel mismo sentido se requirió veintiún (21)  decisiones interlocutorias, de sustanciación y otras actuaciones procesales (Indagación Preliminar (16), investigación Disciplinaria (5) y Juzgamiento (0); a su vez se evaluaron oportunamente ocho (08) procesos – autos-  (Indagación Preliminar (7), investigación Disciplinaria (1) y Juzgamiento (8). Asuntos que se requerían y los cuales son pertinentes en las distintas etapas del proceso disciplinario (Anexo 9 y 10).</t>
  </si>
  <si>
    <t>En el presente trimestre, se profirieron siete (07) autos que decidieron asumir o negar el conocimiento de igual número de quejas o informes que ingresaron al Grupo, (Indagación previa (4) e investigación Disciplinaria (3)), a su vez se realizaron veintidós (22) autos de pruebas en diversos procesos que se requerían(Indagación previa (16), investigación Disciplinaria (6) y Juzgamiento (0); en el mismo sentido, se requirieron cuarenta y dos (42)  decisiones interlocutorias, de sustanciación y otras actuaciones procesales (Indagación previa (24), investigación Disciplinaria (12) y Juzgamiento (0); a su vez, se evaluaron oportunamente (10) procesos – autos-  (Indagación previa (7), investigación Disciplinaria (3) y Juzgamiento (0). Asuntos que se requerían y los cuales son pertinentes en las distintas etapas del proceso disciplinario (ANEXO 15 y 16).</t>
  </si>
  <si>
    <t>En el presente trimestre, se profirió catorce (14) autos que decidieron asumir o negar el conocimiento de igual número de quejas o informes que ingresaron al Grupo, (Indagación previa (13) e investigación Disciplinaria (1)), a su vez se realizaron veinte (20) autos de pruebas en diversos procesos que se requerían(Indagación previa (15), investigación Disciplinaria (5) y Juzgamiento (0); en el mismo sentido se requirió treinta y cinco (35)  decisiones interlocutorias, de sustanciación y otras actuaciones procesales (Indagación previa (27), investigación Disciplinaria (8) y Juzgamiento (0); a su vez se evaluaron oportunamente (7) procesos – autos-  (Indagación previa (2), investigación Disciplinaria (5) y Juzgamiento (0). Asuntos que se requerían y los cuales son pertinentes en las distintas etapas del proceso disciplinario (ANEXO 06 y 07).</t>
  </si>
  <si>
    <t>En el presente trimestre, se profirió tres (03) autos que decidieron asumir o negar el conocimiento de igual número de quejas o informes que ingresaron al Grupo, (Indagación previa (2) e investigación Disciplinaria (1)), a su vez se realizaron treinta y ocho (38) autos de pruebas en diversos procesos que se requerían(Indagación previa (33), investigación Disciplinaria (5) y Juzgamiento (0); en el mismo sentido se requirió veintisiste (27)  decisiones interlocutorias, de sustanciación y otras actuaciones procesales (Indagación previa (23), investigación Disciplinaria (5) y Juzgamiento (0); a su vez se evaluaron oportunamente tres (3) procesos – autos-  (Indagación previa (3), investigación Disciplinaria (0) y Juzgamiento (0). Asuntos que se requerían y los cuales son pertinentes en las distintas etapas del proceso disciplinario (ANEXO 12 y 13).</t>
  </si>
  <si>
    <t>Proyectos 2022</t>
  </si>
  <si>
    <t>FORTALECIMIENTO DE LA ARTICULACIÓN INSTITUCIONAL EN LA APLICACIÓN DE LOS MECANISMOS DE JUSTICIA TRANSICIONAL A NIVEL NACIONAL</t>
  </si>
  <si>
    <t>FORTALECIMIENTO DE LA GESTIÓN TECNOLÓGICA CON ENFOQUE DE INVESTIGACIÓN, DESARROLLO E INNOVACIÓN PARA EL MEJORAMIENTO DEL ACCESO A LA JUSTICIA A NIVEL NACIONAL</t>
  </si>
  <si>
    <t>MEJORAMIENTO DE LA OFERTA DE SERVICIOS DE GESTION DOCUMENTAL DEL MINISTERIO DE JUSTICIA Y DEL DERECHO A NIVEL  NACIONAL</t>
  </si>
  <si>
    <t xml:space="preserve">7.  En el marco de la Audiencia de identificación de afectaciones causadas y en aplicación de la Ley 975 de 2005, el Tribunal Superior de Distrito Judicial de Bogotá – Sala de Justicia y Paz, mediante auto del 21 de junio de 2022 estableció llevar a cabo los incidentes de reparación integral a las víctimas al interior del radicado 110012252000201700449 entre el 1 y 30 de noviembre de 2022. Al respecto la cartera de justicia y del derecho desarrolló jornadas móviles extrordinarias  de orientación a víctimas  de manera simultánea con el desarrollo de la audiencia de identificación de afectaciones causadas, por demanda de la población víctima convocada a cada sesión programa por el Tribunal Superior del Distrito Judicial de Bogotá, Sala de Justicia y Paz. La orientación se brindó durante todo el desarrollo de las audiencias, así: 
Florencia -Caquetá del 1 al 4 de noviembre: 29 personas
-Puerto Asís- Putumayo del 8 al 11 de noviembre: 45 personas
-Barrancabermeja – Santander del 15 al 18 de noviembre: 54 personas
-Santa Rosa Sur – Bolívar del 21 al 25 denoviembre: 66 personas
-Pereira - Risaralda del28 al 30 de noviembre: 25 personas 
Durante las jornadas de orientación, fue recurrente la necesidad de brindar información detallada a la población víctima, sobre los siguientes asuntos: Elaboración y presentación de derechos de petición dirigidos a la UARIV con el fin de gestionar pago de reparaciones contenido en las sentencias 110016000253201300311 DEL 11 DE AGOSTO DE 2017 y 110012252000201400059 DEL 19 DE DICIEMBRE DE 2018 derivadas del proceso penal especial de Justicia y Paz. • Rutas de atención de UARIV • Defensoría del Pueblo • Derechos de las víctimas • Indemnización administrativa • Indemnización judicial
• Concurrencia entre la indemnización administrativa y la judicial • Ayuda humanitaria • Créditos condonables para educación superior de población víctima (ICETEX)
Al respecto de los anteriores temas de interés, se brindó información sobre actos administrativos, priorización para la indemnización, documentación pendiente, entrega de certificados del RUV, elaboración de derechos de petición a entidades del SNARIV, explicación al detalle sobre la ruta para acreditación como víctima.
Evidencias cargadas en Share Point de la DJT, carpeta PAI-PEI cuarto trimestre, subcarpeta evidencias Numero 7 . De otra parte frente  a  las  jornadas  ordinarias planeadas para el año 2022 En primera instancia, la presente actividad no se implementó en la vigencia 2022 en razón a que durante los primeros tres trimestres del año, la Dirección trabajó en la formulación del proceso de contratación y la ficha técnica para la ejecución del mismo, proceso que no logró ser culminado.
En segunda instancia, cuando asumió el cargo la directora de Justicia Transicional en el mes de septiembre del 2022, se encontró que no se había dado inicio a los procesos de contratación por medio de los cuales se cubrirían las necesidades de la Dirección y se materializarían las estrategias previstas para a vigencia 2022; motivo por el cual se determinó de manera concertada, que debido al tiempo que restaba, esto es, menos de tres meses para finalizar el año 2022, no era viable proceder con el inicio de los procesos de contratación, puesto que era un riesgo muy alto que los mismos no lograran llegar a feliz término y/o que el periodo de ejecución fuera muy corto para alcanzar las metas trazadas.
Teniendo en cuenta lo anterior, la ejecución quedó aplazada para ser desarrollada durante la vigencia 2023, con el fin de proyectar un Plan de Acción adecuado y alineado a las trasformaciones del nuevo Plan Nacional de Desarrollo. Propendiendo por contar con los tiempos razonables para la ejecución de cada una de las etapas requeridas.                                                                                                                   </t>
  </si>
  <si>
    <t>10. Durante el 2022 el equipo de apoyo a la Estrategia Territorial de la Dirección de Justicia Transicional estructuró la ficha técnica que además  de incorporar la Estrategia interinstitucional de unidades móviles de atención y orientación a víctimas del conflicto armado, en el marco del Decreto 1581-2017 articulo 2.4.3.4.1.1. incorpora ejercicios de justicia restaurativa, así:
a. Diálogos constructivos: Desarrollar tres (3) ejercicios de justicia restaurativa para fomentar la reconciliación entre víctimas y excombatientes. 
b. Reconstrucción del tejido social: Desarrollar diez (10) acciones de reconstrucción de tejido social en las comunidades de interés por parte del Ministerio.
Culminada la estructuración de la ficha técnica, fue posible remitirla a posibles oferentes para su participación en el estudio de mercado, insumo para elaborar estudios previos del futuro proceso de contratación de la estrategia territorial. No obstante, la presente actividad no se implementó en la vigencia 2022 en razón a que el proceso de contratación no logró ser culminado.
Por otro lado, cuando asumió el cargo la directora de Justicia Transicional en el mes de septiembre del 2022, se encontró que no se había dado inicio a los procesos de contratación por medio de los cuales se cubrirían las necesidades de la Dirección y se materializarían las estrategias previstas para a vigencia 2022; motivo por el cual se determinó de manera concertada, que debido al tiempo que restaba, esto es, menos de tres meses para finalizar el año 2022, no era viable proceder con el inicio de los procesos de contratación, puesto que era un riesgo muy alto que los mismos no lograran llegar a feliz término y/o que el periodo de ejecución fuera muy corto para alcanzar las metas trazadas.
Se anexa informe final con el detalle de los ejercicios de justicia restaurativa planeados por la DJT y su alcance. 
Evidencias cargadas en Share Point de la DJT, carpeta PAI-PEI cuarto trimestre, subcarpeta evidencias Numero 10</t>
  </si>
  <si>
    <t xml:space="preserve">13. Se realizaron mesas de interlocución y de articulación interinstitucional con la UBPD, el DNP y la JEP. Asímismo, se llevó a cabo el Evento "Hay paz si hay justicia: oportunidades del informe de la Comisión de la Verdad" el 24 de noviembre de 2022, organizado por la DJT y la Universidad Externado de Colombia.
Evidencias cargadas en Share Point de la DJT, carpeta PAI-PEI cuarto trimestre, subcarpeta evidencias Numero 13
</t>
  </si>
  <si>
    <t>14. Compilación y unificación de la información correspondiente al documento del Plan de Trabajo para la articulación interinstitucional con las entidades que desarrollan mecanismos de justicia transicional, con los insumos realizados por el entonces equipo de relacionamiento.
Evidencias cargadas en Share Point de la DJT, carpeta PAI-PEI cuarto trimestre, subcarpeta evidencias Numero 14.</t>
  </si>
  <si>
    <t xml:space="preserve">
16. En primera instancia, la presente actividad no se implementó en la vigencia 2022 en razón a que, durante los primeros tres trimestres del año, la Dirección trabajó en la formulación del proceso de contratación y la ficha técnica para la ejecución del mismo, proceso que no logró ser culminado.
En segunda instancia, cuando asumió el cargo la directora de Justicia Transicional en el mes de septiembre del 2022, se encontró que no se había dado inicio a los procesos de contratación por medio de los cuales se cubrirían las necesidades de la Dirección y se materializarían las estrategias previstas para a vigencia 2022; motivo por el cual se determinó de manera concertada, que debido al tiempo que restaba, esto es, menos de tres meses para finalizar el año 2022, no era viable proceder con el inicio de los procesos de contratación, puesto que era un riesgo muy alto que los mismos no lograran llegar a feliz término y/o que el periodo de ejecución fuera muy corto para alcanzar las metas trazadas.
Se anexa informe final contenitivo de las gestiones realizadas durante el año, donde se evidencia la focalización de entidades territoriales y temáticas a desarrollar en el marco de la asistencia técnica, producto de la concertación con UARIV y Min Interior, así:
Línea 1: asistencia técnica virtual masiva sobre las Recomendaciones del Informe Final de La Comisión de la Verdad de Colombia dirigido a los miembros de los Comités Territoriales de Justicia Transicional (CTJT), Secretaría Técnica, enlaces de víctimas, mesas técnicas y organizaciones de víctimas.
Línea 2: asistencia técnica presencial consistente en la revisión y adaptación de los Planes de Acción Territorial de los CTJT (PAT) dirigida a entidades territoriales con nivel de certificación deficiente y bajo respecto de la contribución a la implementación de la Política Publica de Víctimas (fuente UARIV).
Focalización: entidades territoriales con nivel de certificación deficiente con mínimo 1600 víctimas registradas en el Registro único de Víctimas (total 17), gobernaciones con nivel de certificación bajo (total 3) y 20 entidades territoriales con nivel de certificación bajo con mayor número de víctimas inscritas en el RUV. Nota.
Focalización municipal:
Antioquia: 12 municipio
Bolívar: 6 municipios
Cauca: 5 municipios
Magdalena: 5 municipios
Norte de Santander: 3 municipios
Tolima: 3 municipios
Choco: 2 municipios
Cundinamarca: 1 municipio
Focalización Departamental:
AMAZONAS
ARCHIPIELAGO DE SAN ANDRES Y SANTA CATALINA
VAUPES
Evidencias cargadas en Share Point de la DJT, carpeta PAI-PEI cuarto trimestre, subcarpeta evidencias Numero 16</t>
  </si>
  <si>
    <t>OCTUBRE:En octubre 2022 fueron atendidas 15.764 solicitudes, a través de los Métodos de Resolución de Conflictos (conciliación en derecho, conciliación en equidad, arbitraje y amigable composición); el acumulado en el 2022 es de 146.886 y el agregado para el cuatrienio (2019 - 2022) es de 1.224.382 solicitudes atendidas. Fuentes: Sistema de Información de la Conciliación, el Arbitraje y la Amigable Composición (SICAAC) y el Sistema de Información del Programa  Nacional de Casas de Justicia y Convivencia Ciudadana (SICJ). Notas: (i) Los casos reportados sobre conciliación en equidad corresponden a los registrados en las casas de justicia y centros de convivencia ciudadana; otras conciliaciones de esta misma especie son atendidas en el país, las cuales son registradas en el Sistema de Información de la Conciliación en Equidad en proceso de entrada en operación y otros registros sin que de ellos se lleve estadística sistematizada; (ii) Los datos suministrados son Información provisional.
NOVIEMBRE: En noviembre 2022 fueron atendidas 16.325 solicitudes, a través de los Métodos de Resolución de Conflictos (conciliación en derecho, conciliación en equidad, arbitraje y amigable composición); el acumulado en el 2022 es de 163.211 y el agregado para el cuatrienio (2019 - 2022) es de 1.240.707 solicitudes atendidas. Fuentes: Sistema de Información de la Conciliación, el Arbitraje y la Amigable Composición (SICAAC) y el Sistema de Información del Programa  Nacional de Casas de Justicia y Convivencia Ciudadana (SICJ). Notas: (i) Los casos reportados sobre conciliación en equidad corresponden a los registrados en las casas de justicia y centros de convivencia ciudadana; otras conciliaciones de esta misma especie son atendidas en el país, las cuales son registradas en el Sistema de Información de la Conciliación en Equidad (SISEQ) en proceso de entrada en operación y otros registros sin que de ellos se lleve estadística sistematizada; (ii) Los datos suministrados son Información provisional.
DICIEMBRE: En diciembre 2022 fueron atendidas 16.859 solicitudes, a través de los Métodos de Resolución de Conflictos (conciliación en derecho, conciliación en equidad, arbitraje y amigable composición); el acumulado en el 2022 es de 180.070 y el agregado para el cuatrienio (2019 - 2022) es de 1.257.566 solicitudes atendidas. Fuentes: Sistema de Información de la Conciliación, el Arbitraje y la Amigable Composición (SICAAC) y el Sistema de Información del Programa Nacional de Casas de Justicia y Convivencia Ciudadana (SICJ). Notas: (i) Los casos reportados sobre conciliación en equidad corresponden a los registrados en las casas de justicia y centros de convivencia ciudadana; otras conciliaciones de esta misma especie son atendidas en el país, las cuales son registradas en el Sistema de Información de la Conciliación en Equidad (SISEQ) en proceso de entrada en operación y otros registros sin que de ellos se lleve estadística sistematizada; (ii) Los datos suministrados son Información provisional.
Notas: (i) Los casos reportados sobre conciliación en equidad corresponden a los registrados en las casas de justicia y centros de convivencia ciudadana; otras conciliaciones de esta misma especie son atendidas en el país, las cuales son registradas en el Sistema de Información de la Conciliación en Equidad en proceso de entrada en operación y otros registros sin que de ellos se lleve estadística sistematizada; (ii) Los datos suministrados son Información provisional.</t>
  </si>
  <si>
    <t>El proceso se suspendido por parte del Comité Contractual de la administración anterior. Ante esta decisión se procedió a la solicitud de anulación del CDP correspondiente.
Se  inició el proceso precontractual dirigido a la aplicación del Mecanismo de Implementación de la Conciliación en Equidad (MICE) en ocho municipios priorizados; el proceso precontractual se surtirá desde enero de 2023. El Ministerio de Justicia y del Derecho cumplió y superó la meta del cuatrienio 2018 -2022 toda vez que implementó el MICE en 304 municipios y se había programado una meta de 300 municipios con una línea base de 275 municipios. Fuente: Programa Nacional de Justicia en Equidad - Dirección de Métodos Alternativos de Solución de Conflictos.</t>
  </si>
  <si>
    <t>Esta meta se cumplió en el tercer trimestre de 2022</t>
  </si>
  <si>
    <t>Con corte al 31 de diciembre de 2022, se adjunta el informe de bajas, donde se relaciona la baja 2022 aprobada por comité la cual se configuro en dos partes: 1a. Parte: Elementos a titulo gratutito bajo Resolución 2108 del 11 de noviembre de 2022 y Resolución 2285 del 30 de noviembre de 2022, la cual fue publicada  pero con corte al 31 de diciembre/22 no se recibieron postulantes para el proceso  y la 2da. Parte: Enajenación de bienes la cual cuenta con Resolución  2286 del 30 de noviembre de 2022 para configuración del contrato. Se adjunta enlace con los respectivos soportes https://minjusticiagovco.sharepoint.com/:f:/s/SIDGAIT/EhkBuAc0_6RFkYWwAd7kFhgBkOHVjZktIlCNy_NeJcGrYA</t>
  </si>
  <si>
    <t>No obstante que la meta para este periodo es cero, la OAP con base en la información presentada por las dependencias, consolidó el seguimiento del Plan Anticorrupción y de Atención al Ciudadano del tercer cuatrimestre de 2022. El Grupo de Planeación Estratégica revisó la información y solicitó ajustes a algunas dependencias en los reportes porcentual y cualitativo teniendo encuenta la formulación de acciones, así mismo, se solicitó los soportes de algunas actividades cumplidas. La OAP envió la información a la Oficina de Control Interno, en cumplimiento de lo establecido en el documento “Estrategias para la Construcción del Plan Anticorrupción y de Atención al Ciudadano” el 05 de enero de 2023. Evidencia: Tercer Periodo - PAAC 2022.xlsx</t>
  </si>
  <si>
    <t xml:space="preserve">Para este trimestre no se tiene programado meta para esta actividad, teniendo en cuenta los cortes del sistema SISCONPES de carácter semestral. </t>
  </si>
  <si>
    <t>Durante el cuarto trimestre del año, la Oficina Asesora de Planeación adelantó el proceso de revisión y registro en la plataforma del Sistema Integral de Información para el Posconflicto - SIIPO de los avances del tercer trimestre de 2022 que dan cuenta del cumplimiento de los indicadores PMI. Esta información corresponde a los indicadores que tienen ficha técnica aprobada por el Departamento Nacional de Planeación. Además del sitio dispuesto por el DNP (https://siipo.dnp.gov.co/inicio). la OAP elaboró un consolidado en Excel que contiene la información cuantitativa y cualitativa de los indicadores del Plan Marco de Implementación del Acuerdo Final de Paz – PMI registrados en el SIIPO con corte a 30 de septiembre de 2022, publicado en la página web (https://www.minjusticia.gov.co/ministerio/Paginas/Rendicion--Cuentas--2021-informacion.aspx). 
EVIDENCIAS:
1. Informe Indicadores SIIPO - tecer trimestre 2022</t>
  </si>
  <si>
    <t>El Grupo de Planeación Estratégica produjo en el periodo 3 reportes consolidados del avance de los indicadores registrados en el Sistema SINERGIA (septiembre, octubre y noviembre de 2022). También el consolidado informe trimestral (reporte consolidado) con corte a 30 de septiembre de 2022 con los avances de los indicadores del Ministerio de Justicia y del Derecho y las entidades adscritas.
Evidencia:
Informe mensual septiembre 2022
Informe mensual octubre 2022
Informe mensual noviembre 2022
Informe consolidado julio - septiembre 2022</t>
  </si>
  <si>
    <t>Durante el presente periodo se adelantó la revisión y consolidación de la información de seguimiento del PES, PEI y PAI, con corte 30 de septiembre.
Evidencias:
Plan Estratégico Institucional - Informe Tercer Trimestre 2022.
Plan de Acción Institucional - Informe Tercer Trimestre 2022.
Plan Estratégico Sectorial - Informe Tercer Trimestre 2022.</t>
  </si>
  <si>
    <t>Actividad cumplida en el tercer trimestre del año</t>
  </si>
  <si>
    <t>Durante la reunión sostenida con el DNP y el Ministerio de Justicia – donde el tema central era: Piloto PIIP - Cambios MGA , los días el 26  y 27 de abril 2022,  DNP confirma que a partir del año 2023 se empezara a aplicar la nueva metodología para proyectos de inversión en la plataforma PIIP. Los proyectos del 2022 continúan con la metodología actual, y serán migrados al nuevo sistema sin tener cambios. Para todo proyecto nuevo o reformulado en el 2023 sera necesario utilizar la nueva metodología. En esta reunión se acordó realizar un piloto con un proyecto de la USPEC para poder entender el nuevo procedimiento. 
Evidencias:
Pantallazo reuniones DNP pegado  en documento word</t>
  </si>
  <si>
    <t>En el cuarto trimestre del año 2022, se participó en reunión virtual el 5/10/2022 en la que conjuntamente con el Departamento Nacional de Planeación se revisaron los aspectos relacionados con el Impacto Regional de los proyectos presentados bajo los lineamientos de la Ley de Regalías 2056 de 2020.
Se presentó al DNP para revisión la propuesta de las 12 tipologías de proyectos del sector Justicia y del Derecho, susceptibles de ser financiados con recursos del Sistema General de Regalías.</t>
  </si>
  <si>
    <t>Instrumento de seguimiento presupuestal diseñado e implementado, en el primer trimestre.</t>
  </si>
  <si>
    <t>Se elaboraron  informes  mensuales  en formato excel y presentaciones en power point y se socializaron a los directores y jefes de oficina así:
-Octubre: Informe de seguimiento con corte a 31 de Octubre de 2022
- Noviembre : Informe de seguimiento con corte 30 de Noviembre de  2022
- Diciembre: Informe de seguimiento con corte 31 diciembre de  2022</t>
  </si>
  <si>
    <t>Se anexa el reporte CHIP CONVERGENCIA de remisión de los Estados Financieros a la CGR en el cuarto trimestre 2022, y correspondientes al tercer trimestre 2022 (trimestre vencido).   https://minjusticiagovco.sharepoint.com/:f:/r/sites/CIGRAF2020/Documentos%20compartidos/5.%20%C3%81REA%20ESTRAT%C3%89GICA/04.%20PEI%20-%20PAI/A%C3%91O%202022/PAI%20CUARTO%20TRIMESTRE?csf=1&amp;web=1&amp;e=sdxzML</t>
  </si>
  <si>
    <t>N/A esta meta se cumplió en el primer trimestre 2022.   https://minjusticiagovco.sharepoint.com/:f:/r/sites/CIGRAF2020/Documentos%20compartidos/5.%20%C3%81REA%20ESTRAT%C3%89GICA/04.%20PEI%20-%20PAI/A%C3%91O%202022/PAI%20CUARTO%20TRIMESTRE?csf=1&amp;web=1&amp;e=sdxzML</t>
  </si>
  <si>
    <t>Se adjunta el reporte de CDP´s, RP´s, modificaciones presupuestales y pagos realizados durante los meses de octubre, noviembre y diciembre de 2022. https://minjusticiagovco.sharepoint.com/:f:/r/sites/CIGRAF2020/Documentos%20compartidos/5.%20%C3%81REA%20ESTRAT%C3%89GICA/04.%20PEI%20-%20PAI/A%C3%91O%202022/PAI%20CUARTO%20TRIMESTRE?csf=1&amp;web=1&amp;e=sdxzML</t>
  </si>
  <si>
    <t>Se anexan tres (3) memorandos de alerta enviados a las dependencias en los meses de octubre, noviembre y diciembre de 2022, en los cuales se adjuntaron los reportes de ejecución de los meses de septiembre, octubre y noviembre/22.  El memorando de la ejecución del mes de diciembre de 2022 se enviará en el mes de enero de 2023 como siempre se ha hecho, toda vez que el cierre presupuestal esta programado para el 20 de enero/23.  Es así como en la vigencia 2022 se enviaron los 12 reportes programados en el PAI correspondientes a los meses de: diciembre/21, enero, febrero, marzo, abril, mayo, junio, julio, agosto, septiembre, octubre y noviembre del 2022. Se anexan los respectivos soportes.  https://minjusticiagovco.sharepoint.com/:f:/r/sites/CIGRAF2020/Documentos%20compartidos/5.%20%C3%81REA%20ESTRAT%C3%89GICA/04.%20PEI%20-%20PAI/A%C3%91O%202022/PAI%20CUARTO%20TRIMESTRE?csf=1&amp;web=1&amp;e=sdxzML</t>
  </si>
  <si>
    <t>Durante el tercer cuarto trimestre 2022, se realizó el seguimiento a los proyectos de inversión del Sector Justicia, los cuales se realizarón así:
Octubre : se realizó el seguimiento en el SPI de los avances con corte 31/10/2022.
Noviembre : se realizó el seguimiento en el SPI de los avances con corte 30/11/2022.
Diciembre: se realizó el seguimiento en el SPI de los avances con corte 31/12/2022. Pendiente SPI (cierre 31 de enero de 2023).</t>
  </si>
  <si>
    <t>Actividad finalizada</t>
  </si>
  <si>
    <t>1. Durante el tercer trimestre se desarrollaron actividades encaminadas a finalizar la consolidación del estudio sobre los avances de la justicia transicional frente al goce efectivo de los derechos de las víctimas en el marco de los estándares de la Corte Constitucional plasmados en los autos de seguimiento de la Sentencia T-025 de 2004 el cual fue culminado el pasado 30 de septiembre. Mediante dicho estudio se realizó el análisis y seguimiento a los requerimientos sobre el derecho a la justicia de las víctimas a partir de los estándares plasmados por la Corte Constitucional en la Sentencia T-025 de 2004 y sus respectivos autos de seguimiento. Así mismo, se revisaron los aspectos jurídicos de los documentos de política pública de víctimas y se elaboró un marco jurídico tanto internacional como nacional en la materia. Igualmente, se elaboraron conceptos sobre la garantía de los derechos de las víctimas de desplazamiento en el marco de los desarrollos del SIVJRNR. En ambos informes se consagran recomendaciones para fortalecer la política pública de víctimas en aras de superar el Estado de Cosas Inconstitucionales es materia de desplazamiento forzado de las víctimas del conflicto armado. 
Evidencias cargadas en Share Point de la DJT, carpeta PAI-PEI  cuarto trimestre, subcarpeta evidencias Numero 1</t>
  </si>
  <si>
    <t xml:space="preserve">2. Se consolidó el documento balance sobre la implementación de los instrumentos de justicia transicional en Colombia. En ese sentido, con el documento se busca presentar una línea base, que sirva como insumo para formular la política nacional de justicia transicional a partir de una evaluación o diagnóstico de los tres sistemas en cuanto a la atención y asistencia a víctimas, restitución de derechos, beneficios y sanciones. Dicho documento cuenta con una estructura principal dividida en tres capítulos principales los cuales corresponden a las siguientes temáticas:  en el primero se desarrollan los objetivos, antecedentes y justificación del documento, en el segundo, se presenta el marco legal y conceptual de la temática y, en tercer lugar, se realiza un diagnóstico del Sistema de Justicia y Paz(Ley 795 de 2005), el Sistema de asistencia y atención a víctimas y restitución de tierras (Ley  1448  de  2011),  y  el  Sistema  Integral de  Verdad,  Justicia,  Reparación  y  No Repetición: Acuerdo final para la construcción de una paz estable y duradera. Finalmente, se ofrecerán algunas conclusiones. 
Evidencias cargadas en Share Point de la DJT, carpeta PAI-PEI cuarto trimestre, subcarpeta evidencias Número 2. 
</t>
  </si>
  <si>
    <t>3. Se proyecto decreto por el cual se crea el Comité de Coordinación Interinstitucional de Justicia Transicional y su memoria justificativa con el objeto de articular los diferentes sistemas de justicia transicional que actualmente existen en el ordenamiento jurídico colombiano y de esta manera  lograr la satisfacción de los derechos de las víctimas y la resocializacion  reincorporación a la vida civil de las personas que participan en los diferentes mecanismos de justicia transicional.
Evidencias cargadas en Share Point de la DJT, carpeta PAI-PEI cuarto trimestre, subcarpeta evidencias Número 3. </t>
  </si>
  <si>
    <t xml:space="preserve">4. Durante el cuarto trimestre, se elabora informe final de implementación, mediante el cual se consolidan los informes trimestrales mediante los cuales se evidencias los ajustes y actualizaciones realizadas al contenido del OBJTC. En este mismo informe se presentó propuesta de fortalecimiento del OJTC para la vigencia 2023, mediante 3 estrategias. 1 fortalecimiento de la estructura y operatividad del OJTC; 2 Establecimiento de líneas y horizontes de investigación en temas de justicia transicional. 3, Estrategia de relacionamiento, socialización y mejoramiento del observatorio de justicia transicional. 
Ahora bien, durante el cuarto trimestre se desarrollaron actividades encaminadas a la consolidación de la plataforma tecnológica, se realizaron ajustes y actualizaciones de contenido al OJTC, publicadas durante el mes de noviembre. Adicionalmente dando cumplimiento a los lineamientos del MJD, en los que se estipula la necesidad de realizar el registro de la propiedad intelectual que proteja las invenciones del Ministerio, se apoyó e impulso el proceso de registro de la marca del Observatorio ante la Super Intendencia de Industria y Comercio, el cual, por los tiempos establecidos en el procedimiento de la Superintendencia, aún se encuentra en curso.  
Evidencias cargadas en Share Point de la DJT, carpeta PAI-PEI cuarto trimestre, subcarpeta evidencias Número 4 
</t>
  </si>
  <si>
    <t>5. Se aportan los 4 informes en donde se evidencia el de desarrollo de servicios de información y de implementación de infraestructura en la administración del sistema.
Durante el último trimestre se realizó la reactivación del servicio web entre el SIIJT y La Registraduría Nacional del Estado Civil RNEC, el cual había sido interrumpido debido a cambios en la plataforma tecnológica de la RNEC.  Adicionalmente, se realizó la gestión para la ampliación de la orden de compra N 92264 firmada por el Ministerio de Justicia con la empresa Controles Empresariales S.A.S con el objetivo de externder el servicio de tokens para el Sistema de Información Interinstitucional de Justicia Transicional. 
Evidencias cargadas en Share Point de la DJT, carpeta PAI-PEI cuarto trimestre, subcarpeta evidencias Numero 5</t>
  </si>
  <si>
    <t>6.   A nivel de Acuerdos de intercambio de Información, una vez en Julio del 2022 aprobado el protocolo de intercambio de Documentos e Información del SIIJT se envía correo electrónico a 18 entidades del subcomité técnico del SIIJT para iniciar el proceso de suscripción de acuerdos.  Producto de las agestiones adelantadas se tiene el convenio con la JEP para firma de ellos, adicionalmente se avanza en el documento político legal Unidad para las víctimas (RNI) una vez realizadas varias mesas de trabajo, se está pendiente de las reuniones Jurídicas para la firma del documento político legal para iniciar el anexo técnico del protocolo.  De la misma manera se adelantaron las gestiones con la Procuraduría General del Estado Civil logrando la prorroga del convenio de intercambio de información hasta el 2027, y la firma del documento politico legal con la Super Intendencia de Notariado y registro.  En total se tienen 2 documentos político legales construidos que se esperan sean firmados por el MJD en los próximos días.
Evidencias cargadas en Share Point de la DJT, carpeta PAI-PEI cuarto trimestre, subcarpeta evidencias Numero 6</t>
  </si>
  <si>
    <t>8. Con el fin de llevar a cabo  el fortalecimiento de capacidades para la promoción de las políticas en materia de Justicia Transicional y Política de Víctimas dirigidos a grupos líderes de víctimas y/o representantes de las organizaciones locales, funcionarios territoriales y nacionales, miembros del Sistema Nacional de Atención y Reparación a las Víctimas -SNARIV,  responsables de la implementación o aplicación de los mecanismos transicionales, se desarrollaron en el primer trimestre  de 2022 en el marco del  convenio interadministrativo marco No. 0487 -2021 (prorrogado al 2022), dos diplomados  virtuales, el primero  sobre "Construcción de políticas públicas en materia de justicia transicional" con 1.854 inscritos,  y 298 graduados y el  segundo diplomado sobre  "Mecanismos de justicia transicional con enfoque diferencial" con 1.100 inscritos, 179 graduados.
Evidencias cargadas en Share Point de la DJT, carpeta PAI-PEI cuarto trimestre, subcarpeta evidencias Numero 8
Con referencia a la aplicación de más acciones de capacitación , estos no se implementaron en la vigencia 2022 en razón a que, aunque durante los  tres trimestres del año, la Dirección trabajó en la formulación del proceso de contratación y la ficha técnica para la ejecución del mismo; cuando asumió el cargo la directora de Justicia Transicional en el mes de septiembre del 2022, se encontró que no se había dado inicio a los procesos de contratación por medio de los cuales se cubrirían las necesidades de la Dirección y se materializarían las estrategias previstas para a vigencia 2022; motivo por el cual se determinó de manera concertada, que debido al tiempo que restaba, esto es, menos de tres meses para finalizar el año 2022, no era viable proceder con el inicio de los procesos de contratación, puesto que era un riesgo muy alto que los mismos no lograran llegar a feliz término y/o que el periodo de ejecución fuera muy corto para alcanzar las metas trazadas.
.</t>
  </si>
  <si>
    <t>9. Se realizó el informe trimestral acumulado en el que se consignan los incidentes de reparación y cumplimiento de exhortos correspondientes al 2022, en el se hace un reporto detallado de las acciones adelantadas en cada trimestre para cada uno de los requerimientos recibidos por parte de las autoridades judiciales mediante  exhortos e incidentes de reparación integral principalmente en materia de justicia y paz. 
Evidencias cargadas en Share Point de la DJT, carpeta PAI-PEI cuarto trimestre, subcarpeta evidencias Numero 9.</t>
  </si>
  <si>
    <t>11. En primera instancia, la presente actividad no se implementó en la vigencia 2022 en razón a que durante los primeros tres trimestres del año, la Dirección trabajó en la formulación del proceso de contratación y la ficha técnica para la ejecución del mismo, proceso que no logró ser culminado.
En segunda instancia, cuando asumió el cargo la directora de Justicia Transicional en el mes de septiembre del 2022, se encontró que no se había dado inicio a los procesos de contratación por medio de los cuales se cubrirían las necesidades de la Dirección y se materializarían las estrategias previstas para a vigencia 2022; motivo por el cual se determinó de manera concertada, que debido al tiempo que restaba, esto es, menos de tres meses para finalizar el año 2022, no era viable proceder con el inicio de los procesos de contratación, puesto que era un riesgo muy alto que los mismos no lograran llegar a feliz término y/o que el periodo de ejecución fuera muy corto para alcanzar las metas trazadas.
Teniendo en cuenta lo anterior, la ejecución quedó aplazada para ser desarrollada durante la vigencia 2023, con el fin de proyectar un Plan de Acción adecuado y alineado a las trasformaciones del nuevo Plan Nacional de Desarrollo. Propendiendo por contar con los tiempos razonables para la ejecución de cada una de las etapas requeridas.
Evidencias cargadas en Share Point de la DJT, carpeta PAI-PEI cuarto trimestre, subcarpeta evidencias Numero 11</t>
  </si>
  <si>
    <t>12. La presente actividad no se implementó en la vigencia 2022 en razón a que durante los primeros tres trimestres del año, la Dirección trabajó en la formulación del proceso de contratación y la ficha técnica para la ejecución del mismo, proceso que no logró ser culminado.
En segunda instancia, cuando asumió el cargo la directora de Justicia Transicional en el mes de septiembre del 2022, se encontró que no se había dado inicio a los procesos de contratación por medio de los cuales se cubrirían las necesidades de la Dirección y se materializarían las estrategias previstas para a vigencia 2022; motivo por el cual se determinó de manera concertada, que debido al tiempo que restaba, esto es, menos de tres meses para finalizar el año 2022, no era viable proceder con el inicio de los procesos de contratación, puesto que era un riesgo muy alto que los mismos no lograran llegar a feliz término y/o que el periodo de ejecución fuera muy corto para alcanzar las metas trazadas.
Teniendo en cuenta lo anterior, la ejecución quedó aplazada para ser desarrollada durante la vigencia 2023, con el fin de proyectar un Plan de Acción adecuado y alineado a las trasformaciones del nuevo Plan Nacional de Desarrollo. Propendiendo por contar con los tiempos razonables para la ejecución de cada una de las etapas requeridas.      
en Share Point de la DJT, carpeta PAI-PEI cuarto trimestre, subcarpeta evidencias Numero 12.</t>
  </si>
  <si>
    <t>15.Una vez desarrollada la reunión con los diferentes delegados en cada uno de los subcomités del SNARIV, se concluyó que se presentaron las siguientes propuestas:
Subcomité Nación – Territorio:
1)	Para el POA 2023, teniendo en cuenta el rol del subcomité, se propuso la creación de una nueva estrategia de incidencia a nuevos mandatarios. (Incidencia en programas de gobierno y planes de desarrollo territoriales. Responsables: Equipo interinstitucional de asistencia técnica territorial.
2)	Incorporar el TOAR y sanciones propias en el marco de la atención y asistencia técnica diferenciada. Responsables: Equipo interinstitucional de asistencia técnica territorial.
Subcomité de Sistemas de Información: 
1)	POA 2023: Se realizó solicitud de apoyo a la RNI y a Agencia Nacional Digital (MinTics) para iniciar la migración de servicios web del SIIJT a través de la Plataforma X-ROAD.   Responsabilidad RNI- AND.
2)	POA 2023: Impulsar la Integración de sistemas de información del SNARIV-SIVJRNR-SIIJT, MinJusticia- RNI
Subcomité de restitución:
1)	En el marco de la 3ra sesión, se propuso la realización de una mesa de trabajo donde se identifiquen las órdenes judiciales por entidades con el fin de realizar un presupuesto aproximado para el cumplimiento de aquellas relacionadas con el retorno de las víctimas a sus predios. Responsables: UARIV y URT (MinJusticia se compromete a acompañar estos espacios)
Subcomité de atención y asistencia:
1)	Para POA 2023: Procesos de capacitación y formación a víctimas a través de los representantes de la mesa nacional en mecanismos judiciales transicionales con énfasis en medidas de atención y asistencia. Meta: Un (1) diplomado.
2)	Para POA 2023: Implementación de cuarenta (40) jornadas móviles de atención a víctimas.
Así las cosas, se evidencia la presentación de siete (7) propuestas ante lo diferentes subcomités del SNARIV
Evidencias cargadas en Share Point de la DJT, carpeta PAI-PEI cuarto trimestre, subcarpeta evidencias Numero 15,  apoyado con las evidencias Share Point DJT carpeta Consejos, comités y Subcomités 2022.</t>
  </si>
  <si>
    <t>17. Se realiza la mesa de dialogo con mujeres lideresas víctimas del conflicto armado en Colombia durante los días 19 y 20 de diciembre en la cual, mediante trabajo en sinergia y una metodología participativa, se crea con las participantes la hoja de ruta para el fortalecimiento de su acceso a la justicia, basada en la información consolidada y reciba durante el dialogo y en sus inquietudes, necesidades y casos reales. Durante esta actividad se socializa información del ministerio y del trabajo y oferta de la dirección de justicia transicional. Con esta actvidad se busca la apropiacion de información para la implementación de estrategias coherentes de acceso a la justicia. Con esta actividad se busca igualmenteortalecer la articulación interinstitucional en la aplicación de los mecanismos de Justicia Transicional a nivel nacional y territorial para promover el acceso a la justicia
Evidencias cargadas en Share Point de la DJT, carpeta PAI-PEI cuarto trimestre, subcarpeta evidencias Numero 17.</t>
  </si>
  <si>
    <t>18  Se proyectó proyecto de Decreto y Memoria Justificativa por medio del cual se modifica el Decreto 1069 de 2015 “Por medio del cual se expide el Decreto Reglamentario del Sector Justicia y del derecho”, respecto del Comité de Coordinación Interinstitucional de Justicia y Paz, tanto en su  objeto como en su composición  apunta tan solo a  la articulación y coordinación de la actuación de las entidades estatales que intervienen en el proceso penal especial de justicia y paz, razón por la cual se requiere  modificar el mismo con el fin de incorporar todos los sistemas y procesos que a hoy hacen parte de la Justicia Transicional.
El Comité de Coordinación Interinstitucional de Justicia y Paz de que trata el Decreto 1069 de 2015 y crear un Comité de Coordinación Interinstitucional de Justicia Transicional que  articule el Sistema Nacional de Atención y Reparación Integral a las Víctimas - SNARIV, el Sistema Integral de Verdad, Justicia, Reparación y No Repetición - SIVJRNR y otros  procesos que se deriven de la ejecución de la política pública en materia de justicia transicional, implementados en el ordenamiento jurídico colombiano, en procura de aunar esfuerzos para la construcción sistémica de la paz de Colombia y la garantía efectiva de los derechos de las víctimas.
Evidencias cargadas en Share Point de la DJT, carpeta PAI-PEI cuarto trimestre, subcarpeta evidencias Numero 18.</t>
  </si>
  <si>
    <t>La Oficina Asesora de Planeación consolidó y realizó el seguimiento del Plan de Acción Institucional del Modelo Integrado de Planeación y Gestión con corte a 31 de dicembre de 2022. 
Evidencia: informe en formato excel con el seguimiento consolidado</t>
  </si>
  <si>
    <t>La Oficina Asesora de Planeación consolidó y realizó el seguimiento del Plan de Acción sectorial del Modelo Integrado de Planeación y Gestión con corte a 31 de diciembre de 2022. 
Evidencia: informe en formato excel con el seguimiento consolidado</t>
  </si>
  <si>
    <r>
      <t>Durante el trimestre, la Comisión Intersectorial para el Estudio de las Solicitudes de Repatriación de Presos se reunió en una ocasión en sesión ordinaria presencial No. 63, en la que se sometió a consideración 13 solicitudes de traslado, de las cuales 12 fueron elevadas por ciudadanos colombianos y 1 por ciudadana española; y 3 recursos de reposición interpuestos por connacionales condenados en el extranjero. Respecto a las solicitudes se recomendó autorizar 11 y negar 2, y en relación con los recursos se recomendó confirmar la decisión recurrida en los 3 casos.</t>
    </r>
    <r>
      <rPr>
        <b/>
        <sz val="10"/>
        <rFont val="Arial"/>
        <family val="2"/>
      </rPr>
      <t xml:space="preserve">
Aclaración: </t>
    </r>
    <r>
      <rPr>
        <sz val="10"/>
        <rFont val="Arial"/>
        <family val="2"/>
      </rPr>
      <t>Se aclara el reporte del segundo trimestre de la vigencia actual, en el sentido que además de la sesión 61 de la Comisión Intersectorial para el Estudio de las Solicitudes de Repatriación de Presos, se realizo sesión extraordinaria virtual 62 de la citada Comsión, en la que se sometió a consideración 1 recurso de reposición interpuesto por un connacional condenado en el extranjero, respecto del cual se recomendó revocar la decisión recurrida y autorizar el traslado al País.</t>
    </r>
  </si>
  <si>
    <r>
      <t>Se sancionó  la  Ley  2213  del  13  de  junio  de  2022, "</t>
    </r>
    <r>
      <rPr>
        <i/>
        <sz val="10"/>
        <rFont val="Arial"/>
        <family val="2"/>
      </rPr>
      <t xml:space="preserve">Por medio de la cual se establece la vigencia permanente del Decreto Legislativo  806 de 2020 y se adoptan medidas para implementar  las tecnologías de  la información y las comunicaciones en las actuaciones judiciales, agilizar los procesos judiciales y flexibilizar la atención a los usuarios del servicio de justicia, y se dictan otras disposiciones".  </t>
    </r>
    <r>
      <rPr>
        <sz val="10"/>
        <rFont val="Arial"/>
        <family val="2"/>
      </rPr>
      <t>Esta norma corresponde al proyecto de Ley No 325 de 2022, Senado, reportado en el primer trimestre.
De otro lado, se  radicó  el  27  de  abril  de  2022 ante la Secretaria del Senado de la República, en conjunto  con  el  Ministerio  del Trabajo y la Sala Laboral de la Corte Suprema de Justicia, el proyecto de Ley No 360 de 2022 “</t>
    </r>
    <r>
      <rPr>
        <i/>
        <sz val="10"/>
        <rFont val="Arial"/>
        <family val="2"/>
      </rPr>
      <t>Por el cual se reforma el Código Procesal del Trabajo y Seguridad Social y normas complementaria</t>
    </r>
    <r>
      <rPr>
        <sz val="10"/>
        <rFont val="Arial"/>
        <family val="2"/>
      </rPr>
      <t>s”. De esta manera se acumulan dos de los tres proyectos consolidados, comprometidos para la vigencia.
De otro lado, se continúa trabajando  en las actividades de análisis y desarrollo reglamentario de la Ley 2126 de 2021 sobre Comisarías de Familia, y de la Ley 2113 de 2021 sobre el funcionamiento de los Consultorios Jurídicos. Frente a esta última, a la fecha de corte del presente informe, el proyecto de Decreto reglamentario se encontraba publicado para comentarios ciudadanos en el sitio web del MJD.</t>
    </r>
  </si>
  <si>
    <r>
      <t xml:space="preserve">Se radicó el Proyecto de Acto Legislativo 173 de 2022 – Cámara: </t>
    </r>
    <r>
      <rPr>
        <i/>
        <sz val="10"/>
        <rFont val="Arial"/>
        <family val="2"/>
      </rPr>
      <t>“Por el cual se reforma la Constitución Política de Colombia y se establece la Jurisdicción Agraria y Rural</t>
    </r>
    <r>
      <rPr>
        <sz val="10"/>
        <rFont val="Arial"/>
        <family val="2"/>
      </rPr>
      <t>”, el día 31 de agosto de 2022, quedando al cierre del periodo para  primer debate en la Comisión Primera Constitucional Permanente de Cámara.
Así mismo, se expidió el Decreto 1310 de 2022 mediante el cual se reglamenta el Registro de Deudores Alimentarios Morosos – REDAM,  determinando que dicha plataforma será implementada y operada por la Agencia Digital Nacional adscrita al Ministerio de las Tecnologías y la Información.
De esta manera se da cumplimiento a la meta de la vigencia en esta actividad.</t>
    </r>
  </si>
  <si>
    <r>
      <t>Se avanza en las estrategias consideradas para la vigencia, de la siguiente manera:
1. Posicionamiento en redes sociales de Conexión Justicia a través de la difusión de piezas promocionales sobre sus contenidos y servicios.
2) Generación  de  alianzas  con  entidades  del  orden  departamental  para  robustecer  los  canales  de promoción  de  Conexión  Justicia,  para  la  cual  se han enviado comunicaciones a los departamentos de Atlántico, Arauca, Antioquía, Amazonas, Bolívar, Boyacá, Cauca, Casanare, Caquetá, Caldas, Guainia, y Magdalena. En el mes de mayo se adelantó visita para socializar la herramienta con la Gobernación del Atlántico y avanzar en la alianza propuesta.
3)  Generar sinergias con operadores de justicia para incentivar las buenas practicas en el uso de la herramienta Conexion Justicia:  Al  respecto,  se  desarrolló  video  denominado “</t>
    </r>
    <r>
      <rPr>
        <i/>
        <sz val="10"/>
        <rFont val="Arial"/>
        <family val="2"/>
      </rPr>
      <t>Conoce  las  buenas  prácticas  en  el  uso  de  la  herramienta  Conexión  Justicia</t>
    </r>
    <r>
      <rPr>
        <sz val="10"/>
        <rFont val="Arial"/>
        <family val="2"/>
      </rPr>
      <t>”, contando  con  la colaboración del vicepresidentedel Colegio Colombiano de Derecho de Policía, AníbalTorres Rico. El video fue publicado en el subsitio web y en el canal de Youtube del MJD. 
https://www.minjusticia.gov.co/programas-co/conexion-justicia
https://www.youtube.com/watch?v=fElymVtJvxE</t>
    </r>
  </si>
  <si>
    <r>
      <t>En el mes de abril se realizaron las siguientes acciones:</t>
    </r>
    <r>
      <rPr>
        <b/>
        <sz val="10"/>
        <rFont val="Arial"/>
        <family val="2"/>
      </rPr>
      <t xml:space="preserve">
ABRIL:</t>
    </r>
    <r>
      <rPr>
        <sz val="10"/>
        <rFont val="Arial"/>
        <family val="2"/>
      </rPr>
      <t xml:space="preserve">
En el marco de la discusión técnica del documento con el ICBF, se elaboró un nuevo árbol de problemas, bajo la metodología de marco lógico, se actualizan los enfoques de la política y se ajustan las líneas estratégicas y las acciones de la política de prevención del delito de adolescentes y jóvenes</t>
    </r>
    <r>
      <rPr>
        <b/>
        <sz val="10"/>
        <rFont val="Arial"/>
        <family val="2"/>
      </rPr>
      <t xml:space="preserve">
MAYO:</t>
    </r>
    <r>
      <rPr>
        <sz val="10"/>
        <rFont val="Arial"/>
        <family val="2"/>
      </rPr>
      <t xml:space="preserve">
El 25 de mayo en sesión del SNCRPA  fue aprobada la Política de Prevención del Delito de Adolescentes y Jóvenes por todas las entidades que conforman dicha instancia.</t>
    </r>
    <r>
      <rPr>
        <b/>
        <sz val="10"/>
        <rFont val="Arial"/>
        <family val="2"/>
      </rPr>
      <t xml:space="preserve">
JUNIO:</t>
    </r>
    <r>
      <rPr>
        <sz val="10"/>
        <rFont val="Arial"/>
        <family val="2"/>
      </rPr>
      <t xml:space="preserve">
El producto final es la política pública de adolescentes y jóvenes aprobada por el SNCRPA, sin embargo, se adelantaron gestiones para su diagramación incorporando ajustes de forma.</t>
    </r>
  </si>
  <si>
    <r>
      <t xml:space="preserve">En el marco del Proceso de reforma del Código de la Infancia y la Adolescencia  en lo relativo  al SRPA, se adelantaron las siguientes acciones:       
</t>
    </r>
    <r>
      <rPr>
        <b/>
        <sz val="10"/>
        <rFont val="Arial"/>
        <family val="2"/>
      </rPr>
      <t xml:space="preserve">ENERO: </t>
    </r>
    <r>
      <rPr>
        <sz val="10"/>
        <rFont val="Arial"/>
        <family val="2"/>
      </rPr>
      <t xml:space="preserve">Contratación de los profesionales que se encargar de cumplir con este compromiso.                                                     
</t>
    </r>
    <r>
      <rPr>
        <b/>
        <sz val="10"/>
        <rFont val="Arial"/>
        <family val="2"/>
      </rPr>
      <t xml:space="preserve">FEBRERO:           </t>
    </r>
    <r>
      <rPr>
        <sz val="10"/>
        <rFont val="Arial"/>
        <family val="2"/>
      </rPr>
      <t xml:space="preserve">                               
1.  Se consolidó la presentación final sobre la reforma al SRPA después de los ajustes realizados por las Entidades que conforman la mesa redactora.  (se encuentra en formato Power Point en la carpeta).                                                                                                                                                                                                                                                                                                                                                                                                                                                                                                   2. Se realizaron 05 reuniones de trabajo en la que se concretaron los detalles del cronograma de actividades y la consolidación final del articulado, del proyecto de ley de reforma al Código de la Infancia y la Adolescencia. (anexo evidencias pantallazos y listas de asistencia de las reuniones realizadas los días 2,4,10,14 y 16 de febrero de 2022)                                                                                                                                                                                                                                             3. Se proyectó el oficio con el que se remitió a todas las entidades que componen el sistema nacional de coordinación de responsabilidad penal para adolescentes para compartirles el articulado final del proyecto de reforma y esperar sus comentarios (se adjunta el borrador del oficio y correo electrónico).                                                                                                                                                  
4. Articulado final del proyecto de ley con los respectivos ajustes de fondo y forma, realizados conjuntamente con los miebros de la mesa redactora. (Se adjunta el documento word del articulado final).
</t>
    </r>
    <r>
      <rPr>
        <b/>
        <sz val="10"/>
        <rFont val="Arial"/>
        <family val="2"/>
      </rPr>
      <t>MARZO:</t>
    </r>
    <r>
      <rPr>
        <sz val="10"/>
        <rFont val="Arial"/>
        <family val="2"/>
      </rPr>
      <t xml:space="preserve">
1. Se finalizó la redacción final del articulado de acuerdo con las observaciones presentadas por las entidades del SRPA que enviaron sugerencias a la redacción final y así mismo se aprobó la versión final de la exposición de motivos. (se anexa articulado final)                                                                                                                                                                                                                                                                                                                                                                                                                                                                    
2. Se ajustó la presentación final en Power Point sobre la reforma al SRPA, que fue presentada a los miembros el comité técnico del SNCRPA. (se anexa presentación)
3. Elaboración del cuadro comparativo del proyecto final de reforma al SRPA. (se anexa cuadro comparativo) 
4. Se realizaron 04 reuniones de trabajo en la que se analizaron las observaciones al articulado final del proyecto de reforma realizadas por las entidades que conforman el SNCRPA, se aprobó el articulado final con los ajustes que fueron adoptados y se consolidó la presentación final para someterlo a consideración del consejo superior de política criminal. (anexo evidencias pantallazos y listas de asistencia de las reuniones realizadas los días 1,2,3 y 04 de marzo de 2022).
</t>
    </r>
    <r>
      <rPr>
        <b/>
        <sz val="10"/>
        <rFont val="Arial"/>
        <family val="2"/>
      </rPr>
      <t>POR FAVOR CONSULTAR SOPORTES EN EL SIGUIENTE LINK:</t>
    </r>
    <r>
      <rPr>
        <sz val="10"/>
        <rFont val="Arial"/>
        <family val="2"/>
      </rPr>
      <t xml:space="preserve"> https://minjusticiagovco-my.sharepoint.com/personal/marcos_barrera_minjusticia_gov_co/_layouts/15/onedrive.aspx?ga=1&amp;id=%2Fpersonal%2Fmarcos%5Fbarrera%5Fminjusticia%5Fgov%5Fco%2FDocuments%2FSoportes%20PAI%20%2D%20PEI%201er%20Trimestre%202022%2FPAI%201er%20Trimestre%2FActividad%2014%20AY%20J
</t>
    </r>
  </si>
  <si>
    <r>
      <t>En el marco del SNCRPA, se realizaron las siguientes acciones:</t>
    </r>
    <r>
      <rPr>
        <b/>
        <sz val="10"/>
        <rFont val="Arial"/>
        <family val="2"/>
      </rPr>
      <t xml:space="preserve">
ABRIL:</t>
    </r>
    <r>
      <rPr>
        <sz val="10"/>
        <rFont val="Arial"/>
        <family val="2"/>
      </rPr>
      <t xml:space="preserve">
Durante el mes de abril se efectuaron las siguientes acciones en el marco del Proceso de reforma del Código de la Infancia y la Adolescencia:   
1. Se remitió por parte del Ministro de Justicia y del Derecho, dentro del ámbito de sus competencias, pronunciamiento escrito mediante el cual constata que se está dando aplicación al estándar constitucional mínimo de una política criminal respetuosa de los derechos humanos en lo relativo al trámite del proyectos de ley de reforma al CIA por cuanto el mismo incide en la formulación y diseño de la Política Criminal y en el funcionamiento del Sistema de Justicia Penal. (Se anexa el proyecto de oficio para firma del Ministro).
2, Se inició la revisión de las recomendaciones de la oficina jurídica de la presidencia para revisión y concepto.</t>
    </r>
    <r>
      <rPr>
        <b/>
        <sz val="10"/>
        <rFont val="Arial"/>
        <family val="2"/>
      </rPr>
      <t xml:space="preserve">
MAYO:</t>
    </r>
    <r>
      <rPr>
        <sz val="10"/>
        <rFont val="Arial"/>
        <family val="2"/>
      </rPr>
      <t xml:space="preserve">
Durante el mes de mayo se revisaron las observaciones al proyecto de reforma de la Ley 1098 de 2006 allegadas por parte de la Presidencia de la República. Se redactó la correspondiente respuesta por parte del grupo de Política Criminal de Adolescentes y Jóvenes y el 05 de mayo se realizó el envió formal al Director de Política Criminal del documento de respuesta que contiene las principales conclusiones y alternativas que se identificaron frente a cada uno de los puntos contenidos en el oficio.  (Se adjunta documento de respuesta a las observaciones y correo electrónico relacionado).</t>
    </r>
    <r>
      <rPr>
        <b/>
        <sz val="10"/>
        <rFont val="Arial"/>
        <family val="2"/>
      </rPr>
      <t xml:space="preserve">
Meta cumplida de manera anticipada por orden del señor Ministro de Justicia (Wilson Ruíz) cuyo resultado es el proyecto de ley de la reforma al SRPA.</t>
    </r>
  </si>
  <si>
    <r>
      <t xml:space="preserve">Durante el periodo del reporte se realizaron las siguientes acciones:
</t>
    </r>
    <r>
      <rPr>
        <b/>
        <sz val="10"/>
        <rFont val="Arial"/>
        <family val="2"/>
      </rPr>
      <t xml:space="preserve">FEBRERO:  </t>
    </r>
    <r>
      <rPr>
        <sz val="10"/>
        <rFont val="Arial"/>
        <family val="2"/>
      </rPr>
      <t xml:space="preserve">
En 22 de febrero se realizó una reunión de planeación, y se realizó reunión con ICBF y Fiscalia para la implementación de la Estrategia Articular+Prevenir=Futuro Seguro en el año 2022. Además, se elaboró el plan de trabajo y el cronograma para las asistencias técnicas de todo el año 2022 dirigidas a los comités departamentales de Sucre, Norte de Santander, Guainía y Bogotá, para asistirlos técnicamente en la Fase III de la estrategia y a los comités departamentales de Atlántico, Cundinamarca y Boyacá en las Fases IV y V.
</t>
    </r>
    <r>
      <rPr>
        <b/>
        <sz val="10"/>
        <rFont val="Arial"/>
        <family val="2"/>
      </rPr>
      <t xml:space="preserve">
MARZO: 
</t>
    </r>
    <r>
      <rPr>
        <sz val="10"/>
        <rFont val="Arial"/>
        <family val="2"/>
      </rPr>
      <t xml:space="preserve">1. Se llevaron a cabo cinco (5) reuniones de planeación el 1, 8 (presencial), 15, 22 y 29 de marzo, en las que se ajustó el plan de trabajo y el cronograma para la vigencia 2022, asignando responsabilidades, creando agendas y puntualizando los temas y las presentaciones para cada uno de los eventos (Lanzamiento, Formación para los CD y asistencias técnicas personalizadas).
2. Se llevó a cabo I sesión del Subcomité de Diseño de Política Pública y Desarrollo Normativo del SNCRPA (marzo 03) , espacio en el que se presentaron los avances en la ejecución del plan de acción  del SNCRPA por parte de las entidades miembros.
3. Se llevaron a cabo dos (02) jornadas de formación (10 y 17 de marzo) a los comités departamentales de Amazonas, Santander, Chocó, Nariño, Valle del Cauca (priorizados por ICBF), Putumayo y Vaupés (priorizados por el Ministerio, en el marco de la estrategia articular + prevenir= futuro seguro (Fase I- Preparación y capacitación a los miembros del comité y construcción del Diagnóstico participativo)
4. Por solicitud de la Dirección de Métodos Alternativos de Solución de Conflictos, se llevaron a cabo dos jornadas de formación en materia de prevención del delito (23 y 30 de marzo) dirigidas a casas de justicia y centros de convivencia de los departamentos de Cundinamarca, Bolívar, Guajira, cesar, Nariño, Putumayo, Tolima, Huila, Caquetá, Valle del Cauca, Antioquia y Bogotá.
5. Se realizó un encuentro personalizado con los territorios de Bogotá, Sucre, Guainía y Norte de Santander con el fin de empalmar el diagnóstico participativo con la siguiente fase. (marzo 25).
</t>
    </r>
  </si>
  <si>
    <r>
      <t>Durante el periodo del informe se realizaron las siguientes acciones:</t>
    </r>
    <r>
      <rPr>
        <b/>
        <sz val="10"/>
        <rFont val="Arial"/>
        <family val="2"/>
      </rPr>
      <t xml:space="preserve">
ABRIL:</t>
    </r>
    <r>
      <rPr>
        <sz val="10"/>
        <rFont val="Arial"/>
        <family val="2"/>
      </rPr>
      <t xml:space="preserve">
Durante el mes de abril se realizaron las siguientes acciones:
1. Se llevaron a cabo dos (02) jornadas de encuentros personalizados con los comités departamentales y distrital de Bogotá, Norte de Santander, Guainía y Sucre (Fase III) el 01/04/22, y Atlántico, Boyacá, Cundinamarca  (Fase III cierre) el 07/04/22,  en el marco de la estrategia articular + prevenir= futuro seguro.
2.  Se llevó a cabo un (01) jornada de encuentro personalizado con los comités departamentales del Vaupés y Putumayo el 28/04/22, en el marco de la estrategia articular + prevenir= futuro seguro (Fase III- Preparación y capacitación a los miembros del comité y construcción del Diagnóstico participativo).
3. Se realizaron dos (2) reuniones virtuales de planeación los días 19 y 26 de abril.</t>
    </r>
    <r>
      <rPr>
        <b/>
        <sz val="10"/>
        <rFont val="Arial"/>
        <family val="2"/>
      </rPr>
      <t xml:space="preserve">
MAYO:</t>
    </r>
    <r>
      <rPr>
        <sz val="10"/>
        <rFont val="Arial"/>
        <family val="2"/>
      </rPr>
      <t xml:space="preserve">
Durante el mes de mayo se realizaron las siguientes acciones:
1. Se llevaron a cabo dos (02) jornadas de encuentros personalizados con los comités departamentales y distrital de Bogotá, Norte de Santander, Guainía y Sucre (Fase III) el 12/05/22, y Atlántico, Boyacá, Cundinamarca  (Fase III cierre) el 12/05/22,  en el marco de la estrategia articular + prevenir= futuro seguro.
2.  Se llevó a cabo un (01)  encuentro personalizado con los comités departamentales del Vaupés y Putumayo el 17/05/22, en el marco de la estrategia articular + prevenir= futuro seguro (Fase III- Preparación y capacitación a los miembros del comité y construcción del Diagnóstico participativo).
3. Se realizaron cuatro (4) reuniones virtuales de planeación los días 10, 17, y 31 de mayo y una (1) presencial el 24 de mayo.
4. Se realizó la primera sesión del SNCRPA el día 25 mayo en forma presencial en el cual se aprobó la política de Prevención del Delito de Adolescentes y Jóvenes. El acta se encuentra a cargo de la Secretaría Técnica y aún no ha sido remitida para revisión al MJD.</t>
    </r>
    <r>
      <rPr>
        <b/>
        <sz val="10"/>
        <rFont val="Arial"/>
        <family val="2"/>
      </rPr>
      <t xml:space="preserve">
JUNIO:</t>
    </r>
    <r>
      <rPr>
        <sz val="10"/>
        <rFont val="Arial"/>
        <family val="2"/>
      </rPr>
      <t xml:space="preserve">
Durante el mes de junio se realizaron las siguientes acciones:
1. Se llevaron a cabo cinco (05) jornadas de encuentros personalizados: (02) jornadas, con los comités departamentales y distrital de Bogotá, Norte de Santander, Guainía y Sucre (Fase III el 07 y 23 06/22), (03) con los comités departamentales de Atlántico, Boyacá, Cundinamarca (Fase III cierre el 02/06/22, 17/06/22), y, (01) jornada, con el comité departamental de Boyacá asistencia técnica el (30/06/22) en el marco de la estrategia articular + prevenir= futuro seguro.
2.  Se llevaron a cabo cuatro (04) encuentros personalizados: (03) con los comités departamentales del Vaupés y Putumayo el (07,17, 23/06/22), y, (01) jornada con el comité departamental del Vaupés el (15/06/22), en el marco de la estrategia articular + prevenir= futuro seguro (Fase III- Preparación y capacitación a los miembros del comité departamental para construcción del Diagnóstico participativo).
3. Se realizaron cuatro (4) reuniones virtuales de planeación los días 07, 14, 21 y 28 de junio, en las que en las que se revisó plan de trabajo, el cronograma para la vigencia 2022, asignando responsabilidades, creando agendas y puntualizando los temas y las presentaciones para cada uno de los eventos (Subcomité de Política Pública, Política Publica de Prevención al Delito y asistencias técnicas personalizadas).
4. Se realizó la II sesión del Subcomité de Diseño de Política Pública y Desarrollo Normativo del SNCRPA (07/06/22).</t>
    </r>
  </si>
  <si>
    <r>
      <t xml:space="preserve">En el marco del SNCRPA, se realizaron las siguientes acciones:
</t>
    </r>
    <r>
      <rPr>
        <b/>
        <sz val="10"/>
        <rFont val="Arial"/>
        <family val="2"/>
      </rPr>
      <t>ENERO:</t>
    </r>
    <r>
      <rPr>
        <sz val="10"/>
        <rFont val="Arial"/>
        <family val="2"/>
      </rPr>
      <t xml:space="preserve">
25/01/22 Primer Comité Distrital de Bogotá y AT General.
</t>
    </r>
    <r>
      <rPr>
        <b/>
        <sz val="10"/>
        <rFont val="Arial"/>
        <family val="2"/>
      </rPr>
      <t xml:space="preserve">FEBRERO: </t>
    </r>
    <r>
      <rPr>
        <sz val="10"/>
        <rFont val="Arial"/>
        <family val="2"/>
      </rPr>
      <t xml:space="preserve">
1.09/02/22 Sucomité de Justicia Restaurativa.
2.0	9/02/22 asistencia General: Boyacá.
3.0	9/02/22 asistencia General: Norte de Santand
4.0	9/02/22 asistencia General:  Bolívar. 
5.	10/02/22 Amazon.
6.	11/02/22 asistencias General: Cauca
7.	11/02/22 C    Magdalena. 
8.	14/02/22 asistencias General: Casanar.
9.	14/02/22 asistencias General: Córdoba.
10.14/02/22 Risaralda G.
11.	16/02/22 CD Caquetá.
12.	17/02/22 Santander PJr.
13.	23/02/22 Risaralda D.
14.	24/02/22 Guainía.
15.	24/02/22 AT General Nariño.
16.	25/02/22 San Andrés C-DG.
17.	28/02/22 Sucre CD-.
</t>
    </r>
    <r>
      <rPr>
        <b/>
        <sz val="10"/>
        <rFont val="Arial"/>
        <family val="2"/>
      </rPr>
      <t>MARZO:</t>
    </r>
    <r>
      <rPr>
        <sz val="10"/>
        <rFont val="Arial"/>
        <family val="2"/>
      </rPr>
      <t xml:space="preserve">
1.	01/03/22 Huila y AT Generalidades
2.	4/03/22 Sucre .
3.	07/03/22 Chocó G.
4.	08/03/22 AT a Subcomité de PP Bogotá. 
5.	08/03/22 Meta G-C.
6.	09/03/22 Putumayo J.
7.	10/03/22 Valle del Cauca C_.
8.11/03/22 Asistencia técnica DNP Fuentes de Financiación: Cauca, Valle, Antioquia, Risaralda y Quindío. 
9.	14/03/22 Tolima .
10.	14,03/22 Putumayo .
11.	15/03/22 Putumayo CD-.
12.	16/03/22 Meta
13.	17/03/22 Calda</t>
    </r>
    <r>
      <rPr>
        <b/>
        <sz val="10"/>
        <rFont val="Arial"/>
        <family val="2"/>
      </rPr>
      <t xml:space="preserve">
14.18/03/22 AT Guajira Presencial Diseño de Política Pública. -ok</t>
    </r>
    <r>
      <rPr>
        <sz val="10"/>
        <rFont val="Arial"/>
        <family val="2"/>
      </rPr>
      <t xml:space="preserve">
15.	22/03/22 San Andrés G- OK
16.	22/03/22 AT CD Huila – Mesas Técnicas (Presencial)  OK
17.	23/03/22 AT CD Huila – Plan de Acción (Presencial)  OK
18.	23/03/22 Chocó CD-G - OK
19.	24/03/02 asistencia técnica formulación de indicadores: Bolívar, La Guajira, Risaralda y Distrito de Bogotá. - ok
20.	28/03/22 AT General Plan Acción Magdalena  -OK
21.	30/03/22 asistencia técnica Diseño de Política Pública: Bolívar. -OK
22.	31/03/22 Amazona - OK</t>
    </r>
    <r>
      <rPr>
        <b/>
        <sz val="10"/>
        <rFont val="Arial"/>
        <family val="2"/>
      </rPr>
      <t xml:space="preserve"> </t>
    </r>
    <r>
      <rPr>
        <sz val="10"/>
        <rFont val="Arial"/>
        <family val="2"/>
      </rPr>
      <t xml:space="preserve">
23.	31/03/22, Antioquia CD-G- OK
</t>
    </r>
    <r>
      <rPr>
        <b/>
        <sz val="10"/>
        <rFont val="Arial"/>
        <family val="2"/>
      </rPr>
      <t>SNCRPA:</t>
    </r>
    <r>
      <rPr>
        <sz val="10"/>
        <rFont val="Arial"/>
        <family val="2"/>
      </rPr>
      <t xml:space="preserve">
03,03 I Subcomité de P.P SNCRPA  - OK
16,03 Comité Técnico – Presencial  - OK
22,03  Subcomité de gestión y articulación Institucional - OK
POR FAVOR CONSULTAR SOPORTES EN EL SIGUIENTE LINK: https://minjusticiagovco-my.sharepoint.com/personal/marcos_barrera_minjusticia_gov_co/_layouts/15/onedrive.aspx?ga=1&amp;id=%2Fpersonal%2Fmarcos%5Fbarrera%5Fminjusticia%5Fgov%5Fco%2FDocuments%2FSoportes%20PAI%20%2D%20PEI%201er%20Trimestre%202022%2FPAI%201er%20Trimestre%2FActividad%2016%20A%20Y%20J
</t>
    </r>
  </si>
  <si>
    <r>
      <t>ABRIL:</t>
    </r>
    <r>
      <rPr>
        <sz val="10"/>
        <rFont val="Arial"/>
        <family val="2"/>
      </rPr>
      <t xml:space="preserve">
Durante el mes de abril se realizaron las siguientes acciones:
01,04 AT Sucre - General
05,04 A.T Norte de Santander -Sistemas de Información
08,04 ACTA CD Magdalena.
18,04 AT Sucre - General
19,04 CD Cesar.
21,04 AT - CD Sucre – General 
28,04 AT – San Andrés – Mesa Justicia Restaurativa
29,04 AT– San Andrés – Mesa Justicia Restaurativa
20,04 ACTA CD Caquetá
28,04 Guainía CD – G
29,04 ACTA CD Huila
Subcomité SNCRPA de Justicia restaurativa:
20,04 Subcomité SNCRPA de Justicia restaurativa</t>
    </r>
    <r>
      <rPr>
        <b/>
        <sz val="10"/>
        <rFont val="Arial"/>
        <family val="2"/>
      </rPr>
      <t xml:space="preserve">
MAYO:</t>
    </r>
    <r>
      <rPr>
        <sz val="10"/>
        <rFont val="Arial"/>
        <family val="2"/>
      </rPr>
      <t xml:space="preserve">
Durante el mes de mayo se realizaron las siguientes acciones:
02,05 ACTA AT Cundinamarca Piloto JJR.
06,05 Guaviare – CD-G
06,05 ACTA CD Nariño.
09,05 CD Cesar Extraordinario
09,05 A.T Boyacá Plan Nacional Política Criminal
10,05 AT - CD Risaralda - General
11,05 ACTA AT de Visita Cundinamarca JJR
12,05 AT Casanare JJR
18,05 AT - CD Meta – General 
25,05 Primera Sesión del SNCRPA- (No hay acta por cuánto está a cargo de la Secretaría técnica que es el ICBF, en ese sentido adjuntamos listado de asistencia).
25,05 AT - CD Chocó – General 
26,05 AT Bogotá Sistemas de Información y Gestión del Conocimiento.
27,05 ACTA AT General Nariño – CD - Extraordinaria
31,05 ACTA Comité Distrital Bogotá.</t>
    </r>
    <r>
      <rPr>
        <b/>
        <sz val="10"/>
        <rFont val="Arial"/>
        <family val="2"/>
      </rPr>
      <t xml:space="preserve">
JUNIO:</t>
    </r>
    <r>
      <rPr>
        <sz val="10"/>
        <rFont val="Arial"/>
        <family val="2"/>
      </rPr>
      <t xml:space="preserve">
Durante el mes de junio se realizaron las siguientes acciones:
02,06 AT Sucre - Sistemas de Información
02,06 CD y AT JJR Cundinamarca.
09,06 AT - CD Antioquia – General 
14, 06 AT Sucre – SNCRPA 
15,06 Plan piloto Cundinamarca de programa de JJR
16,06 CD Caquetá –
22.06 CD Magdalena
24,06 Guaviare – G
23,06 CD San Andres
30,06 Guainía – DP
Subcomité SNCRPA de Justicia restaurativa:
07,06 II Subcomité de Diseño de Políticas Públicas del SNCRPA.
15,06 Subcomité SNCRPA de Justicia restaurativa</t>
    </r>
  </si>
  <si>
    <r>
      <t xml:space="preserve">Las acciones adelantas durante el periodo del reporte:
</t>
    </r>
    <r>
      <rPr>
        <b/>
        <sz val="10"/>
        <rFont val="Arial"/>
        <family val="2"/>
      </rPr>
      <t xml:space="preserve">ENERO: </t>
    </r>
    <r>
      <rPr>
        <sz val="10"/>
        <rFont val="Arial"/>
        <family val="2"/>
      </rPr>
      <t>Se realizaron para la suscripción del convenio con la OIM, a trvés del cual se dará cumplimiento a esta actividad y este fue suscrito el 28 de enero.</t>
    </r>
    <r>
      <rPr>
        <b/>
        <sz val="10"/>
        <rFont val="Arial"/>
        <family val="2"/>
      </rPr>
      <t xml:space="preserve">
FEBRERO:</t>
    </r>
    <r>
      <rPr>
        <sz val="10"/>
        <rFont val="Arial"/>
        <family val="2"/>
      </rPr>
      <t xml:space="preserve">
Se realizaron cuatro (4)  reuniones internas del equipo de la DPCP del MJD  (07,16, y 18 am y 18 pm) para la revisión de los documentos técnicos que servirán de base para el ejercicio de monitoreo, como son: indicadores con su respectiva hoja de vida, tablero de control, diseño de Instrumentos técnicos (formatos, fichas y demás productos) de recolección de información, propuesta para la actualización de los procedimientos del Ministerio de Justicia y del Derecho para el seguimiento al SRPA, propuesta metodológica para el ejercicio de monitoreo de la situación de derechos humanos.
Se realizaron dos (2) reuniones (11 y 18 de febrero) con la OIM en las cuales se abordó de manera detallada la revisión y observaciones dadas por parte del MJD, sobre los documentos técnicos. Así, como las propuestas por parte de la OIM para ir ajustando versiones finales de dichos documentos y proceder a su validación en campo.
</t>
    </r>
    <r>
      <rPr>
        <b/>
        <sz val="10"/>
        <rFont val="Arial"/>
        <family val="2"/>
      </rPr>
      <t>MARZO:</t>
    </r>
    <r>
      <rPr>
        <sz val="10"/>
        <rFont val="Arial"/>
        <family val="2"/>
      </rPr>
      <t xml:space="preserve">
1. Se realizaron seis (6) reuniones internas del equipo de la DPCP del MJD  (03,04,10,18, 23 y 30) para la revisión de los documentos técnicos que servirán de base para el ejercicio de monitoreo, como son: indicadores con su respectiva hoja de vida, tablero de control, diseño de Instrumentos técnicos (formatos, fichas y demás productos) de recolección de información, propuesta para la actualización de los procedimientos del Ministerio de Justicia y del Derecho para el seguimiento al SRPA, propuesta metodológica para el ejercicio de monitoreo de la situación de derechos humanos. 
2. Se realizaron cuatro (4) reuniones (11,22, 24 y 30 de marzo) con la OIM en las cuales se abordó de manera detallada la revisión y observaciones dadas por parte del MJD, sobre los documentos técnicos. Así, como las propuestas por parte de la OIM para ir ajustando versiones finales de dichos documentos y proceder a su validación en campo.
3. Se realizaron los TDR del equipo de consultores que realizará la aplicación de los instrumentos para la medición de la garantía de derechos Humanos del SRPA, como són: líder, psicólogo, trabajador social y abogado. 
POR FAVOR CONSULTAR SOPORTES EN EL SIGUIENTE LINK: https://minjusticiagovco-my.sharepoint.com/personal/marcos_barrera_minjusticia_gov_co/_layouts/15/onedrive.aspx?ga=1&amp;id=%2Fpersonal%2Fmarcos%5Fbarrera%5Fminjusticia%5Fgov%5Fco%2FDocuments%2FSoportes%20PAI%20%2D%20PEI%201er%20Trimestre%202022%2FPAI%201er%20Trimestre%2FActividad%2017%20A%20Y%20J
</t>
    </r>
  </si>
  <si>
    <r>
      <t>Durante el periodo del informe se realizaron las siguientes acciones:</t>
    </r>
    <r>
      <rPr>
        <b/>
        <sz val="10"/>
        <rFont val="Arial"/>
        <family val="2"/>
      </rPr>
      <t xml:space="preserve">
ABRIL:</t>
    </r>
    <r>
      <rPr>
        <sz val="10"/>
        <rFont val="Arial"/>
        <family val="2"/>
      </rPr>
      <t xml:space="preserve">
Durante el mes de abril se adelantaron las siguientes acciones:
1.Se realizó la revisión y aprobación definitiva de los instrumentos que se aplicarán en el monitoreo para la verificación de la garantía de derechos humanos del SRPA:
*Categoría de derechos
*instrumentos de medición
*Indicadores de seguimiento y monitoreo
2.  Se realizaron y remitieron a la OIM los TDR del equipo de consultores que realizará la aplicación de los instrumentos para la medición de la garantía de derechos Humanos del SRPA, como son: líder, psicólogo, trabajador social, abogado y sistematización.
3. Se realizaron las entrevistas para la selección del equipo interdisciplinario (líder, abogado, trabajador social y psicólogo), que realizará la implementación del mecanismo de monitoreo de DH al SRPA. (20abril)
4. Se presentó en el subcomité de sistemas de información y gestión del conocimiento el avance realizado, desde sus antecedentes hasta el convenio suscrito con la OIM 2022, para el seguimiento de la garantía de derechos en el SRPA.
5. Se realizó la presentación desde el MJD y la OIM al ICBF sobre la construcción del mecanismo de verificación de la garantía de derechos humanos a los A y J privados de la libertad en el SRPA: batería de indicadores, metodología general y por centro y región e instrumentos de medición (18 de abril). Además, se remitieron por correo para su revisión y retroalimentación y se concedió como plazo el 29 de abril.</t>
    </r>
    <r>
      <rPr>
        <b/>
        <sz val="10"/>
        <rFont val="Arial"/>
        <family val="2"/>
      </rPr>
      <t xml:space="preserve">
MAYO:</t>
    </r>
    <r>
      <rPr>
        <sz val="10"/>
        <rFont val="Arial"/>
        <family val="2"/>
      </rPr>
      <t xml:space="preserve">
Durante el mes de mayo se adelantaron las siguientes acciones:
1. El 04 de mayo se realizó el primer Comité Técnico del convenio No. 600 suscrito con la OIM, en el cual se revisan los avances, presupuesto, posibilidad de prórroga del mismo.
2. Una vez remitidos los instrumentos y sus respectivas guías con la retroalimentación por parte de ICBF, se envió el formulario de A y J y su guía a la Dirección de Drogas para su revisión y ajustes a determinadas preguntas. Asimismo, se remitieron dichos documentos al equipo consultor de la OIM para revisión e incorporación de las observaciones emitidas por el ICBF.
3. El 10 de mayo se realizó la jornada de inducción al equipo contratado para la línea de DDHH, mediante la presentación de la aplicación de la encuesta de monitoreo para la verificación de DH en el SRPA.
4. El 18 de mayo se remiten nuevamente a ICBF, los instrumentos con sus guías, previa revisión e incorporación de las observaciones remitidas por la entidad el 29 de abril.
5. El 24 de mayo ICBF remite mediante correo aprobación para avanzar  en la “Fase I. Validación de instrumentos en dos centros de privación de la libertad: Bogotá y Medellín”.
6. El 25 de mayo el equipo consultor de la OIM, remite propuesta para el proceso de validación de los instrumentos.</t>
    </r>
    <r>
      <rPr>
        <b/>
        <sz val="10"/>
        <rFont val="Arial"/>
        <family val="2"/>
      </rPr>
      <t xml:space="preserve">
JUNIO:</t>
    </r>
    <r>
      <rPr>
        <sz val="10"/>
        <rFont val="Arial"/>
        <family val="2"/>
      </rPr>
      <t xml:space="preserve">
Durante el mes de junio se adelantaron las siguientes acciones:
1.  El primero de junio el OPCP da el VoBo respecto al tablero de control, por tanto queda ya la versión definitiva.
2. Los días 2 y 3 de junio se realizó la validación de los instrumentos y guías en el centro Carlos Lleras Restrepo de la ciudad de Medellín, en el que participaron 10 AJ (7 hombres,3mujeres) en las encuestas de manera presencial.
3, Los días 6 y 7 de junio se realizó la validación de los instrumentos y guías en el centro El Redentor de la ciudad de Bogotá, en el que participaron 10 AJ (5 hombres FEI , 5 mujeres Ipsicol)en las encuestas de manera presencial.
4,   El 13 de junio se realizó reunión de seguimiento entre la OIM-MJD posterior al proceso de validación.
5, El 14 de junio se remitió a ICBF los instrumentos  ajustados con base en los resultados de la validación realizada en los centros de Bogotá y Medellín y el informe de validación. Asimismo, se remitió el resultado del muestreo aleatorio de los centros donde se realizará la fase de aplicación.
6, El 15 de junio se realizó el segundo Comité Técnico del convenio suscrito entre la OIM y el MJD, en el cual se discutió entre otros temas, la necesidad de la prórroga del convenio.
7, Por solicitud de ICBF, se realizaron los ajustes a los instrumentos y hojas de vida de los indicadores, adicionando 2.
8. El 23 de junio el ICBF emitió el VoBo para realizar visitas a 11 centros del país y aplicar los instrumentos diseñados. </t>
    </r>
  </si>
  <si>
    <r>
      <t xml:space="preserve">Las acciones adelantas durante el periodo del reporte:
</t>
    </r>
    <r>
      <rPr>
        <b/>
        <sz val="10"/>
        <rFont val="Arial"/>
        <family val="2"/>
      </rPr>
      <t>ENERO:</t>
    </r>
    <r>
      <rPr>
        <sz val="10"/>
        <rFont val="Arial"/>
        <family val="2"/>
      </rPr>
      <t xml:space="preserve"> Se realizaron para la suscripción del convenio con la OIM, a trvés del cual se dará cumplimiento a esta actividad y este fue suscrito el 28 de enero.
</t>
    </r>
    <r>
      <rPr>
        <b/>
        <sz val="10"/>
        <rFont val="Arial"/>
        <family val="2"/>
      </rPr>
      <t>FEBRERO:</t>
    </r>
    <r>
      <rPr>
        <sz val="10"/>
        <rFont val="Arial"/>
        <family val="2"/>
      </rPr>
      <t xml:space="preserve">
Se elaboraron los TDR del equipo transversal de los profesionales de: sistematización, virtualización, Política Pública JJR y lider del Programa de JJR qeu se contratarán por medio de convenio y se remitieron a OIM para su retroalimentación.
Se elaboraron los TDR de los equipos psicosocial y jurídicos para la realización de los procesos de formación, transferencia metodológica y acompañamiento a la atención de casos del Programa de Justicia Juvenil Restaurativa, de los territorios priorizados y se remitieron a OIM para su retroalimentación.
Se realizó durante los días 1,3,8,10,15 y 17 de febrero la segunda fase del proceso de formación del Programa de JJR en el municipio de Quibdó con base en la adaptación del Programa JJR apoyada por Eurosocial. Estos espacios contaron con la participación de las autoridades competentes del SRPA del municipio de Quibdó."
</t>
    </r>
    <r>
      <rPr>
        <b/>
        <sz val="10"/>
        <rFont val="Arial"/>
        <family val="2"/>
      </rPr>
      <t xml:space="preserve">MARZO:
</t>
    </r>
    <r>
      <rPr>
        <sz val="10"/>
        <rFont val="Arial"/>
        <family val="2"/>
      </rPr>
      <t xml:space="preserve">
Se realizaron dos (2) reuniones con el equipo de consultores de la OIM (04 y 22 de marzo) , una de inicio y una de seguimiento a los avances en la ejecución de las acciones priorizadas para la implementación del Programa  que se encargará de la implementación del Programa JJR.
Se inició el proceso de articulación con los entes territoriales que se priorizaron paara la vigencia 2022 y se elaboraron 10 oficios para establecer contacto institucional formal con estos e iniciar el proceso de incidencia en los planes de acción y la socialización del programa de JJR.
En el marco del proceso de acercamiento con las entidades de los territorios priorizados se ha realizado la socialización de los perfiles y responsabilidades de las personas que se vinculen al proceso de formación, así como la urgencia de realizar la implementación del PJJR en diferentes ámbitos, a propósito del Plan de Acción. 
De igual forma se está socializado el plan de acción para la actual vigencia con los entes territoriales.
</t>
    </r>
  </si>
  <si>
    <r>
      <t>Durante el periodo del informe se realizaron las siguientes acciones:</t>
    </r>
    <r>
      <rPr>
        <b/>
        <sz val="10"/>
        <rFont val="Arial"/>
        <family val="2"/>
      </rPr>
      <t xml:space="preserve">
ABRIL:</t>
    </r>
    <r>
      <rPr>
        <sz val="10"/>
        <rFont val="Arial"/>
        <family val="2"/>
      </rPr>
      <t xml:space="preserve">
En el mes de abril se realizaron las siguientes acciones:
* El 8 de abril se realizó el lanzamiento de la implementación del Programa de Justicia Juvenil Restaurativa para los territorios priorizados en la actual vigencia.
*Se adelantó la conformación de los grupos para las jornadas de capacitación de manera virtual, realizando la socialización de los perfiles y responsabilidades de las personas que se vinculen al proceso de formación, y los procesos de transferencia metodológica y acompañamiento a casos.
*Como factor diferenciador se ha establecido la antigüedad en el programa lo que diferencia de los territorios priorizados para la actual vigencia (nuevos y antiguos), tanto del número de sesiones como de participantes. De esta manera, se dio inicio a las jornadas de capacitación la cuarta semana del mes de abril en los territorios de Caldas, Santander, Cauca, Caquetá, Casanare y San Andrés.
*Se han mantenido las reuniones para la incidencia en los planes de acción que, en las entidades territoriales, donde se ha logrado la inclusión de la temática de Justicia ellos plantes territoriales de acción.</t>
    </r>
    <r>
      <rPr>
        <b/>
        <sz val="10"/>
        <rFont val="Arial"/>
        <family val="2"/>
      </rPr>
      <t xml:space="preserve">
MAYO:</t>
    </r>
    <r>
      <rPr>
        <sz val="10"/>
        <rFont val="Arial"/>
        <family val="2"/>
      </rPr>
      <t xml:space="preserve">
En el mes de mayo se realizaron las siguientes acciones:
En el marco de la implementación del Programa de Justicia Juvenil Restaurativa, se continuó con el proceso de formación en todos los territorios priorizados, excepto Cundinamarca. De esta manera en los departamentos de Antioquia, Casare, Caldas y Santander se adelantaron 4 jornadas de capacitación, en Cauca, San Andrés y Caquetá de adelantaron 5 jornadas, en Huila y Meta se adelantó 1 jornada y en Chocó se inició el plan especializado para la transferencia metodológica y acompañamiento a casos.
Adicionalmente, se adelantó el trabajo del módulo de formador a formadores y la sistematización usando el enfoque diferencial como elemento transversal el PJJR.</t>
    </r>
    <r>
      <rPr>
        <b/>
        <sz val="10"/>
        <rFont val="Arial"/>
        <family val="2"/>
      </rPr>
      <t xml:space="preserve">
JUNIO:</t>
    </r>
    <r>
      <rPr>
        <sz val="10"/>
        <rFont val="Arial"/>
        <family val="2"/>
      </rPr>
      <t xml:space="preserve">
Durante el mes de junio se adelantaron las siguientes acciones:
*Se desplegaron acciones de concertación y seguimiento telefónico con miras a definir aspectos logísticos para el desarrollo de las sesiones de transferencia metodológica, especialmente en el departamento de Chocó.
*El pasado 03 de junio, se concluyó la última sesión de formación con los entes territoriales de Huila y Meta.
*Se realizaron reuniones de encuadre técnico con los equipos de profesionales de los entes territoriales de San Andrés y Caquetá a propósito de la implementación del PJJR.
* Asimismo, se avanzó en la incorporación del enfoque de género y diferencial en el módulo formador a formadores; estando a la espera de las orientaciones con miras a su ejecución.
* Finalmente, es importante mencionar los encuentros realizados entre el equipo de consultores con el fin de precisar los cronogramas y la metodología a desplegar para el desarrollo de las jornadas de transferencia metodológica.
* El 03 de junio se realizó reunión de coordinación del PJJR, entre MJD, la OIM y el Coordinador del equipo que implementa el PJJR.
*El 15 de junio se realizó el segundo Comité Técnico del convenio suscrito entre la OIM y el MJD, en el cual se revisó entre otros temas, la necesidad de la prórroga.</t>
    </r>
  </si>
  <si>
    <r>
      <t>Plan de Transformación DIgital :</t>
    </r>
    <r>
      <rPr>
        <sz val="10"/>
        <rFont val="Arial"/>
        <family val="2"/>
      </rPr>
      <t xml:space="preserve">  1. Con las entidades del sector justicia en la Célula de Transformación Digital, se está trabajando en la aplicación de la herramienta de medición de la Transformación Digital, Análisis de Dimensiones, Modelo de Madurez y Mapa de Calor.   2. Se realizó seguimiento al avance de los proyectos definidos en la Hoja de Ruta del Plan de TD del MJD, datos consignados en el informe con el porcentaje de avance al mes de junio.</t>
    </r>
    <r>
      <rPr>
        <b/>
        <sz val="10"/>
        <rFont val="Arial"/>
        <family val="2"/>
      </rPr>
      <t xml:space="preserve">
Gobierno Digital: </t>
    </r>
    <r>
      <rPr>
        <sz val="10"/>
        <rFont val="Arial"/>
        <family val="2"/>
      </rPr>
      <t xml:space="preserve">Se realizó seguimiento al plan de gobierno digital, incluyendo actividades como diagnóstico del MRAE, modelo de interoperabilidad, se realizó seguimiento a iniciativas de los SCD en el MJD y sector,  se dejó en productivo la interoperabilidad con súper sociedades y se afelanro a pruebas en diferentes ambientes la interoperabilidad con cancillería, se realizó seguimiento al habilitador de seguridad y privacidad de la información apoyando las solicitudes de acompañamiento en activos de información a MinTIC </t>
    </r>
    <r>
      <rPr>
        <b/>
        <sz val="10"/>
        <rFont val="Arial"/>
        <family val="2"/>
      </rPr>
      <t xml:space="preserve">
Mapa de ruta del PETI:</t>
    </r>
    <r>
      <rPr>
        <sz val="10"/>
        <rFont val="Arial"/>
        <family val="2"/>
      </rPr>
      <t xml:space="preserve">
se realizó seguimiento a los 12 proyectos estratégicos propuestos en el PETI, obteniendo avances y cumplimiento en los 12 enfoques que tienen estos proyectos estratégicos </t>
    </r>
  </si>
  <si>
    <r>
      <t>Transparencia:</t>
    </r>
    <r>
      <rPr>
        <sz val="10"/>
        <rFont val="Arial"/>
        <family val="2"/>
      </rPr>
      <t xml:space="preserve"> En cuanto a la generación y coordinación con el sector del plan de transparencia para este trimestre, se ha asistido a los encuentros de la célula de calidad que permiten exponer los temas de transparencia para el cumplimiento a la Resolución 1519 de 2020 de MINTIC, recordando mediante correo el diligenciamiento de la matriz ITA como ejercicio de autodiagnóstico de las páginas web de las entidades.
Seguidamente contamos con dos capacitaciones más, dictadas por la Secretaria de Transparencia de Presidencia con el apoyo del MJD en cuanto a Accesibilidad y la generación de los Instrumentos de Gestión de Información.
Adicionalmente se compartió con los enlaces de la célula de calidad, información referente a la Capacitación de la Procuraduría General de la Nación acerca del tema ITA para que asistieran y aclararan dudas directamente con los encargados por parte de la PGN.
En los encuentros con los enlaces de las entidades adscritas se ha expuesto la Hoja de Ruta de datos abiertos del estado colombiano y el modelo de Sello de Excelencia para que lo tuvieran presente y tengan la opción de postularse con sus productos.
También se les hablo de los principios de transparencia y se les hizo mención de que los tiempos de respuesta a solicitudes de información fueron restablecidos para brindar una oportuna atención a los ciudadanos y demás entidades solicitantes.
Adicionalmente en conjunto con los enlaces de las entidades adscritas una revisión aleatoria del cumplimiento de los ítems de la Resolución 1519 del 2020 directamente en cada una de las páginas web de las entidades.
                                                                                                                                   </t>
    </r>
    <r>
      <rPr>
        <b/>
        <sz val="10"/>
        <rFont val="Arial"/>
        <family val="2"/>
      </rPr>
      <t>Seguridad de la información:</t>
    </r>
    <r>
      <rPr>
        <sz val="10"/>
        <rFont val="Arial"/>
        <family val="2"/>
      </rPr>
      <t xml:space="preserve"> En el segundo semestre se establecera el cronograma de trabajo para la actualizacion de activos.</t>
    </r>
  </si>
  <si>
    <r>
      <t xml:space="preserve">Durante el segundo trimestre se produjeron y difundieron 20 boletines de prensa: 7 abril, 6 mayo y 7 junio.
 </t>
    </r>
    <r>
      <rPr>
        <b/>
        <sz val="10"/>
        <rFont val="Arial"/>
        <family val="2"/>
      </rPr>
      <t xml:space="preserve">
Evidencia:</t>
    </r>
    <r>
      <rPr>
        <sz val="10"/>
        <rFont val="Arial"/>
        <family val="2"/>
      </rPr>
      <t xml:space="preserve">
https://www.minjusticia.gov.co/sala-prensa/noticias</t>
    </r>
  </si>
  <si>
    <r>
      <t xml:space="preserve">En el tercer trimestre del año se produjeron y publicaron 35 boletines de prensa: julio 11, agosto 9 y 15 en septiembre.
</t>
    </r>
    <r>
      <rPr>
        <b/>
        <sz val="10"/>
        <rFont val="Arial"/>
        <family val="2"/>
      </rPr>
      <t xml:space="preserve">Evidencia: 
</t>
    </r>
    <r>
      <rPr>
        <sz val="10"/>
        <rFont val="Arial"/>
        <family val="2"/>
      </rPr>
      <t xml:space="preserve">
https://www.minjusticia.gov.co/sala-prensa/noticias
</t>
    </r>
  </si>
  <si>
    <r>
      <t>Durante el segundo trimestre se prudujo lo siguiente: Videos TickTock:</t>
    </r>
    <r>
      <rPr>
        <b/>
        <sz val="10"/>
        <rFont val="Arial"/>
        <family val="2"/>
      </rPr>
      <t xml:space="preserve"> 68</t>
    </r>
    <r>
      <rPr>
        <sz val="10"/>
        <rFont val="Arial"/>
        <family val="2"/>
      </rPr>
      <t xml:space="preserve">; videos Comunicación interna </t>
    </r>
    <r>
      <rPr>
        <b/>
        <sz val="10"/>
        <rFont val="Arial"/>
        <family val="2"/>
      </rPr>
      <t>43</t>
    </r>
    <r>
      <rPr>
        <sz val="10"/>
        <rFont val="Arial"/>
        <family val="2"/>
      </rPr>
      <t xml:space="preserve">; videos comunicación externa  </t>
    </r>
    <r>
      <rPr>
        <b/>
        <sz val="10"/>
        <rFont val="Arial"/>
        <family val="2"/>
      </rPr>
      <t>53</t>
    </r>
    <r>
      <rPr>
        <sz val="10"/>
        <rFont val="Arial"/>
        <family val="2"/>
      </rPr>
      <t xml:space="preserve">; fotografías </t>
    </r>
    <r>
      <rPr>
        <b/>
        <sz val="10"/>
        <rFont val="Arial"/>
        <family val="2"/>
      </rPr>
      <t>50</t>
    </r>
    <r>
      <rPr>
        <sz val="10"/>
        <rFont val="Arial"/>
        <family val="2"/>
      </rPr>
      <t xml:space="preserve"> X5=250; piezas gráficas: comunicación interna </t>
    </r>
    <r>
      <rPr>
        <b/>
        <sz val="10"/>
        <rFont val="Arial"/>
        <family val="2"/>
      </rPr>
      <t>25</t>
    </r>
    <r>
      <rPr>
        <sz val="10"/>
        <rFont val="Arial"/>
        <family val="2"/>
      </rPr>
      <t xml:space="preserve"> y comunicación externa</t>
    </r>
    <r>
      <rPr>
        <b/>
        <sz val="10"/>
        <rFont val="Arial"/>
        <family val="2"/>
      </rPr>
      <t xml:space="preserve"> 37
Evidencia: </t>
    </r>
    <r>
      <rPr>
        <sz val="10"/>
        <rFont val="Arial"/>
        <family val="2"/>
      </rPr>
      <t>Informes en word de los videógrafos;
Pantallazos videos Tick Tock en word.
Ademas, se realizaron otras piezas gráficas para apoyar a las Dependencias del MJD.</t>
    </r>
    <r>
      <rPr>
        <b/>
        <sz val="10"/>
        <rFont val="Arial"/>
        <family val="2"/>
      </rPr>
      <t xml:space="preserve">
Evidencia:</t>
    </r>
    <r>
      <rPr>
        <sz val="10"/>
        <rFont val="Arial"/>
        <family val="2"/>
      </rPr>
      <t xml:space="preserve"> Informe de piezas gráficas.</t>
    </r>
  </si>
  <si>
    <r>
      <rPr>
        <b/>
        <sz val="10"/>
        <rFont val="Arial"/>
        <family val="2"/>
      </rPr>
      <t>Videos y fotos=</t>
    </r>
    <r>
      <rPr>
        <sz val="10"/>
        <rFont val="Arial"/>
        <family val="2"/>
      </rPr>
      <t xml:space="preserve">
Comunicación interna: 9 videos y 50 fotos
Comunicación externa: 42 videos y 140 fotos
</t>
    </r>
    <r>
      <rPr>
        <b/>
        <sz val="10"/>
        <rFont val="Arial"/>
        <family val="2"/>
      </rPr>
      <t>Piezas gráficas:</t>
    </r>
    <r>
      <rPr>
        <sz val="10"/>
        <rFont val="Arial"/>
        <family val="2"/>
      </rPr>
      <t xml:space="preserve"> Total=116 piezas 
Para apoyo en comunicación interna se sacaron 37 piezas gráficas entre intranet, mail y pantallas de ascensores y 26 apoyos gráficos que solicitan las dependencias como apoyo a su gestión. 
Como apoyo a la comunicación externa se sacaron  53 piezas gráficas que se difundieron entre la web, las redes sociales, y por correo a la base de datos de los medios de comunicación.
</t>
    </r>
    <r>
      <rPr>
        <b/>
        <sz val="10"/>
        <rFont val="Arial"/>
        <family val="2"/>
      </rPr>
      <t xml:space="preserve">Evidencia:
</t>
    </r>
    <r>
      <rPr>
        <sz val="10"/>
        <rFont val="Arial"/>
        <family val="2"/>
      </rPr>
      <t xml:space="preserve">
https://www.minjusticia.gov.co/
https://intranet.minjusticia.gov.co/
Informe en word listado de piezas gráficas diseñadas
Informe videos fotos Javier Chacón
Informe videos fotos María Paula</t>
    </r>
  </si>
  <si>
    <r>
      <t xml:space="preserve">Durante el segundo trimestre se difundió en redes sociales lo siguiente:
Twitter: 1.049 post o publicaciones y 6.851.280 de alcance. </t>
    </r>
    <r>
      <rPr>
        <b/>
        <sz val="10"/>
        <rFont val="Arial"/>
        <family val="2"/>
      </rPr>
      <t>Facebook:</t>
    </r>
    <r>
      <rPr>
        <sz val="10"/>
        <rFont val="Arial"/>
        <family val="2"/>
      </rPr>
      <t xml:space="preserve"> 447 post o publicaciones y 215.533 de alcance</t>
    </r>
    <r>
      <rPr>
        <b/>
        <sz val="10"/>
        <rFont val="Arial"/>
        <family val="2"/>
      </rPr>
      <t xml:space="preserve">.Instagram: </t>
    </r>
    <r>
      <rPr>
        <sz val="10"/>
        <rFont val="Arial"/>
        <family val="2"/>
      </rPr>
      <t>389 post o publicaciones y 75.549 de alcance y 74.974 impresiones.</t>
    </r>
    <r>
      <rPr>
        <b/>
        <sz val="10"/>
        <rFont val="Arial"/>
        <family val="2"/>
      </rPr>
      <t xml:space="preserve">
TOTAL 3 redes: </t>
    </r>
    <r>
      <rPr>
        <sz val="10"/>
        <rFont val="Arial"/>
        <family val="2"/>
      </rPr>
      <t>1.885 post y 7.142.362 de alcance y 74.974 impresiones.</t>
    </r>
    <r>
      <rPr>
        <b/>
        <sz val="10"/>
        <rFont val="Arial"/>
        <family val="2"/>
      </rPr>
      <t xml:space="preserve">
Evidencia:</t>
    </r>
    <r>
      <rPr>
        <sz val="10"/>
        <rFont val="Arial"/>
        <family val="2"/>
      </rPr>
      <t xml:space="preserve">
Informes mensuales en excel
Facebook   MinjusticiaCo
Twitter  @minjusticiaco
Instagram  @MinjusticiaCo​</t>
    </r>
  </si>
  <si>
    <r>
      <t>Durante el segundo trimestre se cubrieron 22 eventos</t>
    </r>
    <r>
      <rPr>
        <b/>
        <sz val="10"/>
        <rFont val="Arial"/>
        <family val="2"/>
      </rPr>
      <t xml:space="preserve">
Evidencia</t>
    </r>
    <r>
      <rPr>
        <sz val="10"/>
        <rFont val="Arial"/>
        <family val="2"/>
      </rPr>
      <t>:
https://www.minjusticia.gov.co/sala-prensa/noticias;
Word con pantallazos</t>
    </r>
  </si>
  <si>
    <r>
      <t xml:space="preserve">Durante el segundo trimestre se realizaron monitoreos (por lo menos un monitoreo por día), para un total consolidado de </t>
    </r>
    <r>
      <rPr>
        <b/>
        <sz val="10"/>
        <rFont val="Arial"/>
        <family val="2"/>
      </rPr>
      <t>90</t>
    </r>
    <r>
      <rPr>
        <sz val="10"/>
        <rFont val="Arial"/>
        <family val="2"/>
      </rPr>
      <t xml:space="preserve"> en el trimestre.
Adicionalmente, semanalmente se publica un producto denominado "Minjusticia en medios" y se envia a todo el Ministerio del correo prensajusticia@minjusticia.gov.co (</t>
    </r>
    <r>
      <rPr>
        <b/>
        <sz val="10"/>
        <rFont val="Arial"/>
        <family val="2"/>
      </rPr>
      <t xml:space="preserve">Evidencia </t>
    </r>
    <r>
      <rPr>
        <sz val="10"/>
        <rFont val="Arial"/>
        <family val="2"/>
      </rPr>
      <t>Word).
Para ello, el grupo de periodistas de la OPC, y de manera permanente, monitorea las noticias que registran los medios de comunicación masiva y que tienen que ver con el MJD y las envía al grupo de WhatsApp de la OPC. (</t>
    </r>
    <r>
      <rPr>
        <b/>
        <sz val="10"/>
        <rFont val="Arial"/>
        <family val="2"/>
      </rPr>
      <t>Evidencia</t>
    </r>
    <r>
      <rPr>
        <sz val="10"/>
        <rFont val="Arial"/>
        <family val="2"/>
      </rPr>
      <t xml:space="preserve"> Word).</t>
    </r>
  </si>
  <si>
    <r>
      <t xml:space="preserve">Durante el segundo trimestre se difundieron en las pantallas de los ascensores </t>
    </r>
    <r>
      <rPr>
        <b/>
        <sz val="10"/>
        <rFont val="Arial"/>
        <family val="2"/>
      </rPr>
      <t>43</t>
    </r>
    <r>
      <rPr>
        <sz val="10"/>
        <rFont val="Arial"/>
        <family val="2"/>
      </rPr>
      <t xml:space="preserve"> videos. De estos, fueron </t>
    </r>
    <r>
      <rPr>
        <b/>
        <sz val="10"/>
        <rFont val="Arial"/>
        <family val="2"/>
      </rPr>
      <t>35</t>
    </r>
    <r>
      <rPr>
        <sz val="10"/>
        <rFont val="Arial"/>
        <family val="2"/>
      </rPr>
      <t xml:space="preserve"> para comunicación interna .
Los videos contienen información de interés para el Ministerio y para la ciudadanía que visita la entidad.</t>
    </r>
    <r>
      <rPr>
        <b/>
        <sz val="10"/>
        <rFont val="Arial"/>
        <family val="2"/>
      </rPr>
      <t xml:space="preserve">
Evidencia</t>
    </r>
    <r>
      <rPr>
        <sz val="10"/>
        <rFont val="Arial"/>
        <family val="2"/>
      </rPr>
      <t>: Informe de comunicación interna; informe de piezas gráficas; informe de videos y fotografías.</t>
    </r>
  </si>
  <si>
    <r>
      <t xml:space="preserve">Durante el segundo trimestre se produjeron </t>
    </r>
    <r>
      <rPr>
        <b/>
        <sz val="10"/>
        <rFont val="Arial"/>
        <family val="2"/>
      </rPr>
      <t>35</t>
    </r>
    <r>
      <rPr>
        <sz val="10"/>
        <rFont val="Arial"/>
        <family val="2"/>
      </rPr>
      <t xml:space="preserve"> productos comunicacionales se difundieron en la intranet
Los productos comunicacionales de la intranet son fotos, videos, boletines de prensa y piezas gráficas.</t>
    </r>
    <r>
      <rPr>
        <b/>
        <sz val="10"/>
        <rFont val="Arial"/>
        <family val="2"/>
      </rPr>
      <t xml:space="preserve">
Evidencia:</t>
    </r>
    <r>
      <rPr>
        <sz val="10"/>
        <rFont val="Arial"/>
        <family val="2"/>
      </rPr>
      <t xml:space="preserve"> Informe en word de comunicación interna;
http://intranet.minjusticia.gov.co/</t>
    </r>
  </si>
  <si>
    <r>
      <t xml:space="preserve">Con corte al 30 de junio de 2022 el Grupo de Gestión Administrativa se encuentra realizando la toma física de los inventarios individuales con un avance del 50%. Se han adelantado actividades de generación, revisión y actualización de la información que reposa en la base de datos del aplicativo PCTG y se ha contrastado con la información obtenida en la toma física. En tal sentido se han verificado los bienes a cargo de cada funcionario y se han realizado los ajustes de traslados.  Es de anotar que mediante correo del pasado 24 de mayo de 2022 la Coordinación del GGA solicito a la OAP la modificación de la fecha de finalización de la presente actividad, hasta el 30 de septiembre/22 
</t>
    </r>
    <r>
      <rPr>
        <b/>
        <sz val="10"/>
        <rFont val="Arial"/>
        <family val="2"/>
      </rPr>
      <t xml:space="preserve">(Anexo1 correo solicitud modificación). </t>
    </r>
  </si>
  <si>
    <r>
      <t>Con corte al 30 de junio de 2022, el Grupo de Gestión Administrativa se encuentra elaborando la relación de bienes para la baja, en la medida en que avanza el proceso de toma física de inventarios e identificación de los bienes susceptibles para dar de baja. (</t>
    </r>
    <r>
      <rPr>
        <b/>
        <sz val="10"/>
        <rFont val="Arial"/>
        <family val="2"/>
      </rPr>
      <t xml:space="preserve">Anexo 2 Informe semestral del avance del proceso de baja de bienes devolutivos con corte a 30 de junio22) </t>
    </r>
  </si>
  <si>
    <r>
      <rPr>
        <sz val="10"/>
        <rFont val="Arial"/>
        <family val="2"/>
      </rPr>
      <t>Durante el 1er semestre del 2022 se adelantaron campañas de sensibilización para la disminución del uso de desechables,  se celebró el dia internacional de la tierra y del reciclaje, se hizo seguimiento al consumo de los servicios públicos y al consumo del papel, se adelantó la capacitación Ciclo-Reciclo y se participó en la jornada de reciclatón realizada por la Secretaria Distrital de Ambiente de la Alcaldía Mayor de Bogotá.</t>
    </r>
    <r>
      <rPr>
        <b/>
        <sz val="10"/>
        <rFont val="Arial"/>
        <family val="2"/>
      </rPr>
      <t xml:space="preserve"> (Anexo 3 Informe semestral de avance a la implementación del PIGA al 30 de jun22)</t>
    </r>
  </si>
  <si>
    <r>
      <t xml:space="preserve">Durante el primer trimestre 2022 se realizó el informe de liquidaciones correspondientes a las vigencias 2018 a 2020, las cuales se tramitaron por el Grupo de Gestión Contractual con base en la solicitud de los supervisores de los contratos.  A continuación se relaciona el consolidado de la gestión realizada y el estado de los mismos, así:
</t>
    </r>
    <r>
      <rPr>
        <b/>
        <sz val="10"/>
        <rFont val="Arial"/>
        <family val="2"/>
      </rPr>
      <t>VIGENCIA 2018</t>
    </r>
    <r>
      <rPr>
        <sz val="10"/>
        <rFont val="Arial"/>
        <family val="2"/>
      </rPr>
      <t xml:space="preserve">
CANT.  	CATEGORIA
78	            REQUIEREN LIQUIDACION
68	            LIQUIDADO
10	            PENDIENTE POR LIQUIDAR
21	            NO REQUIERE
</t>
    </r>
    <r>
      <rPr>
        <b/>
        <sz val="10"/>
        <rFont val="Arial"/>
        <family val="2"/>
      </rPr>
      <t>VIGENCIA 2019</t>
    </r>
    <r>
      <rPr>
        <sz val="10"/>
        <rFont val="Arial"/>
        <family val="2"/>
      </rPr>
      <t xml:space="preserve">
CANT.  	CATEGORIA
69	            REQUIEREN LIQUIDACION
44	            LIQUIDADO 
25	            PENDIENTE POR LIQUIDAR
34	            NO REQUIERE 
</t>
    </r>
    <r>
      <rPr>
        <b/>
        <sz val="10"/>
        <rFont val="Arial"/>
        <family val="2"/>
      </rPr>
      <t>VIGENCIA 2020</t>
    </r>
    <r>
      <rPr>
        <sz val="10"/>
        <rFont val="Arial"/>
        <family val="2"/>
      </rPr>
      <t xml:space="preserve">
CANT	       CATEGORIA
60	         REQUIEREN LIQUIDACION
20	          LIQUIDADO
40	          PENDIENTE POR LIQUIDAR
61	          NO REQUIERE
Evidencias:
</t>
    </r>
  </si>
  <si>
    <r>
      <t>Durante el segundo trimestre se realizaron procesos de liquidación a los contratos, así:
Periodo: 1 de abril de 2022 a 30 de junio de 2022.
Durante el periodo establecido, el avance en las liquidaciones durante los periodos 2018, 2019 y 2020 es el siguiente:</t>
    </r>
    <r>
      <rPr>
        <b/>
        <sz val="10"/>
        <rFont val="Arial"/>
        <family val="2"/>
      </rPr>
      <t xml:space="preserve">
VIGENCIA 2018
CANT.</t>
    </r>
    <r>
      <rPr>
        <sz val="10"/>
        <rFont val="Arial"/>
        <family val="2"/>
      </rPr>
      <t xml:space="preserve">  CATEGORIA
78    Requieren Liquidación
77    Liquidado
1    Pendiente</t>
    </r>
    <r>
      <rPr>
        <b/>
        <sz val="10"/>
        <rFont val="Arial"/>
        <family val="2"/>
      </rPr>
      <t xml:space="preserve">
VIGENCIA 2019
CANTIDAD CATEGORIA
67 </t>
    </r>
    <r>
      <rPr>
        <sz val="10"/>
        <rFont val="Arial"/>
        <family val="2"/>
      </rPr>
      <t xml:space="preserve">   Requieren Liquidación
53     Liquidado
14     Pendiente por liquidar</t>
    </r>
    <r>
      <rPr>
        <b/>
        <sz val="10"/>
        <rFont val="Arial"/>
        <family val="2"/>
      </rPr>
      <t xml:space="preserve">
2020</t>
    </r>
    <r>
      <rPr>
        <sz val="10"/>
        <rFont val="Arial"/>
        <family val="2"/>
      </rPr>
      <t xml:space="preserve">
CANTIDAD CATEGORIA
56    REQUIEREN LIQUIDACION
27    LIQUIDADO
29    PENDIENTE POR LIQUIDAR</t>
    </r>
  </si>
  <si>
    <r>
      <t xml:space="preserve">Durante el tercer trimestre periodo: 1 de julio de 2022 a 30 de septiembre de 2022 el avance en las liquidaciones durante los periodos 2018, 2019 y 2020 es el siguiente: 
</t>
    </r>
    <r>
      <rPr>
        <b/>
        <sz val="10"/>
        <rFont val="Arial"/>
        <family val="2"/>
      </rPr>
      <t>2018</t>
    </r>
    <r>
      <rPr>
        <sz val="10"/>
        <rFont val="Arial"/>
        <family val="2"/>
      </rPr>
      <t xml:space="preserve">
CANTIDAD  	CATEGORIA
78   	Requieren Liquidación
77   	Liquidado
1   	   PENDIENTE
</t>
    </r>
    <r>
      <rPr>
        <b/>
        <sz val="10"/>
        <rFont val="Arial"/>
        <family val="2"/>
      </rPr>
      <t>2019</t>
    </r>
    <r>
      <rPr>
        <sz val="10"/>
        <rFont val="Arial"/>
        <family val="2"/>
      </rPr>
      <t xml:space="preserve">
CANTIDAD  	CATEGORIA
83   	Requieren Liquidación
68   	Liquidado
15   	Pendiente por liquidar
</t>
    </r>
    <r>
      <rPr>
        <b/>
        <sz val="10"/>
        <rFont val="Arial"/>
        <family val="2"/>
      </rPr>
      <t>2020</t>
    </r>
    <r>
      <rPr>
        <sz val="10"/>
        <rFont val="Arial"/>
        <family val="2"/>
      </rPr>
      <t xml:space="preserve">
CANTIDAD	  CATEGORIA
61   	REQUIEREN LIQUIDACION
32   	LIQUIDADO
29   	PENDIENTE POR LIQUIDAR
Se adjunta informe de liquidaciones y memorandos requiriendo a los supervisores iniciar el tramite de la liquidación.</t>
    </r>
  </si>
  <si>
    <r>
      <t xml:space="preserve">Para el tercer trimestre se continuaron desarrollando acciones con el fin de dar cumplimiento al habilitador de cultura y apropiación de TI, logrando avanzar en el desarrollo de diversas actividades que se relacionana a continuación y cuyas evidencias se encuentran en el informe. 
-	</t>
    </r>
    <r>
      <rPr>
        <b/>
        <sz val="10"/>
        <rFont val="Arial"/>
        <family val="2"/>
      </rPr>
      <t xml:space="preserve">Sensibilización de los temas y procesos de TI: </t>
    </r>
    <r>
      <rPr>
        <sz val="10"/>
        <rFont val="Arial"/>
        <family val="2"/>
      </rPr>
      <t xml:space="preserve">Se realizaron procesos de sensibilización sobre TELEFONÍA  IP, Servicios ciudadnao digitales, APP MÓVIL minjusticia, Nuevo servicio Intranet, servicio de reestablecimento de contraseña, entre otros.
-	</t>
    </r>
    <r>
      <rPr>
        <b/>
        <sz val="10"/>
        <rFont val="Arial"/>
        <family val="2"/>
      </rPr>
      <t>Capacitación en temas relacionados de TI:</t>
    </r>
    <r>
      <rPr>
        <sz val="10"/>
        <rFont val="Arial"/>
        <family val="2"/>
      </rPr>
      <t xml:space="preserve"> Con el fin de fortalecer los conocimeintos y habilidades de los colaboradores del MJD, la Dirección de Tecnologías ha desarrollado diversos eventos sobre Webinar sobre transformación digital, Curso de ofimática (Word-Excel- herramientas Microsoft), 
-</t>
    </r>
    <r>
      <rPr>
        <b/>
        <sz val="10"/>
        <rFont val="Arial"/>
        <family val="2"/>
      </rPr>
      <t xml:space="preserve">	Capacitación para los funcionarios y contratistas de TI:</t>
    </r>
    <r>
      <rPr>
        <sz val="10"/>
        <rFont val="Arial"/>
        <family val="2"/>
      </rPr>
      <t xml:space="preserve"> Se dio inicio al despliegue de formaciones de Big data, Blockchain y Share point para los funcionarios y contratistas de la Dirección de Tecnologías. 
En el informe se relacionan las evidencias de los procesos, así mismo de adjunta la lista de aistencia de cada una de las actividades.</t>
    </r>
  </si>
  <si>
    <r>
      <t xml:space="preserve">Se realizó la formulación del plan de participación ciudadana de manera colaboraiva con los grupos de interés, a través de la campaña ¡MinJusticia Te Escucha 2022! contando con la  participación de ciudadanos y ciudadanas de 24 departamentos, recibiendo más de 120 aportes y propuestas, 1.954 interacciones y un alcance de campaña de 43.994 cuentas.
</t>
    </r>
    <r>
      <rPr>
        <b/>
        <sz val="10"/>
        <rFont val="Arial"/>
        <family val="2"/>
      </rPr>
      <t>Evidencias en:</t>
    </r>
    <r>
      <rPr>
        <sz val="10"/>
        <rFont val="Arial"/>
        <family val="2"/>
      </rPr>
      <t xml:space="preserve"> https://minjusticiagovco-my.sharepoint.com/:f:/g/personal/servicio_ciudadano_minjusticia_gov_co/Ei1BEia2fP9Cty8XI4lIn-EB_FBGwjW2J6taaOp1FPdOvg?e=3tAYIN</t>
    </r>
  </si>
  <si>
    <r>
      <t xml:space="preserve">Se realizó compilación de los reportes de las dependencias del cumplimiento de las actividades del plan de participación con corte 31 de dicimebre de 2021 en el formato interno y se gestionó su publicación en página web. Por otro lado, se realizó publicación del seguimiento en el portal de datos abiertos del Estado colombiano. También se construye y publica informe compilando los resultados de ejeución del plan de participación 2021.
</t>
    </r>
    <r>
      <rPr>
        <b/>
        <sz val="10"/>
        <rFont val="Arial"/>
        <family val="2"/>
      </rPr>
      <t>Evidencias en:</t>
    </r>
    <r>
      <rPr>
        <sz val="10"/>
        <rFont val="Arial"/>
        <family val="2"/>
      </rPr>
      <t xml:space="preserve"> https://minjusticiagovco-my.sharepoint.com/:f:/g/personal/servicio_ciudadano_minjusticia_gov_co/EnseEGPtNg9Lmc-pa72eIOgBgpTnnx0i6KOzAAxOEiW5Rw?e=b7Bbcv</t>
    </r>
  </si>
  <si>
    <t xml:space="preserve">El GSC realizó compilación de información con las dependencias mediante correos electrónicos, encuentros y mesas de trabajo para el cumplimiento de las actividades establecidas al cierre del PPC vigencia 2022 junto con el seguimiento cuatrimestral.Se realiza seguimiento a la implementación del plan de participación ciudadana 2022, con las siguientes evidencias, así:
1.Formatos de seguimiento PPC cierre 2021 publicado menú participe
2.Formato 1o. seguimiento PPC con corte a Abril 2022 publicado en el menú participe
3.Formato 2o. seguimiento PPC con corte a Agosto 2022 publicado en el menú participe
4.Formato 3. seguimiento PPC con corte a Diciembre 2022 publicado en el menú participe (nota- se supera la meta establecida dado que el reporte del mes de diciembre se logró publicar dentro de la vigencia)
</t>
  </si>
  <si>
    <r>
      <t xml:space="preserve">1. Se diseñó campaña de cualificación institucional  a grupos de interés internos y externos (capacitación y sensibilización) sobre participación ciudadana.
2. Se inició implementación de la campaña, ejecutando las siguientes acciones:
a. Dos jornadas de capacitación para articuladores 
b. Creación y difusión de información notas de prensa (internas 3 y externas 3).
c. Creación y divulgación de material audio visual para cualificación (vídeos).
</t>
    </r>
    <r>
      <rPr>
        <b/>
        <sz val="10"/>
        <rFont val="Arial"/>
        <family val="2"/>
      </rPr>
      <t xml:space="preserve">
Evidencias en: </t>
    </r>
    <r>
      <rPr>
        <sz val="10"/>
        <rFont val="Arial"/>
        <family val="2"/>
      </rPr>
      <t>https://minjusticiagovco-my.sharepoint.com/:f:/g/personal/servicio_ciudadano_minjusticia_gov_co/El2N_qQKMkdFq3rPAGu_FasBkpQoh9Ri7vSuO0J7X2UIqg?e=T2oW3S</t>
    </r>
  </si>
  <si>
    <r>
      <t xml:space="preserve">Para el 1º trimestre no se tiene programado entregable, no empero, desde el GSC se realizaron acciones para avanzar en el diseño de actividades para el evento Día de Cultura del Servicio al Ciudadano en MinJusticia. 
</t>
    </r>
    <r>
      <rPr>
        <b/>
        <sz val="10"/>
        <rFont val="Arial"/>
        <family val="2"/>
      </rPr>
      <t>Evidencias en</t>
    </r>
    <r>
      <rPr>
        <sz val="10"/>
        <rFont val="Arial"/>
        <family val="2"/>
      </rPr>
      <t>: https://minjusticiagovco-my.sharepoint.com/:f:/g/personal/servicio_ciudadano_minjusticia_gov_co/El-YhhY4QB5Du9VqZuV3UO0BhwQ22dDinf11by_7gGBkEQ?e=JSzQI1</t>
    </r>
  </si>
  <si>
    <r>
      <t xml:space="preserve">Para el 1º trimestre no se tiene programado entregable, sin embargo, el GSC avanzó en la gestión de alianzas para su desarrollo a través de mesas de trabajo con la Dirección de Justicia Formal en el componente étnico. en las sesiones de identificación de las acciones que realizaremos como Ministerio con componente o enfoque diferencial étnico.
</t>
    </r>
    <r>
      <rPr>
        <b/>
        <sz val="10"/>
        <rFont val="Arial"/>
        <family val="2"/>
      </rPr>
      <t>Evidencias en</t>
    </r>
    <r>
      <rPr>
        <sz val="10"/>
        <rFont val="Arial"/>
        <family val="2"/>
      </rPr>
      <t>: https://minjusticiagovco-my.sharepoint.com/:f:/g/personal/servicio_ciudadano_minjusticia_gov_co/ErugGiXcQ_9Msd6psV4JhcEBSSX03pYPw1rxMrjx5CyQdg?e=5wvYJ9</t>
    </r>
  </si>
  <si>
    <r>
      <t xml:space="preserve">1. Se diseñó la campaña de cualificación institucional, la cual contiene diferentes actividades pedagógicas para fortalecer la cultura del servicio  al ciudadano.  
2. Así mismo, durante el primer trimestre 2022 se avanzó en la ejeución de algunas de estas actividades de la campaña: 
a. Jornadas de capacitación gestión PQRD y Protocolos de Atención a servidores y contratistas de la Entidad.
b. Diseño de actividades para el evento Día de Cultura del Servicio al Ciudadano en MinJusticia. 
c. Jornadas de capacitación para el fortalecimiento de los gestores de PQRD.
d. Avance acciones de gestión del cambio a través de correo electrónico para enfatizar la importancia del cumplimiento de términos y demás lineamientos en gestión de PQRD.
</t>
    </r>
    <r>
      <rPr>
        <b/>
        <sz val="10"/>
        <rFont val="Arial"/>
        <family val="2"/>
      </rPr>
      <t>Evidencias en:</t>
    </r>
    <r>
      <rPr>
        <sz val="10"/>
        <rFont val="Arial"/>
        <family val="2"/>
      </rPr>
      <t xml:space="preserve"> https://minjusticiagovco-my.sharepoint.com/:f:/g/personal/servicio_ciudadano_minjusticia_gov_co/EkNjpLwCi5lOoWQO8YvEpL8BiDyiHt58uJAQGbEza3pH1g?e=ezqZ7P</t>
    </r>
  </si>
  <si>
    <r>
      <t xml:space="preserve">Se produjeron y difundieron </t>
    </r>
    <r>
      <rPr>
        <b/>
        <sz val="10"/>
        <rFont val="Arial"/>
        <family val="2"/>
      </rPr>
      <t xml:space="preserve">15 </t>
    </r>
    <r>
      <rPr>
        <sz val="10"/>
        <rFont val="Arial"/>
        <family val="2"/>
      </rPr>
      <t xml:space="preserve">boletines de prensa en el trimestre.: Enero 1, febrero 9 y marzo 5.
www.minjusticia.gov.co
</t>
    </r>
  </si>
  <si>
    <r>
      <rPr>
        <b/>
        <sz val="10"/>
        <rFont val="Arial"/>
        <family val="2"/>
      </rPr>
      <t>Imágenes (piezas gráficas):</t>
    </r>
    <r>
      <rPr>
        <sz val="10"/>
        <rFont val="Arial"/>
        <family val="2"/>
      </rPr>
      <t xml:space="preserve"> Se elaboraron y difundieron en la web y en las redes sociales </t>
    </r>
    <r>
      <rPr>
        <b/>
        <sz val="10"/>
        <rFont val="Arial"/>
        <family val="2"/>
      </rPr>
      <t>38</t>
    </r>
    <r>
      <rPr>
        <sz val="10"/>
        <rFont val="Arial"/>
        <family val="2"/>
      </rPr>
      <t xml:space="preserve"> piezas gráficas y se produjeron </t>
    </r>
    <r>
      <rPr>
        <b/>
        <sz val="10"/>
        <rFont val="Arial"/>
        <family val="2"/>
      </rPr>
      <t>16</t>
    </r>
    <r>
      <rPr>
        <sz val="10"/>
        <rFont val="Arial"/>
        <family val="2"/>
      </rPr>
      <t xml:space="preserve"> más como apoyos para un total de</t>
    </r>
    <r>
      <rPr>
        <b/>
        <sz val="10"/>
        <rFont val="Arial"/>
        <family val="2"/>
      </rPr>
      <t xml:space="preserve"> 54.
Videos: 46 
Fotos: 130:</t>
    </r>
    <r>
      <rPr>
        <sz val="10"/>
        <rFont val="Arial"/>
        <family val="2"/>
      </rPr>
      <t xml:space="preserve"> (Se tomaron en 26 eventos pero se multiplican por 5 dado que se utilizan varias para difundir de una sola actividad)
</t>
    </r>
  </si>
  <si>
    <r>
      <t>Se elaboraron y difundieron</t>
    </r>
    <r>
      <rPr>
        <b/>
        <sz val="10"/>
        <rFont val="Arial"/>
        <family val="2"/>
      </rPr>
      <t xml:space="preserve"> 603</t>
    </r>
    <r>
      <rPr>
        <sz val="10"/>
        <rFont val="Arial"/>
        <family val="2"/>
      </rPr>
      <t xml:space="preserve"> mensajes y se alcanzò un total de </t>
    </r>
    <r>
      <rPr>
        <b/>
        <sz val="10"/>
        <rFont val="Arial"/>
        <family val="2"/>
      </rPr>
      <t xml:space="preserve">6'253.439 </t>
    </r>
    <r>
      <rPr>
        <sz val="10"/>
        <rFont val="Arial"/>
        <family val="2"/>
      </rPr>
      <t>de alcance e impresiones de los mismos.</t>
    </r>
  </si>
  <si>
    <r>
      <t xml:space="preserve">Se cubrieron </t>
    </r>
    <r>
      <rPr>
        <b/>
        <sz val="10"/>
        <rFont val="Arial"/>
        <family val="2"/>
      </rPr>
      <t>23</t>
    </r>
    <r>
      <rPr>
        <sz val="10"/>
        <rFont val="Arial"/>
        <family val="2"/>
      </rPr>
      <t xml:space="preserve"> eventos en este periodo. </t>
    </r>
  </si>
  <si>
    <r>
      <t xml:space="preserve">Se hizo mínimo un monitoreo diario para un total de </t>
    </r>
    <r>
      <rPr>
        <b/>
        <sz val="10"/>
        <rFont val="Arial"/>
        <family val="2"/>
      </rPr>
      <t>90</t>
    </r>
    <r>
      <rPr>
        <sz val="10"/>
        <rFont val="Arial"/>
        <family val="2"/>
      </rPr>
      <t>. Sin embargo, se realiza monitoreo constante y se va registrando en un grupo de whatsapp de la Oficina.</t>
    </r>
  </si>
  <si>
    <r>
      <t xml:space="preserve">Se produjeron y publicaron en las pantallas de los ascensores de la entidad </t>
    </r>
    <r>
      <rPr>
        <b/>
        <sz val="10"/>
        <rFont val="Arial"/>
        <family val="2"/>
      </rPr>
      <t xml:space="preserve">41 </t>
    </r>
    <r>
      <rPr>
        <sz val="10"/>
        <rFont val="Arial"/>
        <family val="2"/>
      </rPr>
      <t xml:space="preserve">videos y </t>
    </r>
    <r>
      <rPr>
        <b/>
        <sz val="10"/>
        <rFont val="Arial"/>
        <family val="2"/>
      </rPr>
      <t>110</t>
    </r>
    <r>
      <rPr>
        <sz val="10"/>
        <rFont val="Arial"/>
        <family val="2"/>
      </rPr>
      <t xml:space="preserve"> fotografìas que se rotaron durante el trimestre.</t>
    </r>
  </si>
  <si>
    <r>
      <rPr>
        <b/>
        <sz val="10"/>
        <rFont val="Arial"/>
        <family val="2"/>
      </rPr>
      <t>En piezas gráficas</t>
    </r>
    <r>
      <rPr>
        <sz val="10"/>
        <rFont val="Arial"/>
        <family val="2"/>
      </rPr>
      <t xml:space="preserve">: Se produjeron </t>
    </r>
    <r>
      <rPr>
        <b/>
        <sz val="10"/>
        <rFont val="Arial"/>
        <family val="2"/>
      </rPr>
      <t>46</t>
    </r>
    <r>
      <rPr>
        <sz val="10"/>
        <rFont val="Arial"/>
        <family val="2"/>
      </rPr>
      <t xml:space="preserve"> piezas gràficas que se utilizaron ara difundir al interior del Ministerio.
</t>
    </r>
    <r>
      <rPr>
        <b/>
        <sz val="10"/>
        <rFont val="Arial"/>
        <family val="2"/>
      </rPr>
      <t>En videos y fotografìas</t>
    </r>
    <r>
      <rPr>
        <sz val="10"/>
        <rFont val="Arial"/>
        <family val="2"/>
      </rPr>
      <t xml:space="preserve">: Se produjeron </t>
    </r>
    <r>
      <rPr>
        <b/>
        <sz val="10"/>
        <rFont val="Arial"/>
        <family val="2"/>
      </rPr>
      <t>41</t>
    </r>
    <r>
      <rPr>
        <sz val="10"/>
        <rFont val="Arial"/>
        <family val="2"/>
      </rPr>
      <t xml:space="preserve"> videos y </t>
    </r>
    <r>
      <rPr>
        <b/>
        <sz val="10"/>
        <rFont val="Arial"/>
        <family val="2"/>
      </rPr>
      <t>110</t>
    </r>
    <r>
      <rPr>
        <sz val="10"/>
        <rFont val="Arial"/>
        <family val="2"/>
      </rPr>
      <t xml:space="preserve"> fotografìas que se utilizaron para difundir al interior del Ministerio.
</t>
    </r>
    <r>
      <rPr>
        <b/>
        <sz val="10"/>
        <rFont val="Arial"/>
        <family val="2"/>
      </rPr>
      <t>Divulgación por correo institucional</t>
    </r>
    <r>
      <rPr>
        <sz val="10"/>
        <rFont val="Arial"/>
        <family val="2"/>
      </rPr>
      <t xml:space="preserve">: </t>
    </r>
    <r>
      <rPr>
        <b/>
        <sz val="10"/>
        <rFont val="Arial"/>
        <family val="2"/>
      </rPr>
      <t>38</t>
    </r>
    <r>
      <rPr>
        <sz val="10"/>
        <rFont val="Arial"/>
        <family val="2"/>
      </rPr>
      <t xml:space="preserve"> piezas gráficas
</t>
    </r>
    <r>
      <rPr>
        <b/>
        <sz val="10"/>
        <rFont val="Arial"/>
        <family val="2"/>
      </rPr>
      <t>Divulgación por el banner de la intranet:</t>
    </r>
    <r>
      <rPr>
        <sz val="10"/>
        <rFont val="Arial"/>
        <family val="2"/>
      </rPr>
      <t xml:space="preserve"> </t>
    </r>
    <r>
      <rPr>
        <b/>
        <sz val="10"/>
        <rFont val="Arial"/>
        <family val="2"/>
      </rPr>
      <t>9</t>
    </r>
    <r>
      <rPr>
        <sz val="10"/>
        <rFont val="Arial"/>
        <family val="2"/>
      </rPr>
      <t xml:space="preserve"> piezas gráficas: 50 años de COMJIB 15 de febrero;  
Minjusticia subió 16.7 9 de marzo; Nuevos horarios Gimnasio Ministerio de Justicia y del Derecho! 14 de marzo; Inscripción Concurso CNSC 15 de marzo; Minjusticia se fortaleció en un 93% el canal virtual 15 de marzo; Sello de excelencia Gobierno digital
23 de marzo; Inicio del proceso de evaluación Sistema Integrado de Gestión 28 de marzo; Cartilla disciplinaria  28 de marzo; Sorteo virtual para asignación parqueaderos 28 de marzo.
</t>
    </r>
  </si>
  <si>
    <r>
      <t>Informe de medición de la satisfacción de los usuarios con respecto a los servicios de aseo, cafetería y vigilancia del MJD.  Se adjunta</t>
    </r>
    <r>
      <rPr>
        <b/>
        <sz val="10"/>
        <rFont val="Arial"/>
        <family val="2"/>
      </rPr>
      <t xml:space="preserve">  ANEXO No.1 Carpeta encuesta cafetería y aseo - vigilancia y seguridad privada ANEXO No. 1.1 Informe de analisis de la satisfacción de los usuarios </t>
    </r>
    <r>
      <rPr>
        <sz val="10"/>
        <rFont val="Arial"/>
        <family val="2"/>
      </rPr>
      <t xml:space="preserve"> respecto a los servicios de aseo, cafetería y vigilancia del MJD</t>
    </r>
  </si>
  <si>
    <t>2
Pendiente publicación el de diciembre programado para el 19</t>
  </si>
  <si>
    <r>
      <t xml:space="preserve">Durante el periodo se realizaron las actualizaciones requeridas en la plataforma de Conexión Justicia, relacionadas, principalmente, con la Ley 2137 de 2021, </t>
    </r>
    <r>
      <rPr>
        <i/>
        <sz val="10"/>
        <rFont val="Arial"/>
        <family val="2"/>
      </rPr>
      <t xml:space="preserve">"Por la cual se crea el Sistema Nacional de Alertas Tempranas para la Prevención de la Violencia Sexual contra niños, niñas y adolescentes, se modifica la ley 1146 de 2007 y se dictan otras disposiciones" y con la </t>
    </r>
    <r>
      <rPr>
        <sz val="10"/>
        <rFont val="Arial"/>
        <family val="2"/>
      </rPr>
      <t>Ley 2197 de 2022</t>
    </r>
    <r>
      <rPr>
        <i/>
        <sz val="10"/>
        <rFont val="Arial"/>
        <family val="2"/>
      </rPr>
      <t>, "´Por medio de la cual se dictan normas tendientes al fortalecimiento de la seguridad ciudadana y se dictan otras disposiciones".</t>
    </r>
  </si>
  <si>
    <r>
      <t>La Dirección en el primer trimestre recibió la solicitud elaborar siete (7) conceptos, la Dirección elaboró siete (7) conceptos así: 1. Concepto sobre el Concepto Proyecto de Ley 266 de 2021 Senado - 393 de 2021 Cámara “POR MEDIO DE LA CUAL SE DICTAN NORMAS TENDIENTES AL FORTALECIMIENTO DE LA SEGURIDAD CIUDADANA Y SE DICTAN OTRAS DISPOSICIONES”.</t>
    </r>
    <r>
      <rPr>
        <b/>
        <sz val="10"/>
        <rFont val="Arial"/>
        <family val="2"/>
      </rPr>
      <t xml:space="preserve"> RESPUESTA:</t>
    </r>
    <r>
      <rPr>
        <sz val="10"/>
        <rFont val="Arial"/>
        <family val="2"/>
      </rPr>
      <t xml:space="preserve"> MJD-OFI22-0000057-DOJ-2300 del 4 de enero de 2022. 2. Concepto al Proyecto de Ley 033 DE 2021 Senado – 219 de 2021 Cámara “POR MEDIO DE LA CUAL SE EXPIDE EL ESTATUTO DISCIPLINARIO POLICIAL. </t>
    </r>
    <r>
      <rPr>
        <b/>
        <sz val="10"/>
        <rFont val="Arial"/>
        <family val="2"/>
      </rPr>
      <t>RESPUESTA</t>
    </r>
    <r>
      <rPr>
        <sz val="10"/>
        <rFont val="Arial"/>
        <family val="2"/>
      </rPr>
      <t>: MJD-OFI22-0000105-DOJ-2300 del 5 de enero de 2022. 3. Concepto al Proyecto de Decreto “Por el cual se realiza una depuración normativa del Decreto 1069 de 2015, Decreto Único Reglamentario del Sector Justicia.</t>
    </r>
    <r>
      <rPr>
        <b/>
        <sz val="10"/>
        <rFont val="Arial"/>
        <family val="2"/>
      </rPr>
      <t xml:space="preserve"> RESPUESTA</t>
    </r>
    <r>
      <rPr>
        <sz val="10"/>
        <rFont val="Arial"/>
        <family val="2"/>
      </rPr>
      <t xml:space="preserve">: MJD-MEM22-0000447-DOJ-2300 del 7 de enero de 2022. 4.Concepto sobre Proyecto de Ley No. 486 de 2020 Cámara - 183 de 2021 Senado “POR LA CUAL SE DICTAN NORMAS TENDIENTES A MODERNIZAR LA ORGANIZACIÓN Y EL FUNCIONAMIENTO DE LOS DEPARTAMENTOS”. </t>
    </r>
    <r>
      <rPr>
        <b/>
        <sz val="10"/>
        <rFont val="Arial"/>
        <family val="2"/>
      </rPr>
      <t>RESPUESTA:</t>
    </r>
    <r>
      <rPr>
        <sz val="10"/>
        <rFont val="Arial"/>
        <family val="2"/>
      </rPr>
      <t xml:space="preserve"> MJD-OFI22-0001966-DOJ-2300 del 27 de enero de 2022. 5. Concepto al borrador del proyecto normativo de norma del Sistema Educativo Indígena Propio – SEIP. </t>
    </r>
    <r>
      <rPr>
        <b/>
        <sz val="10"/>
        <rFont val="Arial"/>
        <family val="2"/>
      </rPr>
      <t>RESPUESTA</t>
    </r>
    <r>
      <rPr>
        <sz val="10"/>
        <rFont val="Arial"/>
        <family val="2"/>
      </rPr>
      <t xml:space="preserve">: MJD-MEM22-0002556-DOJ-2300 del 23 de febrero de 2022. 6.Concepto al Proyecto de decreto depuración y actualización del Decreto 1082 de 2015 del sector Planeación nacional. </t>
    </r>
    <r>
      <rPr>
        <b/>
        <sz val="10"/>
        <rFont val="Arial"/>
        <family val="2"/>
      </rPr>
      <t>RESPUESTA</t>
    </r>
    <r>
      <rPr>
        <sz val="10"/>
        <rFont val="Arial"/>
        <family val="2"/>
      </rPr>
      <t xml:space="preserve">: MJD-OFI22-0008080-DOJ-2300 del 11 de marzo de 2022. 7. Concepto al Proyecto de decreto de depuración normativa del sector Planeación nacional. </t>
    </r>
    <r>
      <rPr>
        <b/>
        <sz val="10"/>
        <rFont val="Arial"/>
        <family val="2"/>
      </rPr>
      <t>RESPUESTA</t>
    </r>
    <r>
      <rPr>
        <sz val="10"/>
        <rFont val="Arial"/>
        <family val="2"/>
      </rPr>
      <t>: MJD-OFI22-0008900-DOJ-2300 del 18 de marzo de 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</si>
</sst>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5" formatCode="[$-240A]d&quot; de &quot;mmmm&quot; de &quot;yyyy;@"/>
    <numFmt numFmtId="166" formatCode="#,###\ &quot;COP&quot;"/>
    <numFmt numFmtId="168" formatCode="d/mm/yyyy;@"/>
  </numFmts>
  <fonts count="16" x14ac:knownFonts="1">
    <font>
      <sz val="11"/>
      <color theme="1"/>
      <name val="Calibri"/>
      <family val="2"/>
      <scheme val="minor"/>
    </font>
    <font>
      <sz val="10"/>
      <name val="Arial"/>
      <family val="2"/>
    </font>
    <font>
      <u/>
      <sz val="11"/>
      <color theme="10"/>
      <name val="Calibri"/>
      <family val="2"/>
      <scheme val="minor"/>
    </font>
    <font>
      <b/>
      <sz val="11"/>
      <name val="Calibri"/>
      <family val="2"/>
      <scheme val="minor"/>
    </font>
    <font>
      <sz val="11"/>
      <name val="Calibri"/>
      <family val="2"/>
      <scheme val="minor"/>
    </font>
    <font>
      <sz val="10"/>
      <color theme="1"/>
      <name val="Arial"/>
      <family val="2"/>
    </font>
    <font>
      <b/>
      <sz val="14"/>
      <color theme="1"/>
      <name val="Verdana"/>
      <family val="2"/>
    </font>
    <font>
      <b/>
      <sz val="10"/>
      <color theme="1"/>
      <name val="Verdana"/>
      <family val="2"/>
    </font>
    <font>
      <sz val="10"/>
      <color theme="1"/>
      <name val="Verdana"/>
      <family val="2"/>
    </font>
    <font>
      <b/>
      <sz val="10"/>
      <name val="Arial"/>
      <family val="2"/>
    </font>
    <font>
      <i/>
      <sz val="10"/>
      <name val="Arial"/>
      <family val="2"/>
    </font>
    <font>
      <u/>
      <sz val="10"/>
      <name val="Calibri"/>
      <family val="2"/>
      <scheme val="minor"/>
    </font>
    <font>
      <b/>
      <sz val="8"/>
      <name val="Arial"/>
      <family val="2"/>
    </font>
    <font>
      <sz val="8"/>
      <name val="Arial"/>
      <family val="2"/>
    </font>
    <font>
      <sz val="10"/>
      <name val="Calibri"/>
      <family val="2"/>
      <scheme val="minor"/>
    </font>
    <font>
      <sz val="10"/>
      <name val="Work Sans"/>
    </font>
  </fonts>
  <fills count="8">
    <fill>
      <patternFill patternType="none"/>
    </fill>
    <fill>
      <patternFill patternType="gray125"/>
    </fill>
    <fill>
      <patternFill patternType="solid">
        <fgColor rgb="FFEDEDED"/>
        <bgColor indexed="64"/>
      </patternFill>
    </fill>
    <fill>
      <patternFill patternType="solid">
        <fgColor theme="0"/>
        <bgColor indexed="64"/>
      </patternFill>
    </fill>
    <fill>
      <patternFill patternType="solid">
        <fgColor rgb="FFFFFFFF"/>
        <bgColor indexed="64"/>
      </patternFill>
    </fill>
    <fill>
      <patternFill patternType="solid">
        <fgColor rgb="FFFFFFFF"/>
        <bgColor rgb="FF000000"/>
      </patternFill>
    </fill>
    <fill>
      <patternFill patternType="solid">
        <fgColor rgb="FF808080"/>
        <bgColor indexed="64"/>
      </patternFill>
    </fill>
    <fill>
      <patternFill patternType="solid">
        <fgColor rgb="FFDBE5F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rgb="FF000000"/>
      </left>
      <right style="thin">
        <color rgb="FF000000"/>
      </right>
      <top style="thin">
        <color rgb="FF000000"/>
      </top>
      <bottom style="thin">
        <color rgb="FF000000"/>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s>
  <cellStyleXfs count="7">
    <xf numFmtId="0" fontId="0" fillId="0" borderId="0"/>
    <xf numFmtId="0" fontId="2" fillId="0" borderId="0" applyNumberFormat="0" applyFill="0" applyBorder="0" applyAlignment="0" applyProtection="0"/>
    <xf numFmtId="0" fontId="6" fillId="6" borderId="1" applyNumberFormat="0" applyProtection="0">
      <alignment horizontal="left" vertical="center"/>
    </xf>
    <xf numFmtId="0" fontId="5" fillId="0" borderId="0"/>
    <xf numFmtId="0" fontId="7" fillId="7" borderId="0" applyNumberFormat="0" applyBorder="0" applyProtection="0">
      <alignment horizontal="center" vertical="center"/>
    </xf>
    <xf numFmtId="49" fontId="8" fillId="0" borderId="0" applyFill="0" applyBorder="0" applyProtection="0">
      <alignment horizontal="left" vertical="center"/>
    </xf>
    <xf numFmtId="166" fontId="5" fillId="0" borderId="0" applyFont="0" applyFill="0" applyBorder="0" applyAlignment="0" applyProtection="0"/>
  </cellStyleXfs>
  <cellXfs count="49">
    <xf numFmtId="0" fontId="0" fillId="0" borderId="0" xfId="0"/>
    <xf numFmtId="9" fontId="1" fillId="0" borderId="1" xfId="0" applyNumberFormat="1" applyFont="1" applyBorder="1" applyAlignment="1">
      <alignment horizontal="center" vertical="center" wrapText="1"/>
    </xf>
    <xf numFmtId="0" fontId="3" fillId="0" borderId="0" xfId="0" applyFont="1" applyAlignment="1">
      <alignment horizontal="center" vertical="center"/>
    </xf>
    <xf numFmtId="0" fontId="4" fillId="0" borderId="0" xfId="0" applyFont="1" applyAlignment="1">
      <alignment vertical="center"/>
    </xf>
    <xf numFmtId="0" fontId="1" fillId="0" borderId="1" xfId="0" applyFont="1" applyBorder="1" applyAlignment="1">
      <alignment vertical="center" wrapText="1"/>
    </xf>
    <xf numFmtId="3" fontId="1" fillId="0" borderId="1" xfId="0" applyNumberFormat="1" applyFont="1" applyBorder="1" applyAlignment="1">
      <alignment horizontal="center" vertical="center" wrapText="1"/>
    </xf>
    <xf numFmtId="9" fontId="1" fillId="0" borderId="1" xfId="0" applyNumberFormat="1" applyFont="1" applyBorder="1" applyAlignment="1">
      <alignment horizontal="left" vertical="center" wrapText="1"/>
    </xf>
    <xf numFmtId="0" fontId="1" fillId="0" borderId="1" xfId="0" applyFont="1" applyBorder="1" applyAlignment="1">
      <alignment horizontal="left" vertical="center" wrapText="1"/>
    </xf>
    <xf numFmtId="0" fontId="9" fillId="0" borderId="2" xfId="0" applyFont="1" applyBorder="1" applyAlignment="1">
      <alignment horizontal="center" vertical="center" wrapText="1"/>
    </xf>
    <xf numFmtId="0" fontId="1" fillId="0" borderId="0" xfId="0" applyFont="1" applyAlignment="1">
      <alignment vertical="center" wrapText="1"/>
    </xf>
    <xf numFmtId="0" fontId="1" fillId="0" borderId="1" xfId="0" applyFont="1" applyBorder="1" applyAlignment="1">
      <alignment horizontal="center" vertical="center" wrapText="1"/>
    </xf>
    <xf numFmtId="9" fontId="1" fillId="0" borderId="5" xfId="0" applyNumberFormat="1" applyFont="1" applyBorder="1" applyAlignment="1">
      <alignment horizontal="center" vertical="center" wrapText="1"/>
    </xf>
    <xf numFmtId="0" fontId="1" fillId="5" borderId="1" xfId="0" applyFont="1" applyFill="1" applyBorder="1" applyAlignment="1">
      <alignment horizontal="left" vertical="center" wrapText="1"/>
    </xf>
    <xf numFmtId="3" fontId="1" fillId="0" borderId="5" xfId="0" applyNumberFormat="1" applyFont="1" applyBorder="1" applyAlignment="1">
      <alignment horizontal="center" vertical="center" wrapText="1"/>
    </xf>
    <xf numFmtId="0" fontId="1" fillId="0" borderId="4" xfId="0" applyFont="1" applyBorder="1" applyAlignment="1">
      <alignment horizontal="center" vertical="center" wrapText="1"/>
    </xf>
    <xf numFmtId="3" fontId="1" fillId="4" borderId="5" xfId="0" applyNumberFormat="1" applyFont="1" applyFill="1" applyBorder="1" applyAlignment="1">
      <alignment horizontal="center" vertical="center" wrapText="1"/>
    </xf>
    <xf numFmtId="0" fontId="1" fillId="4" borderId="1" xfId="0" applyFont="1" applyFill="1" applyBorder="1" applyAlignment="1">
      <alignment horizontal="left" vertical="center" wrapText="1"/>
    </xf>
    <xf numFmtId="0" fontId="1" fillId="0" borderId="1" xfId="0" quotePrefix="1" applyFont="1" applyBorder="1" applyAlignment="1">
      <alignment vertical="center" wrapText="1"/>
    </xf>
    <xf numFmtId="0" fontId="9" fillId="0" borderId="1" xfId="0" applyFont="1" applyBorder="1" applyAlignment="1">
      <alignment horizontal="left" vertical="center" wrapText="1"/>
    </xf>
    <xf numFmtId="165" fontId="1" fillId="0" borderId="1" xfId="0" applyNumberFormat="1" applyFont="1" applyBorder="1" applyAlignment="1">
      <alignment horizontal="left" vertical="center" wrapText="1"/>
    </xf>
    <xf numFmtId="165" fontId="1" fillId="4" borderId="1" xfId="0" applyNumberFormat="1" applyFont="1" applyFill="1" applyBorder="1" applyAlignment="1">
      <alignment horizontal="left" vertical="center" wrapText="1"/>
    </xf>
    <xf numFmtId="0" fontId="1" fillId="0" borderId="1" xfId="0" applyFont="1" applyFill="1" applyBorder="1" applyAlignment="1">
      <alignment horizontal="center" vertical="center" wrapText="1"/>
    </xf>
    <xf numFmtId="0" fontId="1" fillId="0" borderId="1" xfId="0" quotePrefix="1" applyFont="1" applyBorder="1" applyAlignment="1">
      <alignment horizontal="left" vertical="center" wrapText="1"/>
    </xf>
    <xf numFmtId="0" fontId="1" fillId="3" borderId="1" xfId="0" applyFont="1" applyFill="1" applyBorder="1" applyAlignment="1">
      <alignment horizontal="left" vertical="center" wrapText="1"/>
    </xf>
    <xf numFmtId="0" fontId="11" fillId="0" borderId="1" xfId="1" applyFont="1" applyFill="1" applyBorder="1" applyAlignment="1">
      <alignment horizontal="left" vertical="center" wrapText="1"/>
    </xf>
    <xf numFmtId="0" fontId="1" fillId="0" borderId="4" xfId="0" applyFont="1" applyBorder="1" applyAlignment="1">
      <alignment horizontal="left" vertical="center" wrapText="1"/>
    </xf>
    <xf numFmtId="0" fontId="1" fillId="0" borderId="6" xfId="0" applyFont="1" applyBorder="1" applyAlignment="1">
      <alignment horizontal="left" vertical="center" wrapText="1"/>
    </xf>
    <xf numFmtId="0" fontId="1" fillId="0" borderId="1" xfId="0" applyFont="1" applyBorder="1" applyAlignment="1" applyProtection="1">
      <alignment horizontal="left" vertical="center" wrapText="1"/>
      <protection locked="0"/>
    </xf>
    <xf numFmtId="0" fontId="1" fillId="0" borderId="0" xfId="0" applyFont="1" applyAlignment="1">
      <alignment horizontal="center" vertical="center" wrapText="1"/>
    </xf>
    <xf numFmtId="0" fontId="1" fillId="0" borderId="0" xfId="0" applyFont="1" applyAlignment="1">
      <alignment horizontal="left" vertical="center" wrapText="1"/>
    </xf>
    <xf numFmtId="0" fontId="12" fillId="2" borderId="1"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13" fillId="0" borderId="0" xfId="0" applyFont="1" applyAlignment="1">
      <alignment vertical="center" wrapText="1"/>
    </xf>
    <xf numFmtId="168" fontId="12" fillId="2" borderId="1" xfId="0" applyNumberFormat="1" applyFont="1" applyFill="1" applyBorder="1" applyAlignment="1">
      <alignment horizontal="center" vertical="center" wrapText="1"/>
    </xf>
    <xf numFmtId="168" fontId="1" fillId="0" borderId="1" xfId="0" applyNumberFormat="1" applyFont="1" applyBorder="1" applyAlignment="1">
      <alignment horizontal="center" vertical="center" wrapText="1"/>
    </xf>
    <xf numFmtId="168" fontId="1" fillId="0" borderId="0" xfId="0" applyNumberFormat="1" applyFont="1" applyAlignment="1">
      <alignment horizontal="center" vertical="center" wrapText="1"/>
    </xf>
    <xf numFmtId="3" fontId="1" fillId="0" borderId="3" xfId="0" applyNumberFormat="1" applyFont="1" applyBorder="1" applyAlignment="1">
      <alignment horizontal="center" vertical="center" wrapText="1"/>
    </xf>
    <xf numFmtId="3" fontId="1" fillId="0" borderId="7" xfId="0" applyNumberFormat="1" applyFont="1" applyBorder="1" applyAlignment="1">
      <alignment horizontal="center" vertical="center" wrapText="1"/>
    </xf>
    <xf numFmtId="3" fontId="1" fillId="4" borderId="1" xfId="0" applyNumberFormat="1" applyFont="1" applyFill="1" applyBorder="1" applyAlignment="1">
      <alignment horizontal="center" vertical="center" wrapText="1"/>
    </xf>
    <xf numFmtId="0" fontId="1" fillId="0" borderId="1" xfId="0" applyFont="1" applyBorder="1" applyAlignment="1">
      <alignment horizontal="left" vertical="top" wrapText="1"/>
    </xf>
    <xf numFmtId="3" fontId="14" fillId="0" borderId="5" xfId="0" applyNumberFormat="1" applyFont="1" applyBorder="1" applyAlignment="1">
      <alignment horizontal="center" vertical="center"/>
    </xf>
    <xf numFmtId="9" fontId="1" fillId="0" borderId="1" xfId="0" quotePrefix="1" applyNumberFormat="1" applyFont="1" applyBorder="1" applyAlignment="1">
      <alignment horizontal="left" vertical="center" wrapText="1"/>
    </xf>
    <xf numFmtId="0" fontId="15" fillId="0" borderId="1" xfId="0" applyFont="1" applyBorder="1" applyAlignment="1">
      <alignment horizontal="left" vertical="center" wrapText="1"/>
    </xf>
    <xf numFmtId="14" fontId="1" fillId="0" borderId="1" xfId="0" applyNumberFormat="1" applyFont="1" applyBorder="1" applyAlignment="1">
      <alignment horizontal="left" vertical="center" wrapText="1"/>
    </xf>
    <xf numFmtId="3" fontId="1" fillId="0" borderId="8" xfId="0" applyNumberFormat="1" applyFont="1" applyBorder="1" applyAlignment="1">
      <alignment horizontal="center" vertical="center" wrapText="1"/>
    </xf>
    <xf numFmtId="3" fontId="1" fillId="4" borderId="3" xfId="0" applyNumberFormat="1" applyFont="1" applyFill="1" applyBorder="1" applyAlignment="1">
      <alignment horizontal="center" vertical="center" wrapText="1"/>
    </xf>
    <xf numFmtId="0" fontId="1" fillId="0" borderId="1" xfId="0" applyFont="1" applyBorder="1" applyAlignment="1">
      <alignment horizontal="justify" vertical="center" wrapText="1"/>
    </xf>
    <xf numFmtId="0" fontId="1" fillId="0" borderId="4" xfId="0" applyFont="1" applyBorder="1" applyAlignment="1">
      <alignment horizontal="justify" vertical="center" wrapText="1"/>
    </xf>
    <xf numFmtId="0" fontId="1" fillId="0" borderId="1" xfId="0" applyFont="1" applyBorder="1" applyAlignment="1">
      <alignment horizontal="justify" vertical="center"/>
    </xf>
  </cellXfs>
  <cellStyles count="7">
    <cellStyle name="BodyStyle" xfId="5"/>
    <cellStyle name="Currency" xfId="6"/>
    <cellStyle name="HeaderStyle" xfId="4"/>
    <cellStyle name="Hipervínculo" xfId="1" builtinId="8"/>
    <cellStyle name="MainTitle" xfId="2"/>
    <cellStyle name="Normal" xfId="0" builtinId="0"/>
    <cellStyle name="Normal 2" xfId="3"/>
  </cellStyles>
  <dxfs count="0"/>
  <tableStyles count="0" defaultTableStyle="TableStyleMedium2" defaultPivotStyle="PivotStyleLight16"/>
  <colors>
    <mruColors>
      <color rgb="FFEDEDED"/>
      <color rgb="FFE2ECFD"/>
      <color rgb="FF33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92604</xdr:colOff>
      <xdr:row>0</xdr:row>
      <xdr:rowOff>145521</xdr:rowOff>
    </xdr:from>
    <xdr:to>
      <xdr:col>5</xdr:col>
      <xdr:colOff>216954</xdr:colOff>
      <xdr:row>0</xdr:row>
      <xdr:rowOff>992187</xdr:rowOff>
    </xdr:to>
    <xdr:pic>
      <xdr:nvPicPr>
        <xdr:cNvPr id="2" name="Imagen 1">
          <a:extLst>
            <a:ext uri="{FF2B5EF4-FFF2-40B4-BE49-F238E27FC236}">
              <a16:creationId xmlns:a16="http://schemas.microsoft.com/office/drawing/2014/main" id="{48B81E14-100C-416B-89BE-B5E992BE02E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4604" y="145521"/>
          <a:ext cx="4002386" cy="84666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17"/>
  <sheetViews>
    <sheetView showGridLines="0" tabSelected="1" view="pageBreakPreview" zoomScale="60" zoomScaleNormal="55" workbookViewId="0">
      <pane ySplit="2" topLeftCell="A3" activePane="bottomLeft" state="frozen"/>
      <selection pane="bottomLeft" activeCell="Q217" sqref="Q217"/>
    </sheetView>
  </sheetViews>
  <sheetFormatPr baseColWidth="10" defaultColWidth="11.42578125" defaultRowHeight="12.75" x14ac:dyDescent="0.25"/>
  <cols>
    <col min="1" max="1" width="17.85546875" style="9" customWidth="1"/>
    <col min="2" max="2" width="12.5703125" style="9" customWidth="1"/>
    <col min="3" max="3" width="14.140625" style="9" customWidth="1"/>
    <col min="4" max="8" width="6.85546875" style="28" customWidth="1"/>
    <col min="9" max="9" width="11.85546875" style="9" customWidth="1"/>
    <col min="10" max="11" width="13.140625" style="35" customWidth="1"/>
    <col min="12" max="12" width="13" style="28" customWidth="1"/>
    <col min="13" max="16" width="9" style="28" customWidth="1"/>
    <col min="17" max="17" width="36.85546875" style="28" customWidth="1"/>
    <col min="18" max="18" width="36.85546875" style="29" customWidth="1"/>
    <col min="19" max="19" width="51.140625" style="9" customWidth="1"/>
    <col min="20" max="20" width="43" style="9" customWidth="1"/>
    <col min="21" max="16384" width="11.42578125" style="9"/>
  </cols>
  <sheetData>
    <row r="1" spans="1:20" ht="84" customHeight="1" x14ac:dyDescent="0.25">
      <c r="A1" s="8" t="s">
        <v>0</v>
      </c>
      <c r="B1" s="8"/>
      <c r="C1" s="8"/>
      <c r="D1" s="8"/>
      <c r="E1" s="8"/>
      <c r="F1" s="8"/>
      <c r="G1" s="8"/>
      <c r="H1" s="8"/>
      <c r="I1" s="8"/>
      <c r="J1" s="8"/>
      <c r="K1" s="8"/>
      <c r="L1" s="8"/>
      <c r="M1" s="8"/>
      <c r="N1" s="8"/>
      <c r="O1" s="8"/>
      <c r="P1" s="8"/>
      <c r="Q1" s="8"/>
      <c r="R1" s="8"/>
      <c r="S1" s="8"/>
      <c r="T1" s="8"/>
    </row>
    <row r="2" spans="1:20" s="32" customFormat="1" ht="52.5" customHeight="1" x14ac:dyDescent="0.25">
      <c r="A2" s="30" t="s">
        <v>1</v>
      </c>
      <c r="B2" s="30" t="s">
        <v>2</v>
      </c>
      <c r="C2" s="30" t="s">
        <v>3</v>
      </c>
      <c r="D2" s="30" t="s">
        <v>4</v>
      </c>
      <c r="E2" s="30" t="s">
        <v>5</v>
      </c>
      <c r="F2" s="30" t="s">
        <v>6</v>
      </c>
      <c r="G2" s="30" t="s">
        <v>7</v>
      </c>
      <c r="H2" s="30" t="s">
        <v>8</v>
      </c>
      <c r="I2" s="30" t="s">
        <v>9</v>
      </c>
      <c r="J2" s="33" t="s">
        <v>10</v>
      </c>
      <c r="K2" s="33" t="s">
        <v>11</v>
      </c>
      <c r="L2" s="30" t="s">
        <v>12</v>
      </c>
      <c r="M2" s="30" t="s">
        <v>13</v>
      </c>
      <c r="N2" s="30" t="s">
        <v>14</v>
      </c>
      <c r="O2" s="30" t="s">
        <v>15</v>
      </c>
      <c r="P2" s="30" t="s">
        <v>16</v>
      </c>
      <c r="Q2" s="31" t="s">
        <v>17</v>
      </c>
      <c r="R2" s="31" t="s">
        <v>18</v>
      </c>
      <c r="S2" s="30" t="s">
        <v>19</v>
      </c>
      <c r="T2" s="30" t="s">
        <v>20</v>
      </c>
    </row>
    <row r="3" spans="1:20" ht="267.75" x14ac:dyDescent="0.25">
      <c r="A3" s="4" t="s">
        <v>732</v>
      </c>
      <c r="B3" s="4" t="s">
        <v>1232</v>
      </c>
      <c r="C3" s="4" t="s">
        <v>1233</v>
      </c>
      <c r="D3" s="10">
        <v>4</v>
      </c>
      <c r="E3" s="10">
        <v>1</v>
      </c>
      <c r="F3" s="10">
        <v>1</v>
      </c>
      <c r="G3" s="10">
        <v>1</v>
      </c>
      <c r="H3" s="10">
        <v>1</v>
      </c>
      <c r="I3" s="4" t="s">
        <v>1234</v>
      </c>
      <c r="J3" s="34">
        <v>44593</v>
      </c>
      <c r="K3" s="34">
        <v>44926</v>
      </c>
      <c r="L3" s="10" t="s">
        <v>1200</v>
      </c>
      <c r="M3" s="5">
        <v>1</v>
      </c>
      <c r="N3" s="5">
        <v>1</v>
      </c>
      <c r="O3" s="5">
        <v>1</v>
      </c>
      <c r="P3" s="5">
        <v>1</v>
      </c>
      <c r="Q3" s="7" t="s">
        <v>1235</v>
      </c>
      <c r="R3" s="7" t="s">
        <v>1236</v>
      </c>
      <c r="S3" s="23" t="s">
        <v>1237</v>
      </c>
      <c r="T3" s="23" t="s">
        <v>1238</v>
      </c>
    </row>
    <row r="4" spans="1:20" ht="409.5" x14ac:dyDescent="0.25">
      <c r="A4" s="4" t="s">
        <v>732</v>
      </c>
      <c r="B4" s="4" t="s">
        <v>966</v>
      </c>
      <c r="C4" s="4" t="s">
        <v>967</v>
      </c>
      <c r="D4" s="10">
        <v>3</v>
      </c>
      <c r="E4" s="10">
        <v>0</v>
      </c>
      <c r="F4" s="10">
        <v>0</v>
      </c>
      <c r="G4" s="10">
        <v>0</v>
      </c>
      <c r="H4" s="10">
        <v>3</v>
      </c>
      <c r="I4" s="4" t="s">
        <v>968</v>
      </c>
      <c r="J4" s="34">
        <v>44743</v>
      </c>
      <c r="K4" s="34">
        <v>44926</v>
      </c>
      <c r="L4" s="10" t="s">
        <v>924</v>
      </c>
      <c r="M4" s="5">
        <v>0</v>
      </c>
      <c r="N4" s="5">
        <v>0</v>
      </c>
      <c r="O4" s="13">
        <v>1</v>
      </c>
      <c r="P4" s="13">
        <v>1</v>
      </c>
      <c r="Q4" s="4" t="s">
        <v>969</v>
      </c>
      <c r="R4" s="7" t="s">
        <v>970</v>
      </c>
      <c r="S4" s="7" t="s">
        <v>971</v>
      </c>
      <c r="T4" s="39" t="s">
        <v>972</v>
      </c>
    </row>
    <row r="5" spans="1:20" ht="229.5" x14ac:dyDescent="0.25">
      <c r="A5" s="4" t="s">
        <v>732</v>
      </c>
      <c r="B5" s="4" t="s">
        <v>966</v>
      </c>
      <c r="C5" s="4" t="s">
        <v>973</v>
      </c>
      <c r="D5" s="10">
        <v>4</v>
      </c>
      <c r="E5" s="10">
        <v>1</v>
      </c>
      <c r="F5" s="10">
        <v>1</v>
      </c>
      <c r="G5" s="10">
        <v>1</v>
      </c>
      <c r="H5" s="10">
        <v>1</v>
      </c>
      <c r="I5" s="4" t="s">
        <v>974</v>
      </c>
      <c r="J5" s="34">
        <v>44593</v>
      </c>
      <c r="K5" s="34">
        <v>44926</v>
      </c>
      <c r="L5" s="10" t="s">
        <v>924</v>
      </c>
      <c r="M5" s="5">
        <v>1</v>
      </c>
      <c r="N5" s="5">
        <v>1</v>
      </c>
      <c r="O5" s="13">
        <v>1</v>
      </c>
      <c r="P5" s="13">
        <v>1</v>
      </c>
      <c r="Q5" s="4" t="s">
        <v>975</v>
      </c>
      <c r="R5" s="7" t="s">
        <v>976</v>
      </c>
      <c r="S5" s="7" t="s">
        <v>977</v>
      </c>
      <c r="T5" s="7" t="s">
        <v>978</v>
      </c>
    </row>
    <row r="6" spans="1:20" ht="255" x14ac:dyDescent="0.25">
      <c r="A6" s="4" t="s">
        <v>732</v>
      </c>
      <c r="B6" s="4" t="s">
        <v>966</v>
      </c>
      <c r="C6" s="4" t="s">
        <v>979</v>
      </c>
      <c r="D6" s="10">
        <v>1</v>
      </c>
      <c r="E6" s="10">
        <v>0</v>
      </c>
      <c r="F6" s="10">
        <v>0</v>
      </c>
      <c r="G6" s="10">
        <v>0</v>
      </c>
      <c r="H6" s="10">
        <v>1</v>
      </c>
      <c r="I6" s="4" t="s">
        <v>980</v>
      </c>
      <c r="J6" s="34">
        <v>44593</v>
      </c>
      <c r="K6" s="34">
        <v>44865</v>
      </c>
      <c r="L6" s="10" t="s">
        <v>924</v>
      </c>
      <c r="M6" s="5">
        <v>0</v>
      </c>
      <c r="N6" s="5">
        <v>0</v>
      </c>
      <c r="O6" s="13">
        <v>0</v>
      </c>
      <c r="P6" s="13">
        <v>1</v>
      </c>
      <c r="Q6" s="4" t="s">
        <v>981</v>
      </c>
      <c r="R6" s="7" t="s">
        <v>982</v>
      </c>
      <c r="S6" s="7" t="s">
        <v>982</v>
      </c>
      <c r="T6" s="7" t="s">
        <v>983</v>
      </c>
    </row>
    <row r="7" spans="1:20" ht="153" x14ac:dyDescent="0.25">
      <c r="A7" s="4" t="s">
        <v>732</v>
      </c>
      <c r="B7" s="4" t="s">
        <v>753</v>
      </c>
      <c r="C7" s="4" t="s">
        <v>754</v>
      </c>
      <c r="D7" s="10">
        <f>SUBTOTAL(9,E7:H7)</f>
        <v>4</v>
      </c>
      <c r="E7" s="10">
        <v>1</v>
      </c>
      <c r="F7" s="10">
        <v>1</v>
      </c>
      <c r="G7" s="10">
        <v>1</v>
      </c>
      <c r="H7" s="10">
        <v>1</v>
      </c>
      <c r="I7" s="4" t="s">
        <v>755</v>
      </c>
      <c r="J7" s="34">
        <v>44562</v>
      </c>
      <c r="K7" s="34">
        <v>44926</v>
      </c>
      <c r="L7" s="10" t="s">
        <v>736</v>
      </c>
      <c r="M7" s="5">
        <v>1</v>
      </c>
      <c r="N7" s="5">
        <v>1</v>
      </c>
      <c r="O7" s="13">
        <v>1</v>
      </c>
      <c r="P7" s="13">
        <v>1</v>
      </c>
      <c r="Q7" s="4" t="s">
        <v>756</v>
      </c>
      <c r="R7" s="7" t="s">
        <v>757</v>
      </c>
      <c r="S7" s="7" t="s">
        <v>758</v>
      </c>
      <c r="T7" s="7" t="s">
        <v>759</v>
      </c>
    </row>
    <row r="8" spans="1:20" ht="178.5" x14ac:dyDescent="0.25">
      <c r="A8" s="4" t="s">
        <v>732</v>
      </c>
      <c r="B8" s="4" t="s">
        <v>753</v>
      </c>
      <c r="C8" s="4" t="s">
        <v>760</v>
      </c>
      <c r="D8" s="10">
        <f>SUBTOTAL(9,E8:H8)</f>
        <v>4</v>
      </c>
      <c r="E8" s="10">
        <v>1</v>
      </c>
      <c r="F8" s="10">
        <v>1</v>
      </c>
      <c r="G8" s="10">
        <v>1</v>
      </c>
      <c r="H8" s="10">
        <v>1</v>
      </c>
      <c r="I8" s="4" t="s">
        <v>761</v>
      </c>
      <c r="J8" s="34">
        <v>44562</v>
      </c>
      <c r="K8" s="34">
        <v>44926</v>
      </c>
      <c r="L8" s="10" t="s">
        <v>736</v>
      </c>
      <c r="M8" s="5">
        <v>1</v>
      </c>
      <c r="N8" s="5">
        <v>1</v>
      </c>
      <c r="O8" s="13">
        <v>1</v>
      </c>
      <c r="P8" s="13">
        <v>1</v>
      </c>
      <c r="Q8" s="4" t="s">
        <v>762</v>
      </c>
      <c r="R8" s="7" t="s">
        <v>763</v>
      </c>
      <c r="S8" s="7" t="s">
        <v>764</v>
      </c>
      <c r="T8" s="7" t="s">
        <v>765</v>
      </c>
    </row>
    <row r="9" spans="1:20" ht="255" x14ac:dyDescent="0.25">
      <c r="A9" s="4" t="s">
        <v>732</v>
      </c>
      <c r="B9" s="4" t="s">
        <v>753</v>
      </c>
      <c r="C9" s="4" t="s">
        <v>766</v>
      </c>
      <c r="D9" s="10">
        <f>SUBTOTAL(9,E9:H9)</f>
        <v>4</v>
      </c>
      <c r="E9" s="10">
        <v>1</v>
      </c>
      <c r="F9" s="10">
        <v>1</v>
      </c>
      <c r="G9" s="10">
        <v>1</v>
      </c>
      <c r="H9" s="10">
        <v>1</v>
      </c>
      <c r="I9" s="4" t="s">
        <v>767</v>
      </c>
      <c r="J9" s="34">
        <v>44562</v>
      </c>
      <c r="K9" s="34">
        <v>44926</v>
      </c>
      <c r="L9" s="10" t="s">
        <v>736</v>
      </c>
      <c r="M9" s="5">
        <v>1</v>
      </c>
      <c r="N9" s="5">
        <v>1</v>
      </c>
      <c r="O9" s="13">
        <v>1</v>
      </c>
      <c r="P9" s="13">
        <v>1</v>
      </c>
      <c r="Q9" s="4" t="s">
        <v>768</v>
      </c>
      <c r="R9" s="7" t="s">
        <v>769</v>
      </c>
      <c r="S9" s="7" t="s">
        <v>770</v>
      </c>
      <c r="T9" s="7" t="s">
        <v>771</v>
      </c>
    </row>
    <row r="10" spans="1:20" ht="280.5" x14ac:dyDescent="0.25">
      <c r="A10" s="4" t="s">
        <v>732</v>
      </c>
      <c r="B10" s="4" t="s">
        <v>1260</v>
      </c>
      <c r="C10" s="4" t="s">
        <v>1261</v>
      </c>
      <c r="D10" s="10">
        <v>4</v>
      </c>
      <c r="E10" s="10">
        <v>1</v>
      </c>
      <c r="F10" s="10">
        <v>1</v>
      </c>
      <c r="G10" s="10">
        <v>1</v>
      </c>
      <c r="H10" s="10">
        <v>1</v>
      </c>
      <c r="I10" s="4" t="s">
        <v>1262</v>
      </c>
      <c r="J10" s="34">
        <v>44562</v>
      </c>
      <c r="K10" s="34">
        <v>44926</v>
      </c>
      <c r="L10" s="10" t="s">
        <v>1255</v>
      </c>
      <c r="M10" s="5">
        <v>1</v>
      </c>
      <c r="N10" s="5">
        <v>1</v>
      </c>
      <c r="O10" s="13">
        <v>1</v>
      </c>
      <c r="P10" s="13">
        <v>1</v>
      </c>
      <c r="Q10" s="7" t="s">
        <v>1263</v>
      </c>
      <c r="R10" s="7" t="s">
        <v>1264</v>
      </c>
      <c r="S10" s="7" t="s">
        <v>1265</v>
      </c>
      <c r="T10" s="7" t="s">
        <v>1266</v>
      </c>
    </row>
    <row r="11" spans="1:20" ht="306" x14ac:dyDescent="0.25">
      <c r="A11" s="4" t="s">
        <v>732</v>
      </c>
      <c r="B11" s="4" t="s">
        <v>772</v>
      </c>
      <c r="C11" s="4" t="s">
        <v>773</v>
      </c>
      <c r="D11" s="10">
        <f>SUBTOTAL(9,E11:H11)</f>
        <v>4</v>
      </c>
      <c r="E11" s="10">
        <v>1</v>
      </c>
      <c r="F11" s="10">
        <v>1</v>
      </c>
      <c r="G11" s="10">
        <v>1</v>
      </c>
      <c r="H11" s="10">
        <v>1</v>
      </c>
      <c r="I11" s="4" t="s">
        <v>774</v>
      </c>
      <c r="J11" s="34">
        <v>44562</v>
      </c>
      <c r="K11" s="34">
        <v>44926</v>
      </c>
      <c r="L11" s="10" t="s">
        <v>736</v>
      </c>
      <c r="M11" s="5">
        <v>1</v>
      </c>
      <c r="N11" s="5">
        <v>1</v>
      </c>
      <c r="O11" s="13">
        <v>1</v>
      </c>
      <c r="P11" s="13">
        <v>1</v>
      </c>
      <c r="Q11" s="4" t="s">
        <v>775</v>
      </c>
      <c r="R11" s="7" t="s">
        <v>776</v>
      </c>
      <c r="S11" s="7" t="s">
        <v>777</v>
      </c>
      <c r="T11" s="7" t="s">
        <v>778</v>
      </c>
    </row>
    <row r="12" spans="1:20" ht="89.25" x14ac:dyDescent="0.25">
      <c r="A12" s="4" t="s">
        <v>732</v>
      </c>
      <c r="B12" s="4" t="s">
        <v>779</v>
      </c>
      <c r="C12" s="4" t="s">
        <v>780</v>
      </c>
      <c r="D12" s="10">
        <f>SUBTOTAL(9,E12:H12)</f>
        <v>4</v>
      </c>
      <c r="E12" s="10">
        <v>1</v>
      </c>
      <c r="F12" s="10">
        <v>1</v>
      </c>
      <c r="G12" s="10">
        <v>1</v>
      </c>
      <c r="H12" s="10">
        <v>1</v>
      </c>
      <c r="I12" s="4" t="s">
        <v>781</v>
      </c>
      <c r="J12" s="34">
        <v>44562</v>
      </c>
      <c r="K12" s="34">
        <v>44926</v>
      </c>
      <c r="L12" s="10" t="s">
        <v>736</v>
      </c>
      <c r="M12" s="5">
        <v>1</v>
      </c>
      <c r="N12" s="5">
        <v>1</v>
      </c>
      <c r="O12" s="5">
        <v>1</v>
      </c>
      <c r="P12" s="5">
        <v>1</v>
      </c>
      <c r="Q12" s="4" t="s">
        <v>782</v>
      </c>
      <c r="R12" s="7" t="s">
        <v>783</v>
      </c>
      <c r="S12" s="7" t="s">
        <v>784</v>
      </c>
      <c r="T12" s="7" t="s">
        <v>785</v>
      </c>
    </row>
    <row r="13" spans="1:20" ht="369.75" x14ac:dyDescent="0.25">
      <c r="A13" s="4" t="s">
        <v>732</v>
      </c>
      <c r="B13" s="4" t="s">
        <v>799</v>
      </c>
      <c r="C13" s="4" t="s">
        <v>800</v>
      </c>
      <c r="D13" s="10">
        <v>3</v>
      </c>
      <c r="E13" s="10">
        <v>0</v>
      </c>
      <c r="F13" s="10">
        <v>1</v>
      </c>
      <c r="G13" s="10">
        <v>1</v>
      </c>
      <c r="H13" s="10">
        <v>1</v>
      </c>
      <c r="I13" s="4" t="s">
        <v>801</v>
      </c>
      <c r="J13" s="34">
        <v>44713</v>
      </c>
      <c r="K13" s="34">
        <v>44915</v>
      </c>
      <c r="L13" s="21" t="s">
        <v>802</v>
      </c>
      <c r="M13" s="5">
        <v>0</v>
      </c>
      <c r="N13" s="5">
        <v>1</v>
      </c>
      <c r="O13" s="5">
        <v>1</v>
      </c>
      <c r="P13" s="5">
        <v>1</v>
      </c>
      <c r="Q13" s="7" t="s">
        <v>803</v>
      </c>
      <c r="R13" s="7" t="s">
        <v>804</v>
      </c>
      <c r="S13" s="7" t="s">
        <v>805</v>
      </c>
      <c r="T13" s="7" t="s">
        <v>806</v>
      </c>
    </row>
    <row r="14" spans="1:20" ht="369.75" x14ac:dyDescent="0.25">
      <c r="A14" s="4" t="s">
        <v>732</v>
      </c>
      <c r="B14" s="4" t="s">
        <v>799</v>
      </c>
      <c r="C14" s="4" t="s">
        <v>807</v>
      </c>
      <c r="D14" s="10">
        <v>2</v>
      </c>
      <c r="E14" s="10">
        <v>0</v>
      </c>
      <c r="F14" s="10">
        <v>0</v>
      </c>
      <c r="G14" s="10">
        <v>1</v>
      </c>
      <c r="H14" s="10">
        <v>1</v>
      </c>
      <c r="I14" s="4" t="s">
        <v>808</v>
      </c>
      <c r="J14" s="34">
        <v>44760</v>
      </c>
      <c r="K14" s="34">
        <v>44915</v>
      </c>
      <c r="L14" s="21" t="s">
        <v>802</v>
      </c>
      <c r="M14" s="5">
        <v>0</v>
      </c>
      <c r="N14" s="5">
        <v>0</v>
      </c>
      <c r="O14" s="13">
        <v>1</v>
      </c>
      <c r="P14" s="13">
        <v>1</v>
      </c>
      <c r="Q14" s="7" t="s">
        <v>809</v>
      </c>
      <c r="R14" s="7" t="s">
        <v>810</v>
      </c>
      <c r="S14" s="7" t="s">
        <v>811</v>
      </c>
      <c r="T14" s="7" t="s">
        <v>812</v>
      </c>
    </row>
    <row r="15" spans="1:20" ht="293.25" x14ac:dyDescent="0.25">
      <c r="A15" s="4" t="s">
        <v>732</v>
      </c>
      <c r="B15" s="4" t="s">
        <v>799</v>
      </c>
      <c r="C15" s="4" t="s">
        <v>813</v>
      </c>
      <c r="D15" s="10">
        <v>4</v>
      </c>
      <c r="E15" s="10">
        <v>1</v>
      </c>
      <c r="F15" s="10">
        <v>1</v>
      </c>
      <c r="G15" s="10">
        <v>1</v>
      </c>
      <c r="H15" s="10">
        <v>1</v>
      </c>
      <c r="I15" s="4" t="s">
        <v>814</v>
      </c>
      <c r="J15" s="34">
        <v>44585</v>
      </c>
      <c r="K15" s="34">
        <v>44915</v>
      </c>
      <c r="L15" s="21" t="s">
        <v>802</v>
      </c>
      <c r="M15" s="5">
        <v>1</v>
      </c>
      <c r="N15" s="5">
        <v>1</v>
      </c>
      <c r="O15" s="40">
        <v>1</v>
      </c>
      <c r="P15" s="40">
        <v>1</v>
      </c>
      <c r="Q15" s="7" t="s">
        <v>815</v>
      </c>
      <c r="R15" s="7" t="s">
        <v>816</v>
      </c>
      <c r="S15" s="7" t="s">
        <v>817</v>
      </c>
      <c r="T15" s="7" t="s">
        <v>818</v>
      </c>
    </row>
    <row r="16" spans="1:20" ht="242.25" x14ac:dyDescent="0.25">
      <c r="A16" s="4" t="s">
        <v>732</v>
      </c>
      <c r="B16" s="4" t="s">
        <v>799</v>
      </c>
      <c r="C16" s="4" t="s">
        <v>819</v>
      </c>
      <c r="D16" s="10">
        <v>4</v>
      </c>
      <c r="E16" s="10">
        <v>1</v>
      </c>
      <c r="F16" s="10">
        <v>1</v>
      </c>
      <c r="G16" s="10">
        <v>1</v>
      </c>
      <c r="H16" s="10">
        <v>1</v>
      </c>
      <c r="I16" s="4" t="s">
        <v>814</v>
      </c>
      <c r="J16" s="34">
        <v>44607</v>
      </c>
      <c r="K16" s="34">
        <v>44915</v>
      </c>
      <c r="L16" s="21" t="s">
        <v>802</v>
      </c>
      <c r="M16" s="5">
        <v>1</v>
      </c>
      <c r="N16" s="5">
        <v>1</v>
      </c>
      <c r="O16" s="40">
        <v>1</v>
      </c>
      <c r="P16" s="40">
        <v>1</v>
      </c>
      <c r="Q16" s="6" t="s">
        <v>820</v>
      </c>
      <c r="R16" s="7" t="s">
        <v>821</v>
      </c>
      <c r="S16" s="41" t="s">
        <v>822</v>
      </c>
      <c r="T16" s="41" t="s">
        <v>823</v>
      </c>
    </row>
    <row r="17" spans="1:20" ht="409.5" x14ac:dyDescent="0.25">
      <c r="A17" s="4" t="s">
        <v>732</v>
      </c>
      <c r="B17" s="4" t="s">
        <v>799</v>
      </c>
      <c r="C17" s="4" t="s">
        <v>824</v>
      </c>
      <c r="D17" s="10">
        <v>4</v>
      </c>
      <c r="E17" s="10">
        <v>1</v>
      </c>
      <c r="F17" s="10">
        <v>1</v>
      </c>
      <c r="G17" s="10">
        <v>1</v>
      </c>
      <c r="H17" s="10">
        <v>1</v>
      </c>
      <c r="I17" s="4" t="s">
        <v>814</v>
      </c>
      <c r="J17" s="34">
        <v>44607</v>
      </c>
      <c r="K17" s="34">
        <v>44915</v>
      </c>
      <c r="L17" s="21" t="s">
        <v>802</v>
      </c>
      <c r="M17" s="5">
        <v>2</v>
      </c>
      <c r="N17" s="5">
        <v>1</v>
      </c>
      <c r="O17" s="40">
        <v>1</v>
      </c>
      <c r="P17" s="40">
        <v>1</v>
      </c>
      <c r="Q17" s="7" t="s">
        <v>825</v>
      </c>
      <c r="R17" s="7" t="s">
        <v>826</v>
      </c>
      <c r="S17" s="7" t="s">
        <v>1343</v>
      </c>
      <c r="T17" s="7" t="s">
        <v>827</v>
      </c>
    </row>
    <row r="18" spans="1:20" ht="409.5" x14ac:dyDescent="0.25">
      <c r="A18" s="4" t="s">
        <v>732</v>
      </c>
      <c r="B18" s="4" t="s">
        <v>799</v>
      </c>
      <c r="C18" s="4" t="s">
        <v>828</v>
      </c>
      <c r="D18" s="10">
        <v>4</v>
      </c>
      <c r="E18" s="10">
        <v>1</v>
      </c>
      <c r="F18" s="10">
        <v>1</v>
      </c>
      <c r="G18" s="10">
        <v>1</v>
      </c>
      <c r="H18" s="10">
        <v>1</v>
      </c>
      <c r="I18" s="4" t="s">
        <v>814</v>
      </c>
      <c r="J18" s="34">
        <v>44607</v>
      </c>
      <c r="K18" s="34">
        <v>44915</v>
      </c>
      <c r="L18" s="21" t="s">
        <v>802</v>
      </c>
      <c r="M18" s="5">
        <v>1</v>
      </c>
      <c r="N18" s="5">
        <v>1</v>
      </c>
      <c r="O18" s="13">
        <v>1</v>
      </c>
      <c r="P18" s="13">
        <v>1</v>
      </c>
      <c r="Q18" s="7" t="s">
        <v>829</v>
      </c>
      <c r="R18" s="18" t="s">
        <v>1326</v>
      </c>
      <c r="S18" s="7" t="s">
        <v>830</v>
      </c>
      <c r="T18" s="7" t="s">
        <v>831</v>
      </c>
    </row>
    <row r="19" spans="1:20" ht="267.75" x14ac:dyDescent="0.25">
      <c r="A19" s="4" t="s">
        <v>732</v>
      </c>
      <c r="B19" s="4" t="s">
        <v>799</v>
      </c>
      <c r="C19" s="4" t="s">
        <v>832</v>
      </c>
      <c r="D19" s="10">
        <v>4</v>
      </c>
      <c r="E19" s="10">
        <v>1</v>
      </c>
      <c r="F19" s="10">
        <v>1</v>
      </c>
      <c r="G19" s="10">
        <v>1</v>
      </c>
      <c r="H19" s="10">
        <v>1</v>
      </c>
      <c r="I19" s="4" t="s">
        <v>814</v>
      </c>
      <c r="J19" s="34">
        <v>44607</v>
      </c>
      <c r="K19" s="34">
        <v>44915</v>
      </c>
      <c r="L19" s="21" t="s">
        <v>802</v>
      </c>
      <c r="M19" s="5">
        <v>1</v>
      </c>
      <c r="N19" s="5">
        <v>1</v>
      </c>
      <c r="O19" s="13">
        <v>1</v>
      </c>
      <c r="P19" s="13">
        <v>1</v>
      </c>
      <c r="Q19" s="42" t="s">
        <v>833</v>
      </c>
      <c r="R19" s="7" t="s">
        <v>834</v>
      </c>
      <c r="S19" s="7" t="s">
        <v>835</v>
      </c>
      <c r="T19" s="7" t="s">
        <v>836</v>
      </c>
    </row>
    <row r="20" spans="1:20" ht="267.75" x14ac:dyDescent="0.25">
      <c r="A20" s="4" t="s">
        <v>732</v>
      </c>
      <c r="B20" s="4" t="s">
        <v>799</v>
      </c>
      <c r="C20" s="4" t="s">
        <v>837</v>
      </c>
      <c r="D20" s="10">
        <v>4</v>
      </c>
      <c r="E20" s="10">
        <v>1</v>
      </c>
      <c r="F20" s="10">
        <v>1</v>
      </c>
      <c r="G20" s="10">
        <v>1</v>
      </c>
      <c r="H20" s="10">
        <v>1</v>
      </c>
      <c r="I20" s="4" t="s">
        <v>814</v>
      </c>
      <c r="J20" s="34">
        <v>44607</v>
      </c>
      <c r="K20" s="34">
        <v>44915</v>
      </c>
      <c r="L20" s="21" t="s">
        <v>802</v>
      </c>
      <c r="M20" s="5">
        <v>1</v>
      </c>
      <c r="N20" s="5">
        <v>1</v>
      </c>
      <c r="O20" s="13">
        <v>1</v>
      </c>
      <c r="P20" s="13">
        <v>1</v>
      </c>
      <c r="Q20" s="7" t="s">
        <v>838</v>
      </c>
      <c r="R20" s="7" t="s">
        <v>839</v>
      </c>
      <c r="S20" s="7" t="s">
        <v>840</v>
      </c>
      <c r="T20" s="7" t="s">
        <v>841</v>
      </c>
    </row>
    <row r="21" spans="1:20" ht="318.75" x14ac:dyDescent="0.25">
      <c r="A21" s="4" t="s">
        <v>732</v>
      </c>
      <c r="B21" s="4" t="s">
        <v>799</v>
      </c>
      <c r="C21" s="4" t="s">
        <v>842</v>
      </c>
      <c r="D21" s="10">
        <v>4</v>
      </c>
      <c r="E21" s="10">
        <v>1</v>
      </c>
      <c r="F21" s="10">
        <v>1</v>
      </c>
      <c r="G21" s="10">
        <v>1</v>
      </c>
      <c r="H21" s="10">
        <v>1</v>
      </c>
      <c r="I21" s="4" t="s">
        <v>814</v>
      </c>
      <c r="J21" s="34">
        <v>44607</v>
      </c>
      <c r="K21" s="34">
        <v>44915</v>
      </c>
      <c r="L21" s="21" t="s">
        <v>802</v>
      </c>
      <c r="M21" s="5">
        <v>1</v>
      </c>
      <c r="N21" s="5">
        <v>1</v>
      </c>
      <c r="O21" s="13">
        <v>1</v>
      </c>
      <c r="P21" s="13">
        <v>1</v>
      </c>
      <c r="Q21" s="7" t="s">
        <v>843</v>
      </c>
      <c r="R21" s="7" t="s">
        <v>844</v>
      </c>
      <c r="S21" s="7" t="s">
        <v>845</v>
      </c>
      <c r="T21" s="7" t="s">
        <v>846</v>
      </c>
    </row>
    <row r="22" spans="1:20" ht="204" x14ac:dyDescent="0.25">
      <c r="A22" s="4" t="s">
        <v>732</v>
      </c>
      <c r="B22" s="4" t="s">
        <v>799</v>
      </c>
      <c r="C22" s="4" t="s">
        <v>847</v>
      </c>
      <c r="D22" s="10">
        <v>2</v>
      </c>
      <c r="E22" s="10">
        <v>0</v>
      </c>
      <c r="F22" s="10">
        <v>0</v>
      </c>
      <c r="G22" s="10">
        <v>1</v>
      </c>
      <c r="H22" s="10">
        <v>1</v>
      </c>
      <c r="I22" s="4" t="s">
        <v>848</v>
      </c>
      <c r="J22" s="34">
        <v>44760</v>
      </c>
      <c r="K22" s="34">
        <v>44915</v>
      </c>
      <c r="L22" s="21" t="s">
        <v>802</v>
      </c>
      <c r="M22" s="5">
        <v>0</v>
      </c>
      <c r="N22" s="5">
        <v>0</v>
      </c>
      <c r="O22" s="13">
        <v>1</v>
      </c>
      <c r="P22" s="13">
        <v>1</v>
      </c>
      <c r="Q22" s="7" t="s">
        <v>849</v>
      </c>
      <c r="R22" s="7" t="s">
        <v>850</v>
      </c>
      <c r="S22" s="7" t="s">
        <v>851</v>
      </c>
      <c r="T22" s="7" t="s">
        <v>852</v>
      </c>
    </row>
    <row r="23" spans="1:20" ht="229.5" x14ac:dyDescent="0.25">
      <c r="A23" s="4" t="s">
        <v>732</v>
      </c>
      <c r="B23" s="4" t="s">
        <v>733</v>
      </c>
      <c r="C23" s="4" t="s">
        <v>734</v>
      </c>
      <c r="D23" s="10">
        <f>SUBTOTAL(9,E23:H23)</f>
        <v>4</v>
      </c>
      <c r="E23" s="10">
        <v>1</v>
      </c>
      <c r="F23" s="10">
        <v>1</v>
      </c>
      <c r="G23" s="10">
        <v>1</v>
      </c>
      <c r="H23" s="10">
        <v>1</v>
      </c>
      <c r="I23" s="4" t="s">
        <v>735</v>
      </c>
      <c r="J23" s="34">
        <v>44562</v>
      </c>
      <c r="K23" s="34">
        <v>44926</v>
      </c>
      <c r="L23" s="10" t="s">
        <v>736</v>
      </c>
      <c r="M23" s="5">
        <v>1</v>
      </c>
      <c r="N23" s="5">
        <v>1</v>
      </c>
      <c r="O23" s="13">
        <v>1</v>
      </c>
      <c r="P23" s="13">
        <v>1</v>
      </c>
      <c r="Q23" s="4" t="s">
        <v>737</v>
      </c>
      <c r="R23" s="7" t="s">
        <v>738</v>
      </c>
      <c r="S23" s="7" t="s">
        <v>739</v>
      </c>
      <c r="T23" s="7" t="s">
        <v>740</v>
      </c>
    </row>
    <row r="24" spans="1:20" ht="216.75" x14ac:dyDescent="0.25">
      <c r="A24" s="4" t="s">
        <v>732</v>
      </c>
      <c r="B24" s="4" t="s">
        <v>733</v>
      </c>
      <c r="C24" s="4" t="s">
        <v>741</v>
      </c>
      <c r="D24" s="10">
        <f>SUBTOTAL(9,E24:H24)</f>
        <v>4</v>
      </c>
      <c r="E24" s="10">
        <v>1</v>
      </c>
      <c r="F24" s="10">
        <v>1</v>
      </c>
      <c r="G24" s="10">
        <v>1</v>
      </c>
      <c r="H24" s="10">
        <v>1</v>
      </c>
      <c r="I24" s="4" t="s">
        <v>742</v>
      </c>
      <c r="J24" s="34">
        <v>44562</v>
      </c>
      <c r="K24" s="34">
        <v>44926</v>
      </c>
      <c r="L24" s="10" t="s">
        <v>736</v>
      </c>
      <c r="M24" s="5">
        <v>1</v>
      </c>
      <c r="N24" s="5">
        <v>1</v>
      </c>
      <c r="O24" s="13">
        <v>1</v>
      </c>
      <c r="P24" s="13">
        <v>1</v>
      </c>
      <c r="Q24" s="4" t="s">
        <v>743</v>
      </c>
      <c r="R24" s="7" t="s">
        <v>744</v>
      </c>
      <c r="S24" s="7" t="s">
        <v>745</v>
      </c>
      <c r="T24" s="7" t="s">
        <v>746</v>
      </c>
    </row>
    <row r="25" spans="1:20" ht="216.75" x14ac:dyDescent="0.25">
      <c r="A25" s="4" t="s">
        <v>732</v>
      </c>
      <c r="B25" s="4" t="s">
        <v>1184</v>
      </c>
      <c r="C25" s="4" t="s">
        <v>1185</v>
      </c>
      <c r="D25" s="10">
        <v>1</v>
      </c>
      <c r="E25" s="10">
        <v>1</v>
      </c>
      <c r="F25" s="10">
        <v>0</v>
      </c>
      <c r="G25" s="10">
        <v>0</v>
      </c>
      <c r="H25" s="10">
        <v>0</v>
      </c>
      <c r="I25" s="4" t="s">
        <v>1186</v>
      </c>
      <c r="J25" s="34">
        <v>44591</v>
      </c>
      <c r="K25" s="34">
        <v>44650</v>
      </c>
      <c r="L25" s="10" t="s">
        <v>1170</v>
      </c>
      <c r="M25" s="5">
        <v>1</v>
      </c>
      <c r="N25" s="5">
        <v>1</v>
      </c>
      <c r="O25" s="13">
        <v>1</v>
      </c>
      <c r="P25" s="13">
        <v>0</v>
      </c>
      <c r="Q25" s="7" t="s">
        <v>1344</v>
      </c>
      <c r="R25" s="7" t="s">
        <v>1187</v>
      </c>
      <c r="S25" s="7" t="s">
        <v>1187</v>
      </c>
      <c r="T25" s="7" t="s">
        <v>1187</v>
      </c>
    </row>
    <row r="26" spans="1:20" ht="267.75" x14ac:dyDescent="0.25">
      <c r="A26" s="4" t="s">
        <v>732</v>
      </c>
      <c r="B26" s="4" t="s">
        <v>1184</v>
      </c>
      <c r="C26" s="4" t="s">
        <v>1188</v>
      </c>
      <c r="D26" s="10">
        <v>3</v>
      </c>
      <c r="E26" s="10">
        <v>1</v>
      </c>
      <c r="F26" s="10">
        <v>1</v>
      </c>
      <c r="G26" s="10">
        <v>1</v>
      </c>
      <c r="H26" s="10">
        <v>0</v>
      </c>
      <c r="I26" s="4" t="s">
        <v>1189</v>
      </c>
      <c r="J26" s="34">
        <v>44576</v>
      </c>
      <c r="K26" s="34">
        <v>44834</v>
      </c>
      <c r="L26" s="10" t="s">
        <v>1170</v>
      </c>
      <c r="M26" s="5">
        <v>1</v>
      </c>
      <c r="N26" s="5">
        <v>1</v>
      </c>
      <c r="O26" s="13">
        <v>1</v>
      </c>
      <c r="P26" s="13">
        <v>1</v>
      </c>
      <c r="Q26" s="7" t="s">
        <v>1345</v>
      </c>
      <c r="R26" s="7" t="s">
        <v>1190</v>
      </c>
      <c r="S26" s="7" t="s">
        <v>1191</v>
      </c>
      <c r="T26" s="7" t="s">
        <v>1346</v>
      </c>
    </row>
    <row r="27" spans="1:20" ht="242.25" x14ac:dyDescent="0.25">
      <c r="A27" s="4" t="s">
        <v>732</v>
      </c>
      <c r="B27" s="4" t="s">
        <v>1184</v>
      </c>
      <c r="C27" s="4" t="s">
        <v>1192</v>
      </c>
      <c r="D27" s="1">
        <v>1</v>
      </c>
      <c r="E27" s="1">
        <v>0</v>
      </c>
      <c r="F27" s="1">
        <v>0.3</v>
      </c>
      <c r="G27" s="1">
        <v>0</v>
      </c>
      <c r="H27" s="1">
        <v>0.7</v>
      </c>
      <c r="I27" s="4" t="s">
        <v>1193</v>
      </c>
      <c r="J27" s="34">
        <v>44593</v>
      </c>
      <c r="K27" s="34">
        <v>44926</v>
      </c>
      <c r="L27" s="10" t="s">
        <v>1170</v>
      </c>
      <c r="M27" s="1">
        <v>0.3</v>
      </c>
      <c r="N27" s="1">
        <v>0.3</v>
      </c>
      <c r="O27" s="1">
        <v>0.7</v>
      </c>
      <c r="P27" s="1">
        <v>0.7</v>
      </c>
      <c r="Q27" s="7" t="s">
        <v>1347</v>
      </c>
      <c r="R27" s="7" t="s">
        <v>1194</v>
      </c>
      <c r="S27" s="7" t="s">
        <v>1195</v>
      </c>
      <c r="T27" s="7" t="s">
        <v>1196</v>
      </c>
    </row>
    <row r="28" spans="1:20" ht="153" x14ac:dyDescent="0.25">
      <c r="A28" s="4" t="s">
        <v>732</v>
      </c>
      <c r="B28" s="4" t="s">
        <v>1167</v>
      </c>
      <c r="C28" s="4" t="s">
        <v>1168</v>
      </c>
      <c r="D28" s="1">
        <v>1</v>
      </c>
      <c r="E28" s="1">
        <v>0</v>
      </c>
      <c r="F28" s="1">
        <v>0.3</v>
      </c>
      <c r="G28" s="1">
        <v>0.7</v>
      </c>
      <c r="H28" s="1">
        <v>0</v>
      </c>
      <c r="I28" s="4" t="s">
        <v>1169</v>
      </c>
      <c r="J28" s="34">
        <v>44652</v>
      </c>
      <c r="K28" s="34">
        <v>44926</v>
      </c>
      <c r="L28" s="10" t="s">
        <v>1170</v>
      </c>
      <c r="M28" s="1">
        <v>0</v>
      </c>
      <c r="N28" s="1">
        <v>0.3</v>
      </c>
      <c r="O28" s="11">
        <v>1</v>
      </c>
      <c r="P28" s="11">
        <v>0</v>
      </c>
      <c r="Q28" s="7" t="s">
        <v>1348</v>
      </c>
      <c r="R28" s="7" t="s">
        <v>1171</v>
      </c>
      <c r="S28" s="7" t="s">
        <v>1172</v>
      </c>
      <c r="T28" s="7" t="s">
        <v>1173</v>
      </c>
    </row>
    <row r="29" spans="1:20" ht="229.5" x14ac:dyDescent="0.25">
      <c r="A29" s="4" t="s">
        <v>732</v>
      </c>
      <c r="B29" s="4" t="s">
        <v>1167</v>
      </c>
      <c r="C29" s="4" t="s">
        <v>1174</v>
      </c>
      <c r="D29" s="10">
        <v>3</v>
      </c>
      <c r="E29" s="10">
        <v>0</v>
      </c>
      <c r="F29" s="10">
        <v>1</v>
      </c>
      <c r="G29" s="10">
        <v>1</v>
      </c>
      <c r="H29" s="10">
        <v>1</v>
      </c>
      <c r="I29" s="4" t="s">
        <v>1175</v>
      </c>
      <c r="J29" s="34">
        <v>44652</v>
      </c>
      <c r="K29" s="34">
        <v>44926</v>
      </c>
      <c r="L29" s="10" t="s">
        <v>1170</v>
      </c>
      <c r="M29" s="5">
        <v>0</v>
      </c>
      <c r="N29" s="5">
        <v>1</v>
      </c>
      <c r="O29" s="13">
        <v>1</v>
      </c>
      <c r="P29" s="13">
        <v>1</v>
      </c>
      <c r="Q29" s="7" t="s">
        <v>1349</v>
      </c>
      <c r="R29" s="7" t="s">
        <v>1176</v>
      </c>
      <c r="S29" s="7" t="s">
        <v>1177</v>
      </c>
      <c r="T29" s="7" t="s">
        <v>1178</v>
      </c>
    </row>
    <row r="30" spans="1:20" ht="331.5" x14ac:dyDescent="0.25">
      <c r="A30" s="4" t="s">
        <v>732</v>
      </c>
      <c r="B30" s="4" t="s">
        <v>1167</v>
      </c>
      <c r="C30" s="4" t="s">
        <v>1179</v>
      </c>
      <c r="D30" s="1">
        <v>1</v>
      </c>
      <c r="E30" s="1">
        <v>0</v>
      </c>
      <c r="F30" s="1">
        <v>0.3</v>
      </c>
      <c r="G30" s="1">
        <v>0</v>
      </c>
      <c r="H30" s="1">
        <v>0.7</v>
      </c>
      <c r="I30" s="4" t="s">
        <v>1180</v>
      </c>
      <c r="J30" s="34">
        <v>44621</v>
      </c>
      <c r="K30" s="34">
        <v>44926</v>
      </c>
      <c r="L30" s="10" t="s">
        <v>1170</v>
      </c>
      <c r="M30" s="1">
        <v>0.3</v>
      </c>
      <c r="N30" s="1">
        <v>0.3</v>
      </c>
      <c r="O30" s="11">
        <v>0.67</v>
      </c>
      <c r="P30" s="11">
        <v>0.7</v>
      </c>
      <c r="Q30" s="7" t="s">
        <v>1350</v>
      </c>
      <c r="R30" s="7" t="s">
        <v>1181</v>
      </c>
      <c r="S30" s="7" t="s">
        <v>1182</v>
      </c>
      <c r="T30" s="7" t="s">
        <v>1183</v>
      </c>
    </row>
    <row r="31" spans="1:20" ht="409.5" x14ac:dyDescent="0.25">
      <c r="A31" s="4" t="s">
        <v>732</v>
      </c>
      <c r="B31" s="4" t="s">
        <v>853</v>
      </c>
      <c r="C31" s="4" t="s">
        <v>854</v>
      </c>
      <c r="D31" s="10">
        <v>3</v>
      </c>
      <c r="E31" s="10">
        <v>0</v>
      </c>
      <c r="F31" s="10">
        <v>1</v>
      </c>
      <c r="G31" s="10">
        <v>1</v>
      </c>
      <c r="H31" s="10">
        <v>1</v>
      </c>
      <c r="I31" s="4" t="s">
        <v>855</v>
      </c>
      <c r="J31" s="34">
        <v>44681</v>
      </c>
      <c r="K31" s="34">
        <v>44915</v>
      </c>
      <c r="L31" s="21" t="s">
        <v>802</v>
      </c>
      <c r="M31" s="5">
        <v>0</v>
      </c>
      <c r="N31" s="5">
        <v>1</v>
      </c>
      <c r="O31" s="40">
        <v>1</v>
      </c>
      <c r="P31" s="40">
        <v>1</v>
      </c>
      <c r="Q31" s="43" t="s">
        <v>856</v>
      </c>
      <c r="R31" s="7" t="s">
        <v>857</v>
      </c>
      <c r="S31" s="43" t="s">
        <v>858</v>
      </c>
      <c r="T31" s="43" t="s">
        <v>859</v>
      </c>
    </row>
    <row r="32" spans="1:20" ht="409.5" x14ac:dyDescent="0.25">
      <c r="A32" s="4" t="s">
        <v>732</v>
      </c>
      <c r="B32" s="4" t="s">
        <v>853</v>
      </c>
      <c r="C32" s="4" t="s">
        <v>860</v>
      </c>
      <c r="D32" s="10">
        <v>3</v>
      </c>
      <c r="E32" s="10">
        <v>0</v>
      </c>
      <c r="F32" s="10">
        <v>1</v>
      </c>
      <c r="G32" s="10">
        <v>1</v>
      </c>
      <c r="H32" s="10">
        <v>1</v>
      </c>
      <c r="I32" s="4" t="s">
        <v>855</v>
      </c>
      <c r="J32" s="34">
        <v>44681</v>
      </c>
      <c r="K32" s="34">
        <v>44915</v>
      </c>
      <c r="L32" s="21" t="s">
        <v>802</v>
      </c>
      <c r="M32" s="5">
        <v>0</v>
      </c>
      <c r="N32" s="5">
        <v>1</v>
      </c>
      <c r="O32" s="13">
        <v>1</v>
      </c>
      <c r="P32" s="13">
        <v>1</v>
      </c>
      <c r="Q32" s="43" t="s">
        <v>856</v>
      </c>
      <c r="R32" s="18" t="s">
        <v>1327</v>
      </c>
      <c r="S32" s="43" t="s">
        <v>861</v>
      </c>
      <c r="T32" s="43" t="s">
        <v>862</v>
      </c>
    </row>
    <row r="33" spans="1:20" ht="216.75" x14ac:dyDescent="0.25">
      <c r="A33" s="4" t="s">
        <v>732</v>
      </c>
      <c r="B33" s="4" t="s">
        <v>853</v>
      </c>
      <c r="C33" s="4" t="s">
        <v>863</v>
      </c>
      <c r="D33" s="10">
        <v>1</v>
      </c>
      <c r="E33" s="10">
        <v>0</v>
      </c>
      <c r="F33" s="10">
        <v>0</v>
      </c>
      <c r="G33" s="10">
        <v>0</v>
      </c>
      <c r="H33" s="10">
        <v>1</v>
      </c>
      <c r="I33" s="4" t="s">
        <v>864</v>
      </c>
      <c r="J33" s="34">
        <v>44864</v>
      </c>
      <c r="K33" s="34">
        <v>44915</v>
      </c>
      <c r="L33" s="21" t="s">
        <v>802</v>
      </c>
      <c r="M33" s="5">
        <v>0</v>
      </c>
      <c r="N33" s="5">
        <v>0</v>
      </c>
      <c r="O33" s="13">
        <v>1</v>
      </c>
      <c r="P33" s="13">
        <v>1</v>
      </c>
      <c r="Q33" s="7" t="s">
        <v>856</v>
      </c>
      <c r="R33" s="7" t="s">
        <v>804</v>
      </c>
      <c r="S33" s="7" t="s">
        <v>865</v>
      </c>
      <c r="T33" s="7" t="s">
        <v>866</v>
      </c>
    </row>
    <row r="34" spans="1:20" ht="395.25" x14ac:dyDescent="0.25">
      <c r="A34" s="4" t="s">
        <v>732</v>
      </c>
      <c r="B34" s="4" t="s">
        <v>884</v>
      </c>
      <c r="C34" s="4" t="s">
        <v>885</v>
      </c>
      <c r="D34" s="10">
        <v>19</v>
      </c>
      <c r="E34" s="10">
        <v>3</v>
      </c>
      <c r="F34" s="10">
        <v>7</v>
      </c>
      <c r="G34" s="10">
        <v>5</v>
      </c>
      <c r="H34" s="10">
        <v>4</v>
      </c>
      <c r="I34" s="4" t="s">
        <v>886</v>
      </c>
      <c r="J34" s="34">
        <v>44562</v>
      </c>
      <c r="K34" s="34">
        <v>44926</v>
      </c>
      <c r="L34" s="10" t="s">
        <v>888</v>
      </c>
      <c r="M34" s="5">
        <v>3</v>
      </c>
      <c r="N34" s="5">
        <v>6</v>
      </c>
      <c r="O34" s="13">
        <v>6</v>
      </c>
      <c r="P34" s="13">
        <v>5</v>
      </c>
      <c r="Q34" s="4" t="s">
        <v>889</v>
      </c>
      <c r="R34" s="7" t="s">
        <v>890</v>
      </c>
      <c r="S34" s="23" t="s">
        <v>891</v>
      </c>
      <c r="T34" s="23" t="s">
        <v>892</v>
      </c>
    </row>
    <row r="35" spans="1:20" ht="369.75" x14ac:dyDescent="0.25">
      <c r="A35" s="4" t="s">
        <v>732</v>
      </c>
      <c r="B35" s="4" t="s">
        <v>884</v>
      </c>
      <c r="C35" s="4" t="s">
        <v>893</v>
      </c>
      <c r="D35" s="10">
        <v>30</v>
      </c>
      <c r="E35" s="10">
        <v>9</v>
      </c>
      <c r="F35" s="10">
        <v>7</v>
      </c>
      <c r="G35" s="10">
        <v>7</v>
      </c>
      <c r="H35" s="10">
        <v>7</v>
      </c>
      <c r="I35" s="4" t="s">
        <v>894</v>
      </c>
      <c r="J35" s="34">
        <v>44562</v>
      </c>
      <c r="K35" s="34">
        <v>44926</v>
      </c>
      <c r="L35" s="10" t="s">
        <v>888</v>
      </c>
      <c r="M35" s="5">
        <v>9</v>
      </c>
      <c r="N35" s="5">
        <v>7</v>
      </c>
      <c r="O35" s="13">
        <v>8</v>
      </c>
      <c r="P35" s="13">
        <v>7</v>
      </c>
      <c r="Q35" s="4" t="s">
        <v>895</v>
      </c>
      <c r="R35" s="7" t="s">
        <v>896</v>
      </c>
      <c r="S35" s="23" t="s">
        <v>897</v>
      </c>
      <c r="T35" s="23" t="s">
        <v>898</v>
      </c>
    </row>
    <row r="36" spans="1:20" ht="89.25" x14ac:dyDescent="0.25">
      <c r="A36" s="4" t="s">
        <v>732</v>
      </c>
      <c r="B36" s="4" t="s">
        <v>884</v>
      </c>
      <c r="C36" s="4" t="s">
        <v>899</v>
      </c>
      <c r="D36" s="10">
        <v>1</v>
      </c>
      <c r="E36" s="10">
        <v>0</v>
      </c>
      <c r="F36" s="10">
        <v>0</v>
      </c>
      <c r="G36" s="10">
        <v>0</v>
      </c>
      <c r="H36" s="10">
        <v>1</v>
      </c>
      <c r="I36" s="4" t="s">
        <v>900</v>
      </c>
      <c r="J36" s="34">
        <v>44866</v>
      </c>
      <c r="K36" s="34">
        <v>44926</v>
      </c>
      <c r="L36" s="10" t="s">
        <v>888</v>
      </c>
      <c r="M36" s="5">
        <v>0</v>
      </c>
      <c r="N36" s="5">
        <v>0</v>
      </c>
      <c r="O36" s="13">
        <v>0</v>
      </c>
      <c r="P36" s="13">
        <v>1</v>
      </c>
      <c r="Q36" s="4" t="s">
        <v>901</v>
      </c>
      <c r="R36" s="7" t="s">
        <v>901</v>
      </c>
      <c r="S36" s="23" t="s">
        <v>901</v>
      </c>
      <c r="T36" s="23" t="s">
        <v>902</v>
      </c>
    </row>
    <row r="37" spans="1:20" ht="395.25" x14ac:dyDescent="0.25">
      <c r="A37" s="4" t="s">
        <v>732</v>
      </c>
      <c r="B37" s="4" t="s">
        <v>1052</v>
      </c>
      <c r="C37" s="4" t="s">
        <v>1053</v>
      </c>
      <c r="D37" s="10">
        <v>6</v>
      </c>
      <c r="E37" s="10">
        <v>5</v>
      </c>
      <c r="F37" s="10">
        <v>1</v>
      </c>
      <c r="G37" s="10">
        <v>0</v>
      </c>
      <c r="H37" s="10">
        <v>0</v>
      </c>
      <c r="I37" s="4" t="s">
        <v>1054</v>
      </c>
      <c r="J37" s="34">
        <v>44563</v>
      </c>
      <c r="K37" s="34">
        <v>44742</v>
      </c>
      <c r="L37" s="10" t="s">
        <v>1055</v>
      </c>
      <c r="M37" s="5">
        <v>5</v>
      </c>
      <c r="N37" s="5">
        <v>1</v>
      </c>
      <c r="O37" s="13">
        <v>0</v>
      </c>
      <c r="P37" s="13">
        <v>0</v>
      </c>
      <c r="Q37" s="4" t="s">
        <v>1056</v>
      </c>
      <c r="R37" s="7" t="s">
        <v>1057</v>
      </c>
      <c r="S37" s="7"/>
      <c r="T37" s="7"/>
    </row>
    <row r="38" spans="1:20" ht="409.5" x14ac:dyDescent="0.25">
      <c r="A38" s="4" t="s">
        <v>732</v>
      </c>
      <c r="B38" s="4" t="s">
        <v>1052</v>
      </c>
      <c r="C38" s="4" t="s">
        <v>1058</v>
      </c>
      <c r="D38" s="10">
        <v>5</v>
      </c>
      <c r="E38" s="10">
        <v>1</v>
      </c>
      <c r="F38" s="10">
        <v>1</v>
      </c>
      <c r="G38" s="10">
        <v>1</v>
      </c>
      <c r="H38" s="10">
        <v>2</v>
      </c>
      <c r="I38" s="4" t="s">
        <v>1059</v>
      </c>
      <c r="J38" s="34">
        <v>44563</v>
      </c>
      <c r="K38" s="34">
        <v>44918</v>
      </c>
      <c r="L38" s="10" t="s">
        <v>1055</v>
      </c>
      <c r="M38" s="5">
        <v>1</v>
      </c>
      <c r="N38" s="5">
        <v>1</v>
      </c>
      <c r="O38" s="13">
        <v>1</v>
      </c>
      <c r="P38" s="13">
        <v>2</v>
      </c>
      <c r="Q38" s="4" t="s">
        <v>1060</v>
      </c>
      <c r="R38" s="7" t="s">
        <v>1061</v>
      </c>
      <c r="S38" s="7" t="s">
        <v>1062</v>
      </c>
      <c r="T38" s="7" t="s">
        <v>1063</v>
      </c>
    </row>
    <row r="39" spans="1:20" ht="409.5" x14ac:dyDescent="0.25">
      <c r="A39" s="4" t="s">
        <v>732</v>
      </c>
      <c r="B39" s="4" t="s">
        <v>1252</v>
      </c>
      <c r="C39" s="4" t="s">
        <v>1253</v>
      </c>
      <c r="D39" s="10">
        <v>2</v>
      </c>
      <c r="E39" s="10">
        <v>0</v>
      </c>
      <c r="F39" s="10">
        <v>1</v>
      </c>
      <c r="G39" s="10">
        <v>0</v>
      </c>
      <c r="H39" s="10">
        <v>1</v>
      </c>
      <c r="I39" s="4" t="s">
        <v>1254</v>
      </c>
      <c r="J39" s="34">
        <v>44713</v>
      </c>
      <c r="K39" s="34">
        <v>44926</v>
      </c>
      <c r="L39" s="10" t="s">
        <v>1255</v>
      </c>
      <c r="M39" s="5">
        <v>0</v>
      </c>
      <c r="N39" s="5">
        <v>1</v>
      </c>
      <c r="O39" s="13">
        <v>0</v>
      </c>
      <c r="P39" s="13">
        <v>1</v>
      </c>
      <c r="Q39" s="7" t="s">
        <v>1256</v>
      </c>
      <c r="R39" s="7" t="s">
        <v>1257</v>
      </c>
      <c r="S39" s="7" t="s">
        <v>1258</v>
      </c>
      <c r="T39" s="7" t="s">
        <v>1259</v>
      </c>
    </row>
    <row r="40" spans="1:20" ht="165.75" x14ac:dyDescent="0.25">
      <c r="A40" s="4" t="s">
        <v>732</v>
      </c>
      <c r="B40" s="4" t="s">
        <v>1239</v>
      </c>
      <c r="C40" s="4" t="s">
        <v>1240</v>
      </c>
      <c r="D40" s="10">
        <v>4</v>
      </c>
      <c r="E40" s="10">
        <v>1</v>
      </c>
      <c r="F40" s="10">
        <v>1</v>
      </c>
      <c r="G40" s="10">
        <v>1</v>
      </c>
      <c r="H40" s="10">
        <v>1</v>
      </c>
      <c r="I40" s="4" t="s">
        <v>1241</v>
      </c>
      <c r="J40" s="34">
        <v>44621</v>
      </c>
      <c r="K40" s="34">
        <v>44926</v>
      </c>
      <c r="L40" s="10" t="s">
        <v>1200</v>
      </c>
      <c r="M40" s="5">
        <v>1</v>
      </c>
      <c r="N40" s="5">
        <v>1</v>
      </c>
      <c r="O40" s="13">
        <v>1</v>
      </c>
      <c r="P40" s="13">
        <v>1</v>
      </c>
      <c r="Q40" s="7" t="s">
        <v>1242</v>
      </c>
      <c r="R40" s="7" t="s">
        <v>1243</v>
      </c>
      <c r="S40" s="23" t="s">
        <v>1244</v>
      </c>
      <c r="T40" s="23" t="s">
        <v>1245</v>
      </c>
    </row>
    <row r="41" spans="1:20" ht="216.75" x14ac:dyDescent="0.25">
      <c r="A41" s="4" t="s">
        <v>732</v>
      </c>
      <c r="B41" s="4" t="s">
        <v>921</v>
      </c>
      <c r="C41" s="4" t="s">
        <v>922</v>
      </c>
      <c r="D41" s="10">
        <v>12</v>
      </c>
      <c r="E41" s="10">
        <v>3</v>
      </c>
      <c r="F41" s="10">
        <v>3</v>
      </c>
      <c r="G41" s="10">
        <v>3</v>
      </c>
      <c r="H41" s="10">
        <v>3</v>
      </c>
      <c r="I41" s="4" t="s">
        <v>923</v>
      </c>
      <c r="J41" s="34">
        <v>44562</v>
      </c>
      <c r="K41" s="34">
        <v>44926</v>
      </c>
      <c r="L41" s="10" t="s">
        <v>924</v>
      </c>
      <c r="M41" s="5">
        <v>3</v>
      </c>
      <c r="N41" s="5">
        <v>3</v>
      </c>
      <c r="O41" s="13">
        <v>3</v>
      </c>
      <c r="P41" s="13">
        <v>3</v>
      </c>
      <c r="Q41" s="4" t="s">
        <v>925</v>
      </c>
      <c r="R41" s="7" t="s">
        <v>926</v>
      </c>
      <c r="S41" s="7" t="s">
        <v>927</v>
      </c>
      <c r="T41" s="7" t="s">
        <v>1294</v>
      </c>
    </row>
    <row r="42" spans="1:20" ht="216.75" x14ac:dyDescent="0.25">
      <c r="A42" s="4" t="s">
        <v>732</v>
      </c>
      <c r="B42" s="4" t="s">
        <v>921</v>
      </c>
      <c r="C42" s="4" t="s">
        <v>928</v>
      </c>
      <c r="D42" s="10">
        <v>1</v>
      </c>
      <c r="E42" s="10">
        <v>0</v>
      </c>
      <c r="F42" s="10">
        <v>0</v>
      </c>
      <c r="G42" s="10">
        <v>0</v>
      </c>
      <c r="H42" s="10">
        <v>1</v>
      </c>
      <c r="I42" s="4" t="s">
        <v>929</v>
      </c>
      <c r="J42" s="34">
        <v>44562</v>
      </c>
      <c r="K42" s="34">
        <v>44926</v>
      </c>
      <c r="L42" s="10" t="s">
        <v>924</v>
      </c>
      <c r="M42" s="5">
        <v>0</v>
      </c>
      <c r="N42" s="5">
        <v>0</v>
      </c>
      <c r="O42" s="13">
        <v>0</v>
      </c>
      <c r="P42" s="13">
        <v>1</v>
      </c>
      <c r="Q42" s="4" t="s">
        <v>930</v>
      </c>
      <c r="R42" s="7" t="s">
        <v>931</v>
      </c>
      <c r="S42" s="7" t="s">
        <v>932</v>
      </c>
      <c r="T42" s="7" t="s">
        <v>1286</v>
      </c>
    </row>
    <row r="43" spans="1:20" ht="89.25" x14ac:dyDescent="0.25">
      <c r="A43" s="4" t="s">
        <v>732</v>
      </c>
      <c r="B43" s="4" t="s">
        <v>921</v>
      </c>
      <c r="C43" s="4" t="s">
        <v>933</v>
      </c>
      <c r="D43" s="10">
        <v>1</v>
      </c>
      <c r="E43" s="10">
        <v>0</v>
      </c>
      <c r="F43" s="10">
        <v>1</v>
      </c>
      <c r="G43" s="10">
        <v>0</v>
      </c>
      <c r="H43" s="10">
        <v>0</v>
      </c>
      <c r="I43" s="4" t="s">
        <v>934</v>
      </c>
      <c r="J43" s="34">
        <v>44562</v>
      </c>
      <c r="K43" s="34">
        <v>44742</v>
      </c>
      <c r="L43" s="10" t="s">
        <v>924</v>
      </c>
      <c r="M43" s="5">
        <v>0</v>
      </c>
      <c r="N43" s="5">
        <v>1</v>
      </c>
      <c r="O43" s="13">
        <v>0</v>
      </c>
      <c r="P43" s="13">
        <v>0</v>
      </c>
      <c r="Q43" s="4" t="s">
        <v>935</v>
      </c>
      <c r="R43" s="7" t="s">
        <v>936</v>
      </c>
      <c r="S43" s="7" t="s">
        <v>932</v>
      </c>
      <c r="T43" s="7" t="s">
        <v>932</v>
      </c>
    </row>
    <row r="44" spans="1:20" ht="114.75" x14ac:dyDescent="0.25">
      <c r="A44" s="4" t="s">
        <v>732</v>
      </c>
      <c r="B44" s="4" t="s">
        <v>1023</v>
      </c>
      <c r="C44" s="4" t="s">
        <v>1024</v>
      </c>
      <c r="D44" s="10">
        <v>4</v>
      </c>
      <c r="E44" s="10">
        <v>1</v>
      </c>
      <c r="F44" s="10">
        <v>1</v>
      </c>
      <c r="G44" s="10">
        <v>1</v>
      </c>
      <c r="H44" s="10">
        <v>1</v>
      </c>
      <c r="I44" s="4" t="s">
        <v>1025</v>
      </c>
      <c r="J44" s="34">
        <v>44562</v>
      </c>
      <c r="K44" s="34">
        <v>44926</v>
      </c>
      <c r="L44" s="10" t="s">
        <v>1026</v>
      </c>
      <c r="M44" s="5">
        <v>1</v>
      </c>
      <c r="N44" s="5">
        <v>1</v>
      </c>
      <c r="O44" s="13">
        <v>1</v>
      </c>
      <c r="P44" s="13">
        <v>1</v>
      </c>
      <c r="Q44" s="4" t="s">
        <v>1351</v>
      </c>
      <c r="R44" s="7" t="s">
        <v>1328</v>
      </c>
      <c r="S44" s="23" t="s">
        <v>1329</v>
      </c>
      <c r="T44" s="23" t="s">
        <v>1027</v>
      </c>
    </row>
    <row r="45" spans="1:20" ht="344.25" x14ac:dyDescent="0.25">
      <c r="A45" s="4" t="s">
        <v>732</v>
      </c>
      <c r="B45" s="4" t="s">
        <v>1023</v>
      </c>
      <c r="C45" s="4" t="s">
        <v>1028</v>
      </c>
      <c r="D45" s="10">
        <v>4</v>
      </c>
      <c r="E45" s="10">
        <v>1</v>
      </c>
      <c r="F45" s="10">
        <v>1</v>
      </c>
      <c r="G45" s="10">
        <v>1</v>
      </c>
      <c r="H45" s="10">
        <v>1</v>
      </c>
      <c r="I45" s="4" t="s">
        <v>1029</v>
      </c>
      <c r="J45" s="34">
        <v>44562</v>
      </c>
      <c r="K45" s="34">
        <v>44926</v>
      </c>
      <c r="L45" s="10" t="s">
        <v>1026</v>
      </c>
      <c r="M45" s="5">
        <v>1</v>
      </c>
      <c r="N45" s="5">
        <v>1</v>
      </c>
      <c r="O45" s="13">
        <v>1</v>
      </c>
      <c r="P45" s="13">
        <v>1</v>
      </c>
      <c r="Q45" s="4" t="s">
        <v>1352</v>
      </c>
      <c r="R45" s="7" t="s">
        <v>1330</v>
      </c>
      <c r="S45" s="23" t="s">
        <v>1331</v>
      </c>
      <c r="T45" s="23" t="s">
        <v>1030</v>
      </c>
    </row>
    <row r="46" spans="1:20" ht="216.75" x14ac:dyDescent="0.25">
      <c r="A46" s="4" t="s">
        <v>732</v>
      </c>
      <c r="B46" s="4" t="s">
        <v>1023</v>
      </c>
      <c r="C46" s="4" t="s">
        <v>1031</v>
      </c>
      <c r="D46" s="10">
        <v>4</v>
      </c>
      <c r="E46" s="10">
        <v>1</v>
      </c>
      <c r="F46" s="10">
        <v>1</v>
      </c>
      <c r="G46" s="10">
        <v>1</v>
      </c>
      <c r="H46" s="10">
        <v>1</v>
      </c>
      <c r="I46" s="4" t="s">
        <v>1032</v>
      </c>
      <c r="J46" s="34">
        <v>44562</v>
      </c>
      <c r="K46" s="34">
        <v>44926</v>
      </c>
      <c r="L46" s="10" t="s">
        <v>1026</v>
      </c>
      <c r="M46" s="5">
        <v>1</v>
      </c>
      <c r="N46" s="5">
        <v>1</v>
      </c>
      <c r="O46" s="13">
        <v>1</v>
      </c>
      <c r="P46" s="13">
        <v>1</v>
      </c>
      <c r="Q46" s="4" t="s">
        <v>1353</v>
      </c>
      <c r="R46" s="7" t="s">
        <v>1332</v>
      </c>
      <c r="S46" s="23" t="s">
        <v>1033</v>
      </c>
      <c r="T46" s="23" t="s">
        <v>1034</v>
      </c>
    </row>
    <row r="47" spans="1:20" ht="191.25" x14ac:dyDescent="0.25">
      <c r="A47" s="4" t="s">
        <v>732</v>
      </c>
      <c r="B47" s="4" t="s">
        <v>1023</v>
      </c>
      <c r="C47" s="4" t="s">
        <v>1035</v>
      </c>
      <c r="D47" s="10">
        <v>4</v>
      </c>
      <c r="E47" s="10">
        <v>1</v>
      </c>
      <c r="F47" s="10">
        <v>1</v>
      </c>
      <c r="G47" s="10">
        <v>1</v>
      </c>
      <c r="H47" s="10">
        <v>1</v>
      </c>
      <c r="I47" s="4" t="s">
        <v>1036</v>
      </c>
      <c r="J47" s="34">
        <v>44562</v>
      </c>
      <c r="K47" s="34">
        <v>44926</v>
      </c>
      <c r="L47" s="10" t="s">
        <v>1026</v>
      </c>
      <c r="M47" s="5">
        <v>1</v>
      </c>
      <c r="N47" s="5">
        <v>1</v>
      </c>
      <c r="O47" s="13">
        <v>1</v>
      </c>
      <c r="P47" s="13">
        <v>1</v>
      </c>
      <c r="Q47" s="4" t="s">
        <v>1354</v>
      </c>
      <c r="R47" s="7" t="s">
        <v>1333</v>
      </c>
      <c r="S47" s="23" t="s">
        <v>1037</v>
      </c>
      <c r="T47" s="23" t="s">
        <v>1038</v>
      </c>
    </row>
    <row r="48" spans="1:20" ht="242.25" x14ac:dyDescent="0.25">
      <c r="A48" s="4" t="s">
        <v>732</v>
      </c>
      <c r="B48" s="4" t="s">
        <v>1039</v>
      </c>
      <c r="C48" s="4" t="s">
        <v>1040</v>
      </c>
      <c r="D48" s="10">
        <v>4</v>
      </c>
      <c r="E48" s="10">
        <v>1</v>
      </c>
      <c r="F48" s="10">
        <v>1</v>
      </c>
      <c r="G48" s="10">
        <v>1</v>
      </c>
      <c r="H48" s="10">
        <v>1</v>
      </c>
      <c r="I48" s="4" t="s">
        <v>1041</v>
      </c>
      <c r="J48" s="34">
        <v>44562</v>
      </c>
      <c r="K48" s="34">
        <v>44926</v>
      </c>
      <c r="L48" s="10" t="s">
        <v>1026</v>
      </c>
      <c r="M48" s="5">
        <v>1</v>
      </c>
      <c r="N48" s="5">
        <v>1</v>
      </c>
      <c r="O48" s="13">
        <v>1</v>
      </c>
      <c r="P48" s="13">
        <v>1</v>
      </c>
      <c r="Q48" s="4" t="s">
        <v>1355</v>
      </c>
      <c r="R48" s="7" t="s">
        <v>1334</v>
      </c>
      <c r="S48" s="23" t="s">
        <v>1042</v>
      </c>
      <c r="T48" s="23" t="s">
        <v>1043</v>
      </c>
    </row>
    <row r="49" spans="1:20" ht="153" x14ac:dyDescent="0.25">
      <c r="A49" s="4" t="s">
        <v>732</v>
      </c>
      <c r="B49" s="4" t="s">
        <v>1039</v>
      </c>
      <c r="C49" s="4" t="s">
        <v>1044</v>
      </c>
      <c r="D49" s="10">
        <v>4</v>
      </c>
      <c r="E49" s="10">
        <v>1</v>
      </c>
      <c r="F49" s="10">
        <v>1</v>
      </c>
      <c r="G49" s="10">
        <v>1</v>
      </c>
      <c r="H49" s="10">
        <v>1</v>
      </c>
      <c r="I49" s="4" t="s">
        <v>1045</v>
      </c>
      <c r="J49" s="34">
        <v>44562</v>
      </c>
      <c r="K49" s="34">
        <v>44926</v>
      </c>
      <c r="L49" s="10" t="s">
        <v>1026</v>
      </c>
      <c r="M49" s="5">
        <v>1</v>
      </c>
      <c r="N49" s="5">
        <v>1</v>
      </c>
      <c r="O49" s="13">
        <v>1</v>
      </c>
      <c r="P49" s="13">
        <v>1</v>
      </c>
      <c r="Q49" s="4" t="s">
        <v>1356</v>
      </c>
      <c r="R49" s="7" t="s">
        <v>1335</v>
      </c>
      <c r="S49" s="23" t="s">
        <v>1046</v>
      </c>
      <c r="T49" s="23" t="s">
        <v>1047</v>
      </c>
    </row>
    <row r="50" spans="1:20" ht="409.5" x14ac:dyDescent="0.25">
      <c r="A50" s="4" t="s">
        <v>732</v>
      </c>
      <c r="B50" s="4" t="s">
        <v>1039</v>
      </c>
      <c r="C50" s="4" t="s">
        <v>1048</v>
      </c>
      <c r="D50" s="10">
        <v>4</v>
      </c>
      <c r="E50" s="10">
        <v>1</v>
      </c>
      <c r="F50" s="10">
        <v>1</v>
      </c>
      <c r="G50" s="10">
        <v>1</v>
      </c>
      <c r="H50" s="10">
        <v>1</v>
      </c>
      <c r="I50" s="4" t="s">
        <v>1049</v>
      </c>
      <c r="J50" s="34">
        <v>44562</v>
      </c>
      <c r="K50" s="34">
        <v>44926</v>
      </c>
      <c r="L50" s="10" t="s">
        <v>1026</v>
      </c>
      <c r="M50" s="5">
        <v>1</v>
      </c>
      <c r="N50" s="5">
        <v>1</v>
      </c>
      <c r="O50" s="13">
        <v>1</v>
      </c>
      <c r="P50" s="13">
        <v>1</v>
      </c>
      <c r="Q50" s="4" t="s">
        <v>1357</v>
      </c>
      <c r="R50" s="7" t="s">
        <v>1336</v>
      </c>
      <c r="S50" s="23" t="s">
        <v>1050</v>
      </c>
      <c r="T50" s="23" t="s">
        <v>1051</v>
      </c>
    </row>
    <row r="51" spans="1:20" ht="89.25" x14ac:dyDescent="0.25">
      <c r="A51" s="4" t="s">
        <v>732</v>
      </c>
      <c r="B51" s="4" t="s">
        <v>914</v>
      </c>
      <c r="C51" s="4" t="s">
        <v>915</v>
      </c>
      <c r="D51" s="10">
        <v>3</v>
      </c>
      <c r="E51" s="10">
        <v>0</v>
      </c>
      <c r="F51" s="10">
        <v>1</v>
      </c>
      <c r="G51" s="10">
        <v>1</v>
      </c>
      <c r="H51" s="10">
        <v>1</v>
      </c>
      <c r="I51" s="4" t="s">
        <v>916</v>
      </c>
      <c r="J51" s="34">
        <v>44562</v>
      </c>
      <c r="K51" s="34">
        <v>44926</v>
      </c>
      <c r="L51" s="10" t="s">
        <v>888</v>
      </c>
      <c r="M51" s="5">
        <v>0</v>
      </c>
      <c r="N51" s="5">
        <v>1</v>
      </c>
      <c r="O51" s="13">
        <v>1</v>
      </c>
      <c r="P51" s="13">
        <v>1</v>
      </c>
      <c r="Q51" s="4" t="s">
        <v>917</v>
      </c>
      <c r="R51" s="7" t="s">
        <v>918</v>
      </c>
      <c r="S51" s="23" t="s">
        <v>919</v>
      </c>
      <c r="T51" s="23" t="s">
        <v>920</v>
      </c>
    </row>
    <row r="52" spans="1:20" ht="89.25" x14ac:dyDescent="0.25">
      <c r="A52" s="4" t="s">
        <v>732</v>
      </c>
      <c r="B52" s="4" t="s">
        <v>1005</v>
      </c>
      <c r="C52" s="4" t="s">
        <v>1006</v>
      </c>
      <c r="D52" s="10">
        <v>1</v>
      </c>
      <c r="E52" s="10">
        <v>1</v>
      </c>
      <c r="F52" s="10">
        <v>0</v>
      </c>
      <c r="G52" s="10">
        <v>0</v>
      </c>
      <c r="H52" s="10">
        <v>0</v>
      </c>
      <c r="I52" s="4" t="s">
        <v>1007</v>
      </c>
      <c r="J52" s="34">
        <v>44562</v>
      </c>
      <c r="K52" s="34">
        <v>44926</v>
      </c>
      <c r="L52" s="10" t="s">
        <v>924</v>
      </c>
      <c r="M52" s="5">
        <v>1</v>
      </c>
      <c r="N52" s="5">
        <v>0</v>
      </c>
      <c r="O52" s="13">
        <v>0</v>
      </c>
      <c r="P52" s="13">
        <v>0</v>
      </c>
      <c r="Q52" s="4" t="s">
        <v>1008</v>
      </c>
      <c r="R52" s="7" t="s">
        <v>1009</v>
      </c>
      <c r="S52" s="7" t="s">
        <v>1009</v>
      </c>
      <c r="T52" s="7" t="s">
        <v>1288</v>
      </c>
    </row>
    <row r="53" spans="1:20" ht="140.25" x14ac:dyDescent="0.25">
      <c r="A53" s="4" t="s">
        <v>732</v>
      </c>
      <c r="B53" s="4" t="s">
        <v>1005</v>
      </c>
      <c r="C53" s="4" t="s">
        <v>1010</v>
      </c>
      <c r="D53" s="10">
        <v>12</v>
      </c>
      <c r="E53" s="10">
        <v>3</v>
      </c>
      <c r="F53" s="10">
        <v>3</v>
      </c>
      <c r="G53" s="10">
        <v>3</v>
      </c>
      <c r="H53" s="10">
        <v>3</v>
      </c>
      <c r="I53" s="4" t="s">
        <v>1011</v>
      </c>
      <c r="J53" s="34">
        <v>44562</v>
      </c>
      <c r="K53" s="34">
        <v>44926</v>
      </c>
      <c r="L53" s="10" t="s">
        <v>924</v>
      </c>
      <c r="M53" s="5">
        <v>3</v>
      </c>
      <c r="N53" s="5">
        <v>3</v>
      </c>
      <c r="O53" s="13">
        <v>3</v>
      </c>
      <c r="P53" s="13">
        <v>3</v>
      </c>
      <c r="Q53" s="4" t="s">
        <v>1012</v>
      </c>
      <c r="R53" s="7" t="s">
        <v>926</v>
      </c>
      <c r="S53" s="7" t="s">
        <v>1013</v>
      </c>
      <c r="T53" s="7" t="s">
        <v>1289</v>
      </c>
    </row>
    <row r="54" spans="1:20" ht="114.75" x14ac:dyDescent="0.25">
      <c r="A54" s="4" t="s">
        <v>732</v>
      </c>
      <c r="B54" s="4" t="s">
        <v>1064</v>
      </c>
      <c r="C54" s="4" t="s">
        <v>1065</v>
      </c>
      <c r="D54" s="10">
        <v>1</v>
      </c>
      <c r="E54" s="10">
        <v>0</v>
      </c>
      <c r="F54" s="10">
        <v>1</v>
      </c>
      <c r="G54" s="10">
        <v>0</v>
      </c>
      <c r="H54" s="10">
        <v>0</v>
      </c>
      <c r="I54" s="4" t="s">
        <v>1066</v>
      </c>
      <c r="J54" s="34">
        <v>44595</v>
      </c>
      <c r="K54" s="34">
        <v>44681</v>
      </c>
      <c r="L54" s="10" t="s">
        <v>1055</v>
      </c>
      <c r="M54" s="5">
        <v>0</v>
      </c>
      <c r="N54" s="5">
        <v>1</v>
      </c>
      <c r="O54" s="13">
        <v>0</v>
      </c>
      <c r="P54" s="13">
        <v>0</v>
      </c>
      <c r="Q54" s="4" t="s">
        <v>1067</v>
      </c>
      <c r="R54" s="24" t="s">
        <v>1068</v>
      </c>
      <c r="S54" s="7"/>
      <c r="T54" s="7"/>
    </row>
    <row r="55" spans="1:20" ht="114.75" x14ac:dyDescent="0.25">
      <c r="A55" s="4" t="s">
        <v>732</v>
      </c>
      <c r="B55" s="4" t="s">
        <v>1064</v>
      </c>
      <c r="C55" s="4" t="s">
        <v>1069</v>
      </c>
      <c r="D55" s="10">
        <v>1</v>
      </c>
      <c r="E55" s="10">
        <v>0</v>
      </c>
      <c r="F55" s="10">
        <v>1</v>
      </c>
      <c r="G55" s="10">
        <v>0</v>
      </c>
      <c r="H55" s="10">
        <v>0</v>
      </c>
      <c r="I55" s="4" t="s">
        <v>1066</v>
      </c>
      <c r="J55" s="34">
        <v>44595</v>
      </c>
      <c r="K55" s="34">
        <v>44681</v>
      </c>
      <c r="L55" s="10" t="s">
        <v>1055</v>
      </c>
      <c r="M55" s="5">
        <v>0</v>
      </c>
      <c r="N55" s="5">
        <v>1</v>
      </c>
      <c r="O55" s="13">
        <v>0</v>
      </c>
      <c r="P55" s="13">
        <v>0</v>
      </c>
      <c r="Q55" s="4" t="s">
        <v>1067</v>
      </c>
      <c r="R55" s="7" t="s">
        <v>1070</v>
      </c>
      <c r="S55" s="7"/>
      <c r="T55" s="7"/>
    </row>
    <row r="56" spans="1:20" ht="357" x14ac:dyDescent="0.25">
      <c r="A56" s="4" t="s">
        <v>732</v>
      </c>
      <c r="B56" s="4" t="s">
        <v>948</v>
      </c>
      <c r="C56" s="4" t="s">
        <v>949</v>
      </c>
      <c r="D56" s="10">
        <v>1</v>
      </c>
      <c r="E56" s="10">
        <v>1</v>
      </c>
      <c r="F56" s="10">
        <v>0</v>
      </c>
      <c r="G56" s="10">
        <v>0</v>
      </c>
      <c r="H56" s="10">
        <v>0</v>
      </c>
      <c r="I56" s="4" t="s">
        <v>950</v>
      </c>
      <c r="J56" s="34">
        <v>44607</v>
      </c>
      <c r="K56" s="34">
        <v>44650</v>
      </c>
      <c r="L56" s="10" t="s">
        <v>924</v>
      </c>
      <c r="M56" s="5">
        <v>1</v>
      </c>
      <c r="N56" s="5">
        <v>0</v>
      </c>
      <c r="O56" s="5">
        <v>0</v>
      </c>
      <c r="P56" s="5">
        <v>0</v>
      </c>
      <c r="Q56" s="4" t="s">
        <v>951</v>
      </c>
      <c r="R56" s="7" t="s">
        <v>952</v>
      </c>
      <c r="S56" s="7" t="s">
        <v>953</v>
      </c>
      <c r="T56" s="7" t="s">
        <v>953</v>
      </c>
    </row>
    <row r="57" spans="1:20" ht="395.25" x14ac:dyDescent="0.25">
      <c r="A57" s="4" t="s">
        <v>732</v>
      </c>
      <c r="B57" s="4" t="s">
        <v>948</v>
      </c>
      <c r="C57" s="4" t="s">
        <v>954</v>
      </c>
      <c r="D57" s="10">
        <v>1</v>
      </c>
      <c r="E57" s="10">
        <v>0</v>
      </c>
      <c r="F57" s="10">
        <v>0</v>
      </c>
      <c r="G57" s="10">
        <v>1</v>
      </c>
      <c r="H57" s="10">
        <v>0</v>
      </c>
      <c r="I57" s="4" t="s">
        <v>955</v>
      </c>
      <c r="J57" s="34">
        <v>44652</v>
      </c>
      <c r="K57" s="34">
        <v>44773</v>
      </c>
      <c r="L57" s="10" t="s">
        <v>924</v>
      </c>
      <c r="M57" s="5">
        <v>0</v>
      </c>
      <c r="N57" s="5">
        <v>0</v>
      </c>
      <c r="O57" s="5">
        <v>1</v>
      </c>
      <c r="P57" s="5">
        <v>0</v>
      </c>
      <c r="Q57" s="4" t="s">
        <v>940</v>
      </c>
      <c r="R57" s="7" t="s">
        <v>956</v>
      </c>
      <c r="S57" s="7" t="s">
        <v>957</v>
      </c>
      <c r="T57" s="7" t="s">
        <v>1285</v>
      </c>
    </row>
    <row r="58" spans="1:20" ht="89.25" x14ac:dyDescent="0.25">
      <c r="A58" s="4" t="s">
        <v>732</v>
      </c>
      <c r="B58" s="4" t="s">
        <v>948</v>
      </c>
      <c r="C58" s="4" t="s">
        <v>958</v>
      </c>
      <c r="D58" s="10">
        <v>2</v>
      </c>
      <c r="E58" s="10">
        <v>0</v>
      </c>
      <c r="F58" s="10">
        <v>0</v>
      </c>
      <c r="G58" s="10">
        <v>1</v>
      </c>
      <c r="H58" s="10">
        <v>1</v>
      </c>
      <c r="I58" s="4" t="s">
        <v>959</v>
      </c>
      <c r="J58" s="34">
        <v>44743</v>
      </c>
      <c r="K58" s="34">
        <v>44910</v>
      </c>
      <c r="L58" s="10" t="s">
        <v>924</v>
      </c>
      <c r="M58" s="5">
        <v>0</v>
      </c>
      <c r="N58" s="5">
        <v>0</v>
      </c>
      <c r="O58" s="5">
        <v>1</v>
      </c>
      <c r="P58" s="5">
        <v>1</v>
      </c>
      <c r="Q58" s="4" t="s">
        <v>960</v>
      </c>
      <c r="R58" s="7" t="s">
        <v>961</v>
      </c>
      <c r="S58" s="7" t="s">
        <v>962</v>
      </c>
      <c r="T58" s="7" t="s">
        <v>1309</v>
      </c>
    </row>
    <row r="59" spans="1:20" ht="102" x14ac:dyDescent="0.25">
      <c r="A59" s="4" t="s">
        <v>732</v>
      </c>
      <c r="B59" s="4" t="s">
        <v>948</v>
      </c>
      <c r="C59" s="4" t="s">
        <v>963</v>
      </c>
      <c r="D59" s="10">
        <v>2</v>
      </c>
      <c r="E59" s="10">
        <v>0</v>
      </c>
      <c r="F59" s="10">
        <v>0</v>
      </c>
      <c r="G59" s="10">
        <v>1</v>
      </c>
      <c r="H59" s="10">
        <v>1</v>
      </c>
      <c r="I59" s="4" t="s">
        <v>964</v>
      </c>
      <c r="J59" s="34">
        <v>44743</v>
      </c>
      <c r="K59" s="34">
        <v>44910</v>
      </c>
      <c r="L59" s="10" t="s">
        <v>924</v>
      </c>
      <c r="M59" s="5">
        <v>0</v>
      </c>
      <c r="N59" s="5">
        <v>0</v>
      </c>
      <c r="O59" s="5">
        <v>1</v>
      </c>
      <c r="P59" s="5">
        <v>1</v>
      </c>
      <c r="Q59" s="4" t="s">
        <v>960</v>
      </c>
      <c r="R59" s="7" t="s">
        <v>961</v>
      </c>
      <c r="S59" s="7" t="s">
        <v>965</v>
      </c>
      <c r="T59" s="7" t="s">
        <v>1310</v>
      </c>
    </row>
    <row r="60" spans="1:20" ht="204" x14ac:dyDescent="0.25">
      <c r="A60" s="4" t="s">
        <v>732</v>
      </c>
      <c r="B60" s="4" t="s">
        <v>937</v>
      </c>
      <c r="C60" s="4" t="s">
        <v>938</v>
      </c>
      <c r="D60" s="10">
        <v>2</v>
      </c>
      <c r="E60" s="10">
        <v>0</v>
      </c>
      <c r="F60" s="10">
        <v>1</v>
      </c>
      <c r="G60" s="10">
        <v>0</v>
      </c>
      <c r="H60" s="10">
        <v>1</v>
      </c>
      <c r="I60" s="4" t="s">
        <v>939</v>
      </c>
      <c r="J60" s="34">
        <v>44593</v>
      </c>
      <c r="K60" s="34">
        <v>44926</v>
      </c>
      <c r="L60" s="10" t="s">
        <v>924</v>
      </c>
      <c r="M60" s="5">
        <v>0</v>
      </c>
      <c r="N60" s="5">
        <v>1</v>
      </c>
      <c r="O60" s="5">
        <v>1</v>
      </c>
      <c r="P60" s="5">
        <v>1</v>
      </c>
      <c r="Q60" s="4" t="s">
        <v>940</v>
      </c>
      <c r="R60" s="7" t="s">
        <v>941</v>
      </c>
      <c r="S60" s="7" t="s">
        <v>942</v>
      </c>
      <c r="T60" s="7" t="s">
        <v>1287</v>
      </c>
    </row>
    <row r="61" spans="1:20" ht="306" x14ac:dyDescent="0.25">
      <c r="A61" s="4" t="s">
        <v>732</v>
      </c>
      <c r="B61" s="4" t="s">
        <v>984</v>
      </c>
      <c r="C61" s="4" t="s">
        <v>985</v>
      </c>
      <c r="D61" s="10">
        <v>12</v>
      </c>
      <c r="E61" s="10">
        <v>3</v>
      </c>
      <c r="F61" s="10">
        <v>3</v>
      </c>
      <c r="G61" s="10">
        <v>3</v>
      </c>
      <c r="H61" s="10">
        <v>3</v>
      </c>
      <c r="I61" s="4" t="s">
        <v>986</v>
      </c>
      <c r="J61" s="34">
        <v>44564</v>
      </c>
      <c r="K61" s="34">
        <v>44880</v>
      </c>
      <c r="L61" s="10" t="s">
        <v>924</v>
      </c>
      <c r="M61" s="5">
        <v>3</v>
      </c>
      <c r="N61" s="5">
        <v>3</v>
      </c>
      <c r="O61" s="5">
        <v>3</v>
      </c>
      <c r="P61" s="5">
        <v>3</v>
      </c>
      <c r="Q61" s="4" t="s">
        <v>987</v>
      </c>
      <c r="R61" s="7" t="s">
        <v>988</v>
      </c>
      <c r="S61" s="7" t="s">
        <v>989</v>
      </c>
      <c r="T61" s="7" t="s">
        <v>1284</v>
      </c>
    </row>
    <row r="62" spans="1:20" ht="409.5" x14ac:dyDescent="0.25">
      <c r="A62" s="4" t="s">
        <v>732</v>
      </c>
      <c r="B62" s="4" t="s">
        <v>984</v>
      </c>
      <c r="C62" s="4" t="s">
        <v>990</v>
      </c>
      <c r="D62" s="10">
        <v>4</v>
      </c>
      <c r="E62" s="10">
        <v>1</v>
      </c>
      <c r="F62" s="10">
        <v>1</v>
      </c>
      <c r="G62" s="10">
        <v>1</v>
      </c>
      <c r="H62" s="10">
        <v>1</v>
      </c>
      <c r="I62" s="4" t="s">
        <v>991</v>
      </c>
      <c r="J62" s="34">
        <v>44578</v>
      </c>
      <c r="K62" s="34">
        <v>44880</v>
      </c>
      <c r="L62" s="10" t="s">
        <v>924</v>
      </c>
      <c r="M62" s="5">
        <v>1</v>
      </c>
      <c r="N62" s="5">
        <v>1</v>
      </c>
      <c r="O62" s="5">
        <v>1</v>
      </c>
      <c r="P62" s="5">
        <v>1</v>
      </c>
      <c r="Q62" s="4" t="s">
        <v>992</v>
      </c>
      <c r="R62" s="7" t="s">
        <v>993</v>
      </c>
      <c r="S62" s="7" t="s">
        <v>994</v>
      </c>
      <c r="T62" s="7" t="s">
        <v>1283</v>
      </c>
    </row>
    <row r="63" spans="1:20" ht="409.5" x14ac:dyDescent="0.25">
      <c r="A63" s="4" t="s">
        <v>732</v>
      </c>
      <c r="B63" s="4" t="s">
        <v>984</v>
      </c>
      <c r="C63" s="4" t="s">
        <v>995</v>
      </c>
      <c r="D63" s="10">
        <v>4</v>
      </c>
      <c r="E63" s="10">
        <v>1</v>
      </c>
      <c r="F63" s="10">
        <v>1</v>
      </c>
      <c r="G63" s="10">
        <v>1</v>
      </c>
      <c r="H63" s="10">
        <v>1</v>
      </c>
      <c r="I63" s="4" t="s">
        <v>996</v>
      </c>
      <c r="J63" s="34">
        <v>44578</v>
      </c>
      <c r="K63" s="34">
        <v>44880</v>
      </c>
      <c r="L63" s="10" t="s">
        <v>924</v>
      </c>
      <c r="M63" s="5">
        <v>1</v>
      </c>
      <c r="N63" s="5">
        <v>1</v>
      </c>
      <c r="O63" s="5">
        <v>1</v>
      </c>
      <c r="P63" s="5">
        <v>1</v>
      </c>
      <c r="Q63" s="4" t="s">
        <v>997</v>
      </c>
      <c r="R63" s="7" t="s">
        <v>998</v>
      </c>
      <c r="S63" s="7" t="s">
        <v>999</v>
      </c>
      <c r="T63" s="7" t="s">
        <v>1282</v>
      </c>
    </row>
    <row r="64" spans="1:20" ht="293.25" x14ac:dyDescent="0.25">
      <c r="A64" s="4" t="s">
        <v>732</v>
      </c>
      <c r="B64" s="4" t="s">
        <v>984</v>
      </c>
      <c r="C64" s="4" t="s">
        <v>1000</v>
      </c>
      <c r="D64" s="10">
        <v>2</v>
      </c>
      <c r="E64" s="10">
        <v>1</v>
      </c>
      <c r="F64" s="10">
        <v>0</v>
      </c>
      <c r="G64" s="10">
        <v>1</v>
      </c>
      <c r="H64" s="10">
        <v>0</v>
      </c>
      <c r="I64" s="4" t="s">
        <v>1001</v>
      </c>
      <c r="J64" s="34">
        <v>44621</v>
      </c>
      <c r="K64" s="34">
        <v>44805</v>
      </c>
      <c r="L64" s="10" t="s">
        <v>924</v>
      </c>
      <c r="M64" s="5">
        <v>1</v>
      </c>
      <c r="N64" s="5">
        <v>0</v>
      </c>
      <c r="O64" s="5">
        <v>1</v>
      </c>
      <c r="P64" s="5">
        <v>0</v>
      </c>
      <c r="Q64" s="4" t="s">
        <v>1002</v>
      </c>
      <c r="R64" s="7" t="s">
        <v>1003</v>
      </c>
      <c r="S64" s="7" t="s">
        <v>1004</v>
      </c>
      <c r="T64" s="7" t="s">
        <v>1281</v>
      </c>
    </row>
    <row r="65" spans="1:20" ht="140.25" x14ac:dyDescent="0.25">
      <c r="A65" s="4" t="s">
        <v>732</v>
      </c>
      <c r="B65" s="4" t="s">
        <v>1155</v>
      </c>
      <c r="C65" s="4" t="s">
        <v>1156</v>
      </c>
      <c r="D65" s="10">
        <v>1</v>
      </c>
      <c r="E65" s="10">
        <v>1</v>
      </c>
      <c r="F65" s="10">
        <v>0</v>
      </c>
      <c r="G65" s="10">
        <v>0</v>
      </c>
      <c r="H65" s="10">
        <v>0</v>
      </c>
      <c r="I65" s="4" t="s">
        <v>1157</v>
      </c>
      <c r="J65" s="34">
        <v>44562</v>
      </c>
      <c r="K65" s="34">
        <v>44592</v>
      </c>
      <c r="L65" s="10" t="s">
        <v>1140</v>
      </c>
      <c r="M65" s="5">
        <v>1</v>
      </c>
      <c r="N65" s="5">
        <v>0</v>
      </c>
      <c r="O65" s="5">
        <v>0</v>
      </c>
      <c r="P65" s="5">
        <v>0</v>
      </c>
      <c r="Q65" s="27" t="s">
        <v>1158</v>
      </c>
      <c r="R65" s="7" t="s">
        <v>1159</v>
      </c>
      <c r="S65" s="7" t="s">
        <v>1160</v>
      </c>
      <c r="T65" s="7" t="s">
        <v>1160</v>
      </c>
    </row>
    <row r="66" spans="1:20" ht="191.25" x14ac:dyDescent="0.25">
      <c r="A66" s="4" t="s">
        <v>732</v>
      </c>
      <c r="B66" s="4" t="s">
        <v>1155</v>
      </c>
      <c r="C66" s="4" t="s">
        <v>1161</v>
      </c>
      <c r="D66" s="10">
        <v>4</v>
      </c>
      <c r="E66" s="10">
        <v>1</v>
      </c>
      <c r="F66" s="10">
        <v>1</v>
      </c>
      <c r="G66" s="10">
        <v>1</v>
      </c>
      <c r="H66" s="10">
        <v>1</v>
      </c>
      <c r="I66" s="4" t="s">
        <v>1162</v>
      </c>
      <c r="J66" s="34">
        <v>44621</v>
      </c>
      <c r="K66" s="34">
        <v>44926</v>
      </c>
      <c r="L66" s="10" t="s">
        <v>1140</v>
      </c>
      <c r="M66" s="5">
        <v>1</v>
      </c>
      <c r="N66" s="5">
        <v>1</v>
      </c>
      <c r="O66" s="5">
        <v>1</v>
      </c>
      <c r="P66" s="5">
        <v>1</v>
      </c>
      <c r="Q66" s="27" t="s">
        <v>1163</v>
      </c>
      <c r="R66" s="7" t="s">
        <v>1164</v>
      </c>
      <c r="S66" s="7" t="s">
        <v>1165</v>
      </c>
      <c r="T66" s="7" t="s">
        <v>1166</v>
      </c>
    </row>
    <row r="67" spans="1:20" ht="153" x14ac:dyDescent="0.25">
      <c r="A67" s="4" t="s">
        <v>732</v>
      </c>
      <c r="B67" s="4" t="s">
        <v>1014</v>
      </c>
      <c r="C67" s="4" t="s">
        <v>1015</v>
      </c>
      <c r="D67" s="10">
        <v>1</v>
      </c>
      <c r="E67" s="10">
        <v>1</v>
      </c>
      <c r="F67" s="10">
        <v>0</v>
      </c>
      <c r="G67" s="10">
        <v>0</v>
      </c>
      <c r="H67" s="10">
        <v>0</v>
      </c>
      <c r="I67" s="4" t="s">
        <v>1016</v>
      </c>
      <c r="J67" s="34">
        <v>44562</v>
      </c>
      <c r="K67" s="34">
        <v>44592</v>
      </c>
      <c r="L67" s="10" t="s">
        <v>924</v>
      </c>
      <c r="M67" s="5">
        <v>1</v>
      </c>
      <c r="N67" s="5">
        <v>0</v>
      </c>
      <c r="O67" s="13">
        <v>0</v>
      </c>
      <c r="P67" s="13">
        <v>0</v>
      </c>
      <c r="Q67" s="4" t="s">
        <v>1017</v>
      </c>
      <c r="R67" s="7" t="s">
        <v>1009</v>
      </c>
      <c r="S67" s="7" t="s">
        <v>953</v>
      </c>
      <c r="T67" s="7" t="s">
        <v>953</v>
      </c>
    </row>
    <row r="68" spans="1:20" ht="255" x14ac:dyDescent="0.25">
      <c r="A68" s="4" t="s">
        <v>732</v>
      </c>
      <c r="B68" s="4" t="s">
        <v>1014</v>
      </c>
      <c r="C68" s="4" t="s">
        <v>1018</v>
      </c>
      <c r="D68" s="10">
        <v>3</v>
      </c>
      <c r="E68" s="10">
        <v>1</v>
      </c>
      <c r="F68" s="10">
        <v>1</v>
      </c>
      <c r="G68" s="10">
        <v>1</v>
      </c>
      <c r="H68" s="10">
        <v>0</v>
      </c>
      <c r="I68" s="4" t="s">
        <v>1019</v>
      </c>
      <c r="J68" s="34">
        <v>44562</v>
      </c>
      <c r="K68" s="34">
        <v>44834</v>
      </c>
      <c r="L68" s="10" t="s">
        <v>924</v>
      </c>
      <c r="M68" s="5">
        <v>1</v>
      </c>
      <c r="N68" s="5">
        <v>1</v>
      </c>
      <c r="O68" s="13">
        <v>1</v>
      </c>
      <c r="P68" s="13">
        <v>0</v>
      </c>
      <c r="Q68" s="4" t="s">
        <v>1020</v>
      </c>
      <c r="R68" s="7" t="s">
        <v>1021</v>
      </c>
      <c r="S68" s="7" t="s">
        <v>1022</v>
      </c>
      <c r="T68" s="7" t="s">
        <v>1280</v>
      </c>
    </row>
    <row r="69" spans="1:20" ht="140.25" x14ac:dyDescent="0.25">
      <c r="A69" s="4" t="s">
        <v>732</v>
      </c>
      <c r="B69" s="4" t="s">
        <v>943</v>
      </c>
      <c r="C69" s="4" t="s">
        <v>944</v>
      </c>
      <c r="D69" s="10">
        <v>2</v>
      </c>
      <c r="E69" s="10">
        <v>1</v>
      </c>
      <c r="F69" s="10">
        <v>1</v>
      </c>
      <c r="G69" s="10">
        <v>0</v>
      </c>
      <c r="H69" s="10">
        <v>0</v>
      </c>
      <c r="I69" s="4" t="s">
        <v>945</v>
      </c>
      <c r="J69" s="34">
        <v>44607</v>
      </c>
      <c r="K69" s="34">
        <v>44742</v>
      </c>
      <c r="L69" s="10" t="s">
        <v>924</v>
      </c>
      <c r="M69" s="5">
        <v>1</v>
      </c>
      <c r="N69" s="5">
        <v>1</v>
      </c>
      <c r="O69" s="13">
        <v>0</v>
      </c>
      <c r="P69" s="13">
        <v>0</v>
      </c>
      <c r="Q69" s="4" t="s">
        <v>946</v>
      </c>
      <c r="R69" s="7" t="s">
        <v>947</v>
      </c>
      <c r="S69" s="7" t="s">
        <v>932</v>
      </c>
      <c r="T69" s="7" t="s">
        <v>1295</v>
      </c>
    </row>
    <row r="70" spans="1:20" ht="165.75" x14ac:dyDescent="0.25">
      <c r="A70" s="4" t="s">
        <v>732</v>
      </c>
      <c r="B70" s="4" t="s">
        <v>1126</v>
      </c>
      <c r="C70" s="4" t="s">
        <v>1127</v>
      </c>
      <c r="D70" s="10">
        <v>4</v>
      </c>
      <c r="E70" s="10">
        <v>1</v>
      </c>
      <c r="F70" s="10">
        <v>1</v>
      </c>
      <c r="G70" s="10">
        <v>1</v>
      </c>
      <c r="H70" s="10">
        <v>1</v>
      </c>
      <c r="I70" s="4" t="s">
        <v>1128</v>
      </c>
      <c r="J70" s="34">
        <v>44562</v>
      </c>
      <c r="K70" s="34">
        <v>44926</v>
      </c>
      <c r="L70" s="10" t="s">
        <v>1117</v>
      </c>
      <c r="M70" s="5">
        <v>1</v>
      </c>
      <c r="N70" s="5">
        <v>1</v>
      </c>
      <c r="O70" s="13">
        <v>1</v>
      </c>
      <c r="P70" s="13">
        <v>1</v>
      </c>
      <c r="Q70" s="4" t="s">
        <v>1129</v>
      </c>
      <c r="R70" s="7" t="s">
        <v>1130</v>
      </c>
      <c r="S70" s="7" t="s">
        <v>1131</v>
      </c>
      <c r="T70" s="7" t="s">
        <v>1292</v>
      </c>
    </row>
    <row r="71" spans="1:20" ht="280.5" x14ac:dyDescent="0.25">
      <c r="A71" s="4" t="s">
        <v>732</v>
      </c>
      <c r="B71" s="4" t="s">
        <v>1126</v>
      </c>
      <c r="C71" s="4" t="s">
        <v>1132</v>
      </c>
      <c r="D71" s="10">
        <v>12</v>
      </c>
      <c r="E71" s="10">
        <v>3</v>
      </c>
      <c r="F71" s="10">
        <v>3</v>
      </c>
      <c r="G71" s="10">
        <v>3</v>
      </c>
      <c r="H71" s="10">
        <v>3</v>
      </c>
      <c r="I71" s="4" t="s">
        <v>1133</v>
      </c>
      <c r="J71" s="34">
        <v>44562</v>
      </c>
      <c r="K71" s="34">
        <v>44926</v>
      </c>
      <c r="L71" s="10" t="s">
        <v>1117</v>
      </c>
      <c r="M71" s="5">
        <v>3</v>
      </c>
      <c r="N71" s="5">
        <v>3</v>
      </c>
      <c r="O71" s="13">
        <v>3</v>
      </c>
      <c r="P71" s="13">
        <v>3</v>
      </c>
      <c r="Q71" s="7" t="s">
        <v>1134</v>
      </c>
      <c r="R71" s="7" t="s">
        <v>1135</v>
      </c>
      <c r="S71" s="7" t="s">
        <v>1136</v>
      </c>
      <c r="T71" s="7" t="s">
        <v>1293</v>
      </c>
    </row>
    <row r="72" spans="1:20" ht="127.5" x14ac:dyDescent="0.25">
      <c r="A72" s="4" t="s">
        <v>732</v>
      </c>
      <c r="B72" s="4" t="s">
        <v>1142</v>
      </c>
      <c r="C72" s="4" t="s">
        <v>1143</v>
      </c>
      <c r="D72" s="10">
        <v>4</v>
      </c>
      <c r="E72" s="10">
        <v>1</v>
      </c>
      <c r="F72" s="10">
        <v>1</v>
      </c>
      <c r="G72" s="10">
        <v>1</v>
      </c>
      <c r="H72" s="10">
        <v>1</v>
      </c>
      <c r="I72" s="4" t="s">
        <v>1144</v>
      </c>
      <c r="J72" s="34">
        <v>44562</v>
      </c>
      <c r="K72" s="34">
        <v>44926</v>
      </c>
      <c r="L72" s="10" t="s">
        <v>1140</v>
      </c>
      <c r="M72" s="5">
        <v>1</v>
      </c>
      <c r="N72" s="5">
        <v>1</v>
      </c>
      <c r="O72" s="13">
        <v>1</v>
      </c>
      <c r="P72" s="13">
        <v>1</v>
      </c>
      <c r="Q72" s="7" t="s">
        <v>1145</v>
      </c>
      <c r="R72" s="7" t="s">
        <v>1146</v>
      </c>
      <c r="S72" s="7" t="s">
        <v>1147</v>
      </c>
      <c r="T72" s="7" t="s">
        <v>1148</v>
      </c>
    </row>
    <row r="73" spans="1:20" ht="102" x14ac:dyDescent="0.25">
      <c r="A73" s="4" t="s">
        <v>732</v>
      </c>
      <c r="B73" s="4" t="s">
        <v>1142</v>
      </c>
      <c r="C73" s="4" t="s">
        <v>1149</v>
      </c>
      <c r="D73" s="10">
        <v>4</v>
      </c>
      <c r="E73" s="10">
        <v>1</v>
      </c>
      <c r="F73" s="10">
        <v>1</v>
      </c>
      <c r="G73" s="10">
        <v>1</v>
      </c>
      <c r="H73" s="10">
        <v>1</v>
      </c>
      <c r="I73" s="4" t="s">
        <v>1150</v>
      </c>
      <c r="J73" s="34">
        <v>44562</v>
      </c>
      <c r="K73" s="34">
        <v>44926</v>
      </c>
      <c r="L73" s="10" t="s">
        <v>1140</v>
      </c>
      <c r="M73" s="5">
        <v>1</v>
      </c>
      <c r="N73" s="5">
        <v>1</v>
      </c>
      <c r="O73" s="13">
        <v>1</v>
      </c>
      <c r="P73" s="13">
        <v>1</v>
      </c>
      <c r="Q73" s="7" t="s">
        <v>1151</v>
      </c>
      <c r="R73" s="7" t="s">
        <v>1152</v>
      </c>
      <c r="S73" s="7" t="s">
        <v>1153</v>
      </c>
      <c r="T73" s="7" t="s">
        <v>1154</v>
      </c>
    </row>
    <row r="74" spans="1:20" ht="344.25" x14ac:dyDescent="0.25">
      <c r="A74" s="4" t="s">
        <v>732</v>
      </c>
      <c r="B74" s="4" t="s">
        <v>1080</v>
      </c>
      <c r="C74" s="4" t="s">
        <v>1081</v>
      </c>
      <c r="D74" s="10">
        <v>1</v>
      </c>
      <c r="E74" s="10">
        <v>0</v>
      </c>
      <c r="F74" s="10">
        <v>1</v>
      </c>
      <c r="G74" s="10">
        <v>0</v>
      </c>
      <c r="H74" s="10">
        <v>0</v>
      </c>
      <c r="I74" s="4" t="s">
        <v>1082</v>
      </c>
      <c r="J74" s="34" t="s">
        <v>1078</v>
      </c>
      <c r="K74" s="34" t="s">
        <v>80</v>
      </c>
      <c r="L74" s="10" t="s">
        <v>1055</v>
      </c>
      <c r="M74" s="5">
        <v>0</v>
      </c>
      <c r="N74" s="5">
        <v>1</v>
      </c>
      <c r="O74" s="13">
        <v>0</v>
      </c>
      <c r="P74" s="13">
        <v>0</v>
      </c>
      <c r="Q74" s="4" t="s">
        <v>1067</v>
      </c>
      <c r="R74" s="7" t="s">
        <v>1083</v>
      </c>
      <c r="S74" s="7"/>
      <c r="T74" s="7"/>
    </row>
    <row r="75" spans="1:20" ht="242.25" x14ac:dyDescent="0.25">
      <c r="A75" s="4" t="s">
        <v>732</v>
      </c>
      <c r="B75" s="4" t="s">
        <v>1080</v>
      </c>
      <c r="C75" s="4" t="s">
        <v>1084</v>
      </c>
      <c r="D75" s="10">
        <v>1</v>
      </c>
      <c r="E75" s="10">
        <v>0</v>
      </c>
      <c r="F75" s="10">
        <v>0</v>
      </c>
      <c r="G75" s="10">
        <v>1</v>
      </c>
      <c r="H75" s="10">
        <v>0</v>
      </c>
      <c r="I75" s="4" t="s">
        <v>1085</v>
      </c>
      <c r="J75" s="34">
        <v>44743</v>
      </c>
      <c r="K75" s="34">
        <v>44834</v>
      </c>
      <c r="L75" s="10" t="s">
        <v>1055</v>
      </c>
      <c r="M75" s="5">
        <v>0</v>
      </c>
      <c r="N75" s="5">
        <v>0</v>
      </c>
      <c r="O75" s="13">
        <v>1</v>
      </c>
      <c r="P75" s="13">
        <v>0</v>
      </c>
      <c r="Q75" s="4" t="s">
        <v>1086</v>
      </c>
      <c r="R75" s="7" t="s">
        <v>1087</v>
      </c>
      <c r="S75" s="7" t="s">
        <v>1088</v>
      </c>
      <c r="T75" s="7"/>
    </row>
    <row r="76" spans="1:20" ht="140.25" x14ac:dyDescent="0.25">
      <c r="A76" s="4" t="s">
        <v>732</v>
      </c>
      <c r="B76" s="4" t="s">
        <v>1071</v>
      </c>
      <c r="C76" s="4" t="s">
        <v>1072</v>
      </c>
      <c r="D76" s="10">
        <v>1</v>
      </c>
      <c r="E76" s="10">
        <v>1</v>
      </c>
      <c r="F76" s="10">
        <v>0</v>
      </c>
      <c r="G76" s="10">
        <v>0</v>
      </c>
      <c r="H76" s="10">
        <v>0</v>
      </c>
      <c r="I76" s="4" t="s">
        <v>1073</v>
      </c>
      <c r="J76" s="34">
        <v>44563</v>
      </c>
      <c r="K76" s="34" t="s">
        <v>1074</v>
      </c>
      <c r="L76" s="10" t="s">
        <v>1055</v>
      </c>
      <c r="M76" s="5">
        <v>1</v>
      </c>
      <c r="N76" s="5">
        <v>0</v>
      </c>
      <c r="O76" s="13">
        <v>0</v>
      </c>
      <c r="P76" s="13">
        <v>0</v>
      </c>
      <c r="Q76" s="4" t="s">
        <v>1075</v>
      </c>
      <c r="R76" s="7" t="s">
        <v>1009</v>
      </c>
      <c r="S76" s="7"/>
      <c r="T76" s="7"/>
    </row>
    <row r="77" spans="1:20" ht="114.75" x14ac:dyDescent="0.25">
      <c r="A77" s="4" t="s">
        <v>732</v>
      </c>
      <c r="B77" s="4" t="s">
        <v>1071</v>
      </c>
      <c r="C77" s="4" t="s">
        <v>1076</v>
      </c>
      <c r="D77" s="10">
        <v>1</v>
      </c>
      <c r="E77" s="10">
        <v>0</v>
      </c>
      <c r="F77" s="10">
        <v>1</v>
      </c>
      <c r="G77" s="10">
        <v>0</v>
      </c>
      <c r="H77" s="10">
        <v>0</v>
      </c>
      <c r="I77" s="4" t="s">
        <v>1077</v>
      </c>
      <c r="J77" s="34" t="s">
        <v>1078</v>
      </c>
      <c r="K77" s="34" t="s">
        <v>80</v>
      </c>
      <c r="L77" s="10" t="s">
        <v>1055</v>
      </c>
      <c r="M77" s="5">
        <v>0</v>
      </c>
      <c r="N77" s="5">
        <v>1</v>
      </c>
      <c r="O77" s="13">
        <v>0</v>
      </c>
      <c r="P77" s="13">
        <v>0</v>
      </c>
      <c r="Q77" s="4" t="s">
        <v>1067</v>
      </c>
      <c r="R77" s="7" t="s">
        <v>1079</v>
      </c>
      <c r="S77" s="7"/>
      <c r="T77" s="7"/>
    </row>
    <row r="78" spans="1:20" ht="127.5" x14ac:dyDescent="0.25">
      <c r="A78" s="4" t="s">
        <v>732</v>
      </c>
      <c r="B78" s="4" t="s">
        <v>1114</v>
      </c>
      <c r="C78" s="4" t="s">
        <v>1115</v>
      </c>
      <c r="D78" s="10">
        <v>4</v>
      </c>
      <c r="E78" s="10">
        <v>1</v>
      </c>
      <c r="F78" s="10">
        <v>1</v>
      </c>
      <c r="G78" s="10">
        <v>1</v>
      </c>
      <c r="H78" s="10">
        <v>1</v>
      </c>
      <c r="I78" s="4" t="s">
        <v>1116</v>
      </c>
      <c r="J78" s="34">
        <v>44562</v>
      </c>
      <c r="K78" s="34">
        <v>44926</v>
      </c>
      <c r="L78" s="10" t="s">
        <v>1117</v>
      </c>
      <c r="M78" s="5">
        <v>1</v>
      </c>
      <c r="N78" s="5">
        <v>1</v>
      </c>
      <c r="O78" s="13">
        <v>1</v>
      </c>
      <c r="P78" s="13">
        <v>1</v>
      </c>
      <c r="Q78" s="4" t="s">
        <v>1118</v>
      </c>
      <c r="R78" s="7" t="s">
        <v>1119</v>
      </c>
      <c r="S78" s="7" t="s">
        <v>1120</v>
      </c>
      <c r="T78" s="7" t="s">
        <v>1290</v>
      </c>
    </row>
    <row r="79" spans="1:20" ht="216.75" x14ac:dyDescent="0.25">
      <c r="A79" s="4" t="s">
        <v>732</v>
      </c>
      <c r="B79" s="4" t="s">
        <v>1114</v>
      </c>
      <c r="C79" s="4" t="s">
        <v>1121</v>
      </c>
      <c r="D79" s="10">
        <v>1</v>
      </c>
      <c r="E79" s="10">
        <v>1</v>
      </c>
      <c r="F79" s="10">
        <v>0</v>
      </c>
      <c r="G79" s="10">
        <v>0</v>
      </c>
      <c r="H79" s="10">
        <v>0</v>
      </c>
      <c r="I79" s="4" t="s">
        <v>1122</v>
      </c>
      <c r="J79" s="34">
        <v>44562</v>
      </c>
      <c r="K79" s="34">
        <v>44926</v>
      </c>
      <c r="L79" s="10" t="s">
        <v>1117</v>
      </c>
      <c r="M79" s="5">
        <v>1</v>
      </c>
      <c r="N79" s="5">
        <v>0</v>
      </c>
      <c r="O79" s="13">
        <v>0</v>
      </c>
      <c r="P79" s="13">
        <v>0</v>
      </c>
      <c r="Q79" s="4" t="s">
        <v>1123</v>
      </c>
      <c r="R79" s="7" t="s">
        <v>1124</v>
      </c>
      <c r="S79" s="7" t="s">
        <v>1125</v>
      </c>
      <c r="T79" s="7" t="s">
        <v>1291</v>
      </c>
    </row>
    <row r="80" spans="1:20" ht="409.5" x14ac:dyDescent="0.25">
      <c r="A80" s="4" t="s">
        <v>732</v>
      </c>
      <c r="B80" s="4" t="s">
        <v>786</v>
      </c>
      <c r="C80" s="4" t="s">
        <v>787</v>
      </c>
      <c r="D80" s="10">
        <f>SUBTOTAL(9,E80:H80)</f>
        <v>4</v>
      </c>
      <c r="E80" s="10">
        <v>1</v>
      </c>
      <c r="F80" s="10">
        <v>1</v>
      </c>
      <c r="G80" s="10">
        <v>1</v>
      </c>
      <c r="H80" s="10">
        <v>1</v>
      </c>
      <c r="I80" s="4" t="s">
        <v>788</v>
      </c>
      <c r="J80" s="34">
        <v>44562</v>
      </c>
      <c r="K80" s="34">
        <v>44926</v>
      </c>
      <c r="L80" s="10" t="s">
        <v>736</v>
      </c>
      <c r="M80" s="5">
        <v>1</v>
      </c>
      <c r="N80" s="5">
        <v>1</v>
      </c>
      <c r="O80" s="44">
        <v>1</v>
      </c>
      <c r="P80" s="44">
        <v>1</v>
      </c>
      <c r="Q80" s="4" t="s">
        <v>789</v>
      </c>
      <c r="R80" s="7" t="s">
        <v>790</v>
      </c>
      <c r="S80" s="23" t="s">
        <v>791</v>
      </c>
      <c r="T80" s="23" t="s">
        <v>792</v>
      </c>
    </row>
    <row r="81" spans="1:20" ht="409.5" x14ac:dyDescent="0.25">
      <c r="A81" s="4" t="s">
        <v>732</v>
      </c>
      <c r="B81" s="4" t="s">
        <v>786</v>
      </c>
      <c r="C81" s="4" t="s">
        <v>793</v>
      </c>
      <c r="D81" s="10">
        <f>SUBTOTAL(9,E81:H81)</f>
        <v>4</v>
      </c>
      <c r="E81" s="10">
        <v>1</v>
      </c>
      <c r="F81" s="10">
        <v>1</v>
      </c>
      <c r="G81" s="10">
        <v>1</v>
      </c>
      <c r="H81" s="10">
        <v>1</v>
      </c>
      <c r="I81" s="4" t="s">
        <v>794</v>
      </c>
      <c r="J81" s="34">
        <v>44562</v>
      </c>
      <c r="K81" s="34">
        <v>44926</v>
      </c>
      <c r="L81" s="10" t="s">
        <v>736</v>
      </c>
      <c r="M81" s="5">
        <v>1</v>
      </c>
      <c r="N81" s="5">
        <v>1</v>
      </c>
      <c r="O81" s="5">
        <v>1</v>
      </c>
      <c r="P81" s="5">
        <v>1</v>
      </c>
      <c r="Q81" s="4" t="s">
        <v>795</v>
      </c>
      <c r="R81" s="7" t="s">
        <v>796</v>
      </c>
      <c r="S81" s="7" t="s">
        <v>797</v>
      </c>
      <c r="T81" s="7" t="s">
        <v>798</v>
      </c>
    </row>
    <row r="82" spans="1:20" ht="318.75" x14ac:dyDescent="0.25">
      <c r="A82" s="4" t="s">
        <v>732</v>
      </c>
      <c r="B82" s="4" t="s">
        <v>1246</v>
      </c>
      <c r="C82" s="4" t="s">
        <v>1247</v>
      </c>
      <c r="D82" s="10">
        <v>1</v>
      </c>
      <c r="E82" s="10">
        <v>0</v>
      </c>
      <c r="F82" s="10">
        <v>0</v>
      </c>
      <c r="G82" s="10">
        <v>0</v>
      </c>
      <c r="H82" s="10">
        <v>1</v>
      </c>
      <c r="I82" s="4" t="s">
        <v>1248</v>
      </c>
      <c r="J82" s="34">
        <v>44652</v>
      </c>
      <c r="K82" s="34">
        <v>44926</v>
      </c>
      <c r="L82" s="10" t="s">
        <v>1200</v>
      </c>
      <c r="M82" s="5">
        <v>0</v>
      </c>
      <c r="N82" s="5">
        <v>0</v>
      </c>
      <c r="O82" s="13">
        <v>0</v>
      </c>
      <c r="P82" s="13">
        <v>1</v>
      </c>
      <c r="Q82" s="7" t="s">
        <v>1207</v>
      </c>
      <c r="R82" s="7" t="s">
        <v>1249</v>
      </c>
      <c r="S82" s="23" t="s">
        <v>1250</v>
      </c>
      <c r="T82" s="23" t="s">
        <v>1251</v>
      </c>
    </row>
    <row r="83" spans="1:20" ht="409.5" x14ac:dyDescent="0.25">
      <c r="A83" s="4" t="s">
        <v>732</v>
      </c>
      <c r="B83" s="4" t="s">
        <v>879</v>
      </c>
      <c r="C83" s="4" t="s">
        <v>880</v>
      </c>
      <c r="D83" s="10">
        <v>3</v>
      </c>
      <c r="E83" s="10">
        <v>0</v>
      </c>
      <c r="F83" s="10">
        <v>1</v>
      </c>
      <c r="G83" s="10">
        <v>1</v>
      </c>
      <c r="H83" s="10">
        <v>1</v>
      </c>
      <c r="I83" s="4" t="s">
        <v>855</v>
      </c>
      <c r="J83" s="34">
        <v>44681</v>
      </c>
      <c r="K83" s="34">
        <v>44915</v>
      </c>
      <c r="L83" s="21" t="s">
        <v>802</v>
      </c>
      <c r="M83" s="5">
        <v>0</v>
      </c>
      <c r="N83" s="5">
        <v>1</v>
      </c>
      <c r="O83" s="13">
        <v>1</v>
      </c>
      <c r="P83" s="13">
        <v>1</v>
      </c>
      <c r="Q83" s="7" t="s">
        <v>856</v>
      </c>
      <c r="R83" s="7" t="s">
        <v>881</v>
      </c>
      <c r="S83" s="7" t="s">
        <v>882</v>
      </c>
      <c r="T83" s="7" t="s">
        <v>883</v>
      </c>
    </row>
    <row r="84" spans="1:20" ht="140.25" x14ac:dyDescent="0.25">
      <c r="A84" s="4" t="s">
        <v>732</v>
      </c>
      <c r="B84" s="4" t="s">
        <v>1197</v>
      </c>
      <c r="C84" s="4" t="s">
        <v>1198</v>
      </c>
      <c r="D84" s="10">
        <v>1</v>
      </c>
      <c r="E84" s="10">
        <v>0</v>
      </c>
      <c r="F84" s="10">
        <v>1</v>
      </c>
      <c r="G84" s="10">
        <v>0</v>
      </c>
      <c r="H84" s="10">
        <v>0</v>
      </c>
      <c r="I84" s="4" t="s">
        <v>1199</v>
      </c>
      <c r="J84" s="34">
        <v>44593</v>
      </c>
      <c r="K84" s="34">
        <v>44773</v>
      </c>
      <c r="L84" s="10" t="s">
        <v>1200</v>
      </c>
      <c r="M84" s="5">
        <v>0</v>
      </c>
      <c r="N84" s="5">
        <v>1</v>
      </c>
      <c r="O84" s="5">
        <v>0</v>
      </c>
      <c r="P84" s="5">
        <v>0</v>
      </c>
      <c r="Q84" s="7" t="s">
        <v>1201</v>
      </c>
      <c r="R84" s="7" t="s">
        <v>1202</v>
      </c>
      <c r="S84" s="23" t="s">
        <v>1203</v>
      </c>
      <c r="T84" s="23" t="s">
        <v>1204</v>
      </c>
    </row>
    <row r="85" spans="1:20" ht="114.75" x14ac:dyDescent="0.25">
      <c r="A85" s="4" t="s">
        <v>732</v>
      </c>
      <c r="B85" s="4" t="s">
        <v>1197</v>
      </c>
      <c r="C85" s="4" t="s">
        <v>1205</v>
      </c>
      <c r="D85" s="10">
        <v>2</v>
      </c>
      <c r="E85" s="10">
        <v>0</v>
      </c>
      <c r="F85" s="10">
        <v>1</v>
      </c>
      <c r="G85" s="10">
        <v>0</v>
      </c>
      <c r="H85" s="10">
        <v>1</v>
      </c>
      <c r="I85" s="4" t="s">
        <v>1206</v>
      </c>
      <c r="J85" s="34">
        <v>44652</v>
      </c>
      <c r="K85" s="34">
        <v>44926</v>
      </c>
      <c r="L85" s="10" t="s">
        <v>1200</v>
      </c>
      <c r="M85" s="5">
        <v>0</v>
      </c>
      <c r="N85" s="5">
        <v>1</v>
      </c>
      <c r="O85" s="5">
        <v>0</v>
      </c>
      <c r="P85" s="37">
        <v>1</v>
      </c>
      <c r="Q85" s="7" t="s">
        <v>1207</v>
      </c>
      <c r="R85" s="7" t="s">
        <v>1208</v>
      </c>
      <c r="S85" s="23" t="s">
        <v>1209</v>
      </c>
      <c r="T85" s="23" t="s">
        <v>1210</v>
      </c>
    </row>
    <row r="86" spans="1:20" ht="255" x14ac:dyDescent="0.25">
      <c r="A86" s="4" t="s">
        <v>732</v>
      </c>
      <c r="B86" s="4" t="s">
        <v>1197</v>
      </c>
      <c r="C86" s="4" t="s">
        <v>1211</v>
      </c>
      <c r="D86" s="10">
        <v>2</v>
      </c>
      <c r="E86" s="10">
        <v>0</v>
      </c>
      <c r="F86" s="10">
        <v>1</v>
      </c>
      <c r="G86" s="10">
        <v>0</v>
      </c>
      <c r="H86" s="10">
        <v>1</v>
      </c>
      <c r="I86" s="4" t="s">
        <v>1212</v>
      </c>
      <c r="J86" s="34">
        <v>44593</v>
      </c>
      <c r="K86" s="34">
        <v>44773</v>
      </c>
      <c r="L86" s="14" t="s">
        <v>1200</v>
      </c>
      <c r="M86" s="5">
        <v>0</v>
      </c>
      <c r="N86" s="5">
        <v>1</v>
      </c>
      <c r="O86" s="37">
        <v>0</v>
      </c>
      <c r="P86" s="37">
        <v>1</v>
      </c>
      <c r="Q86" s="25" t="s">
        <v>1213</v>
      </c>
      <c r="R86" s="7" t="s">
        <v>1214</v>
      </c>
      <c r="S86" s="23" t="s">
        <v>1215</v>
      </c>
      <c r="T86" s="23" t="s">
        <v>1216</v>
      </c>
    </row>
    <row r="87" spans="1:20" ht="344.25" x14ac:dyDescent="0.25">
      <c r="A87" s="4" t="s">
        <v>732</v>
      </c>
      <c r="B87" s="4" t="s">
        <v>1197</v>
      </c>
      <c r="C87" s="4" t="s">
        <v>1217</v>
      </c>
      <c r="D87" s="10">
        <v>2</v>
      </c>
      <c r="E87" s="10">
        <v>0</v>
      </c>
      <c r="F87" s="10">
        <v>1</v>
      </c>
      <c r="G87" s="10">
        <v>0</v>
      </c>
      <c r="H87" s="10">
        <v>1</v>
      </c>
      <c r="I87" s="4" t="s">
        <v>1218</v>
      </c>
      <c r="J87" s="34">
        <v>44652</v>
      </c>
      <c r="K87" s="34">
        <v>44926</v>
      </c>
      <c r="L87" s="10" t="s">
        <v>1200</v>
      </c>
      <c r="M87" s="5">
        <v>0</v>
      </c>
      <c r="N87" s="5">
        <v>1</v>
      </c>
      <c r="O87" s="37">
        <v>0</v>
      </c>
      <c r="P87" s="37">
        <v>1</v>
      </c>
      <c r="Q87" s="7" t="s">
        <v>1207</v>
      </c>
      <c r="R87" s="7" t="s">
        <v>1219</v>
      </c>
      <c r="S87" s="23" t="s">
        <v>1220</v>
      </c>
      <c r="T87" s="23" t="s">
        <v>1221</v>
      </c>
    </row>
    <row r="88" spans="1:20" ht="191.25" x14ac:dyDescent="0.25">
      <c r="A88" s="4" t="s">
        <v>732</v>
      </c>
      <c r="B88" s="4" t="s">
        <v>1197</v>
      </c>
      <c r="C88" s="4" t="s">
        <v>1222</v>
      </c>
      <c r="D88" s="10">
        <v>38</v>
      </c>
      <c r="E88" s="10">
        <v>0</v>
      </c>
      <c r="F88" s="10">
        <v>6</v>
      </c>
      <c r="G88" s="10">
        <v>6</v>
      </c>
      <c r="H88" s="10">
        <v>26</v>
      </c>
      <c r="I88" s="4" t="s">
        <v>1223</v>
      </c>
      <c r="J88" s="34">
        <v>44652</v>
      </c>
      <c r="K88" s="34">
        <v>44926</v>
      </c>
      <c r="L88" s="10" t="s">
        <v>1200</v>
      </c>
      <c r="M88" s="5">
        <v>0</v>
      </c>
      <c r="N88" s="5">
        <v>6</v>
      </c>
      <c r="O88" s="5">
        <v>6</v>
      </c>
      <c r="P88" s="5">
        <v>26</v>
      </c>
      <c r="Q88" s="7" t="s">
        <v>1207</v>
      </c>
      <c r="R88" s="7" t="s">
        <v>1224</v>
      </c>
      <c r="S88" s="23" t="s">
        <v>1225</v>
      </c>
      <c r="T88" s="23" t="s">
        <v>1226</v>
      </c>
    </row>
    <row r="89" spans="1:20" ht="89.25" x14ac:dyDescent="0.25">
      <c r="A89" s="4" t="s">
        <v>732</v>
      </c>
      <c r="B89" s="4" t="s">
        <v>1197</v>
      </c>
      <c r="C89" s="4" t="s">
        <v>1227</v>
      </c>
      <c r="D89" s="10">
        <v>1</v>
      </c>
      <c r="E89" s="10">
        <v>0</v>
      </c>
      <c r="F89" s="10">
        <v>1</v>
      </c>
      <c r="G89" s="10">
        <v>0</v>
      </c>
      <c r="H89" s="10">
        <v>0</v>
      </c>
      <c r="I89" s="4" t="s">
        <v>1228</v>
      </c>
      <c r="J89" s="34">
        <v>44652</v>
      </c>
      <c r="K89" s="34">
        <v>44926</v>
      </c>
      <c r="L89" s="10" t="s">
        <v>1200</v>
      </c>
      <c r="M89" s="5">
        <v>0</v>
      </c>
      <c r="N89" s="5">
        <v>1</v>
      </c>
      <c r="O89" s="5">
        <v>0</v>
      </c>
      <c r="P89" s="5">
        <v>0</v>
      </c>
      <c r="Q89" s="7" t="s">
        <v>1207</v>
      </c>
      <c r="R89" s="7" t="s">
        <v>1229</v>
      </c>
      <c r="S89" s="23" t="s">
        <v>1230</v>
      </c>
      <c r="T89" s="23" t="s">
        <v>1231</v>
      </c>
    </row>
    <row r="90" spans="1:20" ht="280.5" x14ac:dyDescent="0.25">
      <c r="A90" s="4" t="s">
        <v>732</v>
      </c>
      <c r="B90" s="4" t="s">
        <v>1089</v>
      </c>
      <c r="C90" s="4" t="s">
        <v>1090</v>
      </c>
      <c r="D90" s="1">
        <v>1</v>
      </c>
      <c r="E90" s="1">
        <v>0</v>
      </c>
      <c r="F90" s="1">
        <v>0</v>
      </c>
      <c r="G90" s="1">
        <v>1</v>
      </c>
      <c r="H90" s="1">
        <v>0</v>
      </c>
      <c r="I90" s="4" t="s">
        <v>1091</v>
      </c>
      <c r="J90" s="34">
        <v>44621</v>
      </c>
      <c r="K90" s="34">
        <v>44773</v>
      </c>
      <c r="L90" s="10" t="s">
        <v>1092</v>
      </c>
      <c r="M90" s="1">
        <v>0</v>
      </c>
      <c r="N90" s="1">
        <v>0</v>
      </c>
      <c r="O90" s="1">
        <v>1</v>
      </c>
      <c r="P90" s="1">
        <v>0</v>
      </c>
      <c r="Q90" s="4" t="s">
        <v>1093</v>
      </c>
      <c r="R90" s="7" t="s">
        <v>1337</v>
      </c>
      <c r="S90" s="7" t="s">
        <v>1094</v>
      </c>
      <c r="T90" s="7" t="s">
        <v>1278</v>
      </c>
    </row>
    <row r="91" spans="1:20" ht="204" x14ac:dyDescent="0.25">
      <c r="A91" s="4" t="s">
        <v>732</v>
      </c>
      <c r="B91" s="4" t="s">
        <v>1089</v>
      </c>
      <c r="C91" s="4" t="s">
        <v>1095</v>
      </c>
      <c r="D91" s="10">
        <v>2</v>
      </c>
      <c r="E91" s="10">
        <v>0</v>
      </c>
      <c r="F91" s="10">
        <v>1</v>
      </c>
      <c r="G91" s="10">
        <v>0</v>
      </c>
      <c r="H91" s="10">
        <v>1</v>
      </c>
      <c r="I91" s="4" t="s">
        <v>1096</v>
      </c>
      <c r="J91" s="34">
        <v>44682</v>
      </c>
      <c r="K91" s="34">
        <v>44926</v>
      </c>
      <c r="L91" s="10" t="s">
        <v>1092</v>
      </c>
      <c r="M91" s="5">
        <v>0</v>
      </c>
      <c r="N91" s="5">
        <v>1</v>
      </c>
      <c r="O91" s="5">
        <v>0</v>
      </c>
      <c r="P91" s="5">
        <v>1</v>
      </c>
      <c r="Q91" s="4" t="s">
        <v>1097</v>
      </c>
      <c r="R91" s="7" t="s">
        <v>1338</v>
      </c>
      <c r="S91" s="7" t="s">
        <v>1098</v>
      </c>
      <c r="T91" s="7" t="s">
        <v>1279</v>
      </c>
    </row>
    <row r="92" spans="1:20" ht="153" x14ac:dyDescent="0.25">
      <c r="A92" s="4" t="s">
        <v>732</v>
      </c>
      <c r="B92" s="4" t="s">
        <v>1089</v>
      </c>
      <c r="C92" s="4" t="s">
        <v>1099</v>
      </c>
      <c r="D92" s="10">
        <v>1</v>
      </c>
      <c r="E92" s="10">
        <v>0</v>
      </c>
      <c r="F92" s="10">
        <v>0</v>
      </c>
      <c r="G92" s="10">
        <v>1</v>
      </c>
      <c r="H92" s="10">
        <v>0</v>
      </c>
      <c r="I92" s="4" t="s">
        <v>1100</v>
      </c>
      <c r="J92" s="34">
        <v>44774</v>
      </c>
      <c r="K92" s="34">
        <v>44834</v>
      </c>
      <c r="L92" s="10" t="s">
        <v>1101</v>
      </c>
      <c r="M92" s="5">
        <v>0</v>
      </c>
      <c r="N92" s="5">
        <v>0</v>
      </c>
      <c r="O92" s="13">
        <v>1</v>
      </c>
      <c r="P92" s="13">
        <v>0</v>
      </c>
      <c r="Q92" s="4" t="s">
        <v>1102</v>
      </c>
      <c r="R92" s="7" t="s">
        <v>1103</v>
      </c>
      <c r="S92" s="7" t="s">
        <v>1358</v>
      </c>
      <c r="T92" s="7" t="s">
        <v>1104</v>
      </c>
    </row>
    <row r="93" spans="1:20" ht="114.75" x14ac:dyDescent="0.25">
      <c r="A93" s="4" t="s">
        <v>732</v>
      </c>
      <c r="B93" s="4" t="s">
        <v>1089</v>
      </c>
      <c r="C93" s="4" t="s">
        <v>1105</v>
      </c>
      <c r="D93" s="10">
        <v>1</v>
      </c>
      <c r="E93" s="10">
        <v>0</v>
      </c>
      <c r="F93" s="10">
        <v>0</v>
      </c>
      <c r="G93" s="10">
        <v>0</v>
      </c>
      <c r="H93" s="10">
        <v>1</v>
      </c>
      <c r="I93" s="4" t="s">
        <v>1106</v>
      </c>
      <c r="J93" s="34">
        <v>44835</v>
      </c>
      <c r="K93" s="34">
        <v>44926</v>
      </c>
      <c r="L93" s="10" t="s">
        <v>1101</v>
      </c>
      <c r="M93" s="5">
        <v>0</v>
      </c>
      <c r="N93" s="5">
        <v>0</v>
      </c>
      <c r="O93" s="13">
        <v>0</v>
      </c>
      <c r="P93" s="13">
        <v>1</v>
      </c>
      <c r="Q93" s="4" t="s">
        <v>1107</v>
      </c>
      <c r="R93" s="7" t="s">
        <v>1108</v>
      </c>
      <c r="S93" s="7" t="s">
        <v>1109</v>
      </c>
      <c r="T93" s="7" t="s">
        <v>1110</v>
      </c>
    </row>
    <row r="94" spans="1:20" ht="178.5" x14ac:dyDescent="0.25">
      <c r="A94" s="4" t="s">
        <v>732</v>
      </c>
      <c r="B94" s="4" t="s">
        <v>1089</v>
      </c>
      <c r="C94" s="4" t="s">
        <v>1111</v>
      </c>
      <c r="D94" s="10">
        <v>2</v>
      </c>
      <c r="E94" s="10">
        <v>0</v>
      </c>
      <c r="F94" s="10">
        <v>1</v>
      </c>
      <c r="G94" s="10">
        <v>0</v>
      </c>
      <c r="H94" s="10">
        <v>1</v>
      </c>
      <c r="I94" s="4" t="s">
        <v>1112</v>
      </c>
      <c r="J94" s="34">
        <v>44593</v>
      </c>
      <c r="K94" s="34">
        <v>44926</v>
      </c>
      <c r="L94" s="10" t="s">
        <v>1101</v>
      </c>
      <c r="M94" s="5">
        <v>0</v>
      </c>
      <c r="N94" s="5">
        <v>1</v>
      </c>
      <c r="O94" s="5">
        <v>0</v>
      </c>
      <c r="P94" s="5">
        <v>1</v>
      </c>
      <c r="Q94" s="4" t="s">
        <v>1097</v>
      </c>
      <c r="R94" s="18" t="s">
        <v>1339</v>
      </c>
      <c r="S94" s="7" t="s">
        <v>1109</v>
      </c>
      <c r="T94" s="7" t="s">
        <v>1113</v>
      </c>
    </row>
    <row r="95" spans="1:20" ht="318.75" x14ac:dyDescent="0.25">
      <c r="A95" s="4" t="s">
        <v>732</v>
      </c>
      <c r="B95" s="4" t="s">
        <v>747</v>
      </c>
      <c r="C95" s="4" t="s">
        <v>748</v>
      </c>
      <c r="D95" s="10">
        <f>SUBTOTAL(9,E95:H95)</f>
        <v>1</v>
      </c>
      <c r="E95" s="10">
        <v>0</v>
      </c>
      <c r="F95" s="10">
        <v>0</v>
      </c>
      <c r="G95" s="10">
        <v>0</v>
      </c>
      <c r="H95" s="10">
        <v>1</v>
      </c>
      <c r="I95" s="4" t="s">
        <v>749</v>
      </c>
      <c r="J95" s="34">
        <v>44562</v>
      </c>
      <c r="K95" s="34">
        <v>44926</v>
      </c>
      <c r="L95" s="10" t="s">
        <v>736</v>
      </c>
      <c r="M95" s="5">
        <v>0</v>
      </c>
      <c r="N95" s="5">
        <v>0</v>
      </c>
      <c r="O95" s="13">
        <v>0</v>
      </c>
      <c r="P95" s="13">
        <v>1</v>
      </c>
      <c r="Q95" s="4" t="s">
        <v>750</v>
      </c>
      <c r="R95" s="7" t="s">
        <v>751</v>
      </c>
      <c r="S95" s="7" t="s">
        <v>751</v>
      </c>
      <c r="T95" s="7" t="s">
        <v>752</v>
      </c>
    </row>
    <row r="96" spans="1:20" ht="204" x14ac:dyDescent="0.25">
      <c r="A96" s="4" t="s">
        <v>732</v>
      </c>
      <c r="B96" s="4" t="s">
        <v>903</v>
      </c>
      <c r="C96" s="4" t="s">
        <v>904</v>
      </c>
      <c r="D96" s="10">
        <v>6</v>
      </c>
      <c r="E96" s="10">
        <v>2</v>
      </c>
      <c r="F96" s="10">
        <v>1</v>
      </c>
      <c r="G96" s="10">
        <v>2</v>
      </c>
      <c r="H96" s="10">
        <v>1</v>
      </c>
      <c r="I96" s="4" t="s">
        <v>905</v>
      </c>
      <c r="J96" s="34">
        <v>44562</v>
      </c>
      <c r="K96" s="34">
        <v>44926</v>
      </c>
      <c r="L96" s="10" t="s">
        <v>888</v>
      </c>
      <c r="M96" s="5">
        <v>2</v>
      </c>
      <c r="N96" s="5">
        <v>1</v>
      </c>
      <c r="O96" s="13">
        <v>2</v>
      </c>
      <c r="P96" s="13">
        <v>1</v>
      </c>
      <c r="Q96" s="4" t="s">
        <v>906</v>
      </c>
      <c r="R96" s="7" t="s">
        <v>907</v>
      </c>
      <c r="S96" s="23" t="s">
        <v>908</v>
      </c>
      <c r="T96" s="23" t="s">
        <v>909</v>
      </c>
    </row>
    <row r="97" spans="1:20" ht="204" x14ac:dyDescent="0.25">
      <c r="A97" s="4" t="s">
        <v>732</v>
      </c>
      <c r="B97" s="4" t="s">
        <v>903</v>
      </c>
      <c r="C97" s="4" t="s">
        <v>910</v>
      </c>
      <c r="D97" s="10">
        <v>1</v>
      </c>
      <c r="E97" s="10">
        <v>1</v>
      </c>
      <c r="F97" s="10">
        <v>0</v>
      </c>
      <c r="G97" s="10">
        <v>0</v>
      </c>
      <c r="H97" s="10">
        <v>0</v>
      </c>
      <c r="I97" s="4" t="s">
        <v>911</v>
      </c>
      <c r="J97" s="34">
        <v>44562</v>
      </c>
      <c r="K97" s="34">
        <v>44926</v>
      </c>
      <c r="L97" s="10" t="s">
        <v>888</v>
      </c>
      <c r="M97" s="5">
        <v>1</v>
      </c>
      <c r="N97" s="5">
        <v>0</v>
      </c>
      <c r="O97" s="13">
        <v>0</v>
      </c>
      <c r="P97" s="13">
        <v>0</v>
      </c>
      <c r="Q97" s="4" t="s">
        <v>912</v>
      </c>
      <c r="R97" s="7" t="s">
        <v>913</v>
      </c>
      <c r="S97" s="23" t="s">
        <v>913</v>
      </c>
      <c r="T97" s="23" t="s">
        <v>913</v>
      </c>
    </row>
    <row r="98" spans="1:20" ht="318.75" x14ac:dyDescent="0.25">
      <c r="A98" s="4" t="s">
        <v>732</v>
      </c>
      <c r="B98" s="4" t="s">
        <v>867</v>
      </c>
      <c r="C98" s="4" t="s">
        <v>868</v>
      </c>
      <c r="D98" s="10">
        <v>3</v>
      </c>
      <c r="E98" s="10">
        <v>0</v>
      </c>
      <c r="F98" s="10">
        <v>1</v>
      </c>
      <c r="G98" s="10">
        <v>1</v>
      </c>
      <c r="H98" s="10">
        <v>1</v>
      </c>
      <c r="I98" s="4" t="s">
        <v>855</v>
      </c>
      <c r="J98" s="34" t="s">
        <v>869</v>
      </c>
      <c r="K98" s="34">
        <v>44915</v>
      </c>
      <c r="L98" s="21" t="s">
        <v>802</v>
      </c>
      <c r="M98" s="5">
        <v>0</v>
      </c>
      <c r="N98" s="5">
        <v>1</v>
      </c>
      <c r="O98" s="5">
        <v>1</v>
      </c>
      <c r="P98" s="5">
        <v>1</v>
      </c>
      <c r="Q98" s="22" t="s">
        <v>856</v>
      </c>
      <c r="R98" s="22" t="s">
        <v>870</v>
      </c>
      <c r="S98" s="22" t="s">
        <v>871</v>
      </c>
      <c r="T98" s="22" t="s">
        <v>872</v>
      </c>
    </row>
    <row r="99" spans="1:20" ht="409.5" x14ac:dyDescent="0.25">
      <c r="A99" s="4" t="s">
        <v>732</v>
      </c>
      <c r="B99" s="4" t="s">
        <v>867</v>
      </c>
      <c r="C99" s="4" t="s">
        <v>873</v>
      </c>
      <c r="D99" s="10">
        <v>4</v>
      </c>
      <c r="E99" s="10">
        <v>1</v>
      </c>
      <c r="F99" s="10">
        <v>1</v>
      </c>
      <c r="G99" s="10">
        <v>1</v>
      </c>
      <c r="H99" s="10">
        <v>1</v>
      </c>
      <c r="I99" s="4" t="s">
        <v>874</v>
      </c>
      <c r="J99" s="34">
        <v>44607</v>
      </c>
      <c r="K99" s="34">
        <v>44915</v>
      </c>
      <c r="L99" s="21" t="s">
        <v>802</v>
      </c>
      <c r="M99" s="5">
        <v>1</v>
      </c>
      <c r="N99" s="5">
        <v>1</v>
      </c>
      <c r="O99" s="13">
        <v>1</v>
      </c>
      <c r="P99" s="13">
        <v>1</v>
      </c>
      <c r="Q99" s="7" t="s">
        <v>875</v>
      </c>
      <c r="R99" s="7" t="s">
        <v>876</v>
      </c>
      <c r="S99" s="7" t="s">
        <v>877</v>
      </c>
      <c r="T99" s="7" t="s">
        <v>878</v>
      </c>
    </row>
    <row r="100" spans="1:20" ht="409.5" x14ac:dyDescent="0.25">
      <c r="A100" s="4" t="s">
        <v>732</v>
      </c>
      <c r="B100" s="4" t="s">
        <v>1137</v>
      </c>
      <c r="C100" s="4" t="s">
        <v>1138</v>
      </c>
      <c r="D100" s="10">
        <v>4</v>
      </c>
      <c r="E100" s="10">
        <v>1</v>
      </c>
      <c r="F100" s="10">
        <v>1</v>
      </c>
      <c r="G100" s="10">
        <v>1</v>
      </c>
      <c r="H100" s="10">
        <v>1</v>
      </c>
      <c r="I100" s="4" t="s">
        <v>1139</v>
      </c>
      <c r="J100" s="34">
        <v>44562</v>
      </c>
      <c r="K100" s="34">
        <v>44926</v>
      </c>
      <c r="L100" s="10" t="s">
        <v>1140</v>
      </c>
      <c r="M100" s="5">
        <v>1</v>
      </c>
      <c r="N100" s="5">
        <v>1</v>
      </c>
      <c r="O100" s="13">
        <v>1</v>
      </c>
      <c r="P100" s="13">
        <v>1</v>
      </c>
      <c r="Q100" s="7" t="s">
        <v>1340</v>
      </c>
      <c r="R100" s="7" t="s">
        <v>1341</v>
      </c>
      <c r="S100" s="7" t="s">
        <v>1342</v>
      </c>
      <c r="T100" s="7" t="s">
        <v>1141</v>
      </c>
    </row>
    <row r="101" spans="1:20" ht="293.25" x14ac:dyDescent="0.25">
      <c r="A101" s="4" t="s">
        <v>617</v>
      </c>
      <c r="B101" s="4" t="s">
        <v>655</v>
      </c>
      <c r="C101" s="7" t="s">
        <v>656</v>
      </c>
      <c r="D101" s="10">
        <v>2</v>
      </c>
      <c r="E101" s="10">
        <v>0</v>
      </c>
      <c r="F101" s="10">
        <v>0</v>
      </c>
      <c r="G101" s="10">
        <v>0</v>
      </c>
      <c r="H101" s="10">
        <v>2</v>
      </c>
      <c r="I101" s="4" t="s">
        <v>657</v>
      </c>
      <c r="J101" s="34">
        <v>44593</v>
      </c>
      <c r="K101" s="34">
        <v>44926</v>
      </c>
      <c r="L101" s="10" t="s">
        <v>621</v>
      </c>
      <c r="M101" s="5">
        <v>0</v>
      </c>
      <c r="N101" s="5">
        <v>0</v>
      </c>
      <c r="O101" s="13">
        <v>2</v>
      </c>
      <c r="P101" s="13">
        <v>2</v>
      </c>
      <c r="Q101" s="4" t="s">
        <v>658</v>
      </c>
      <c r="R101" s="19" t="s">
        <v>659</v>
      </c>
      <c r="S101" s="7" t="s">
        <v>660</v>
      </c>
      <c r="T101" s="7" t="s">
        <v>661</v>
      </c>
    </row>
    <row r="102" spans="1:20" ht="408" x14ac:dyDescent="0.25">
      <c r="A102" s="4" t="s">
        <v>617</v>
      </c>
      <c r="B102" s="4" t="s">
        <v>655</v>
      </c>
      <c r="C102" s="7" t="s">
        <v>662</v>
      </c>
      <c r="D102" s="10">
        <v>1</v>
      </c>
      <c r="E102" s="10">
        <v>0</v>
      </c>
      <c r="F102" s="10">
        <v>0</v>
      </c>
      <c r="G102" s="10">
        <v>0</v>
      </c>
      <c r="H102" s="10">
        <v>1</v>
      </c>
      <c r="I102" s="4" t="s">
        <v>663</v>
      </c>
      <c r="J102" s="34">
        <v>44652</v>
      </c>
      <c r="K102" s="34">
        <v>44926</v>
      </c>
      <c r="L102" s="10" t="s">
        <v>621</v>
      </c>
      <c r="M102" s="5">
        <v>0</v>
      </c>
      <c r="N102" s="5">
        <v>0</v>
      </c>
      <c r="O102" s="5">
        <v>0</v>
      </c>
      <c r="P102" s="5">
        <v>1</v>
      </c>
      <c r="Q102" s="4" t="s">
        <v>664</v>
      </c>
      <c r="R102" s="19" t="s">
        <v>665</v>
      </c>
      <c r="S102" s="7" t="s">
        <v>666</v>
      </c>
      <c r="T102" s="7"/>
    </row>
    <row r="103" spans="1:20" ht="331.5" x14ac:dyDescent="0.25">
      <c r="A103" s="4" t="s">
        <v>617</v>
      </c>
      <c r="B103" s="4" t="s">
        <v>667</v>
      </c>
      <c r="C103" s="7" t="s">
        <v>668</v>
      </c>
      <c r="D103" s="10">
        <v>35</v>
      </c>
      <c r="E103" s="10">
        <v>4</v>
      </c>
      <c r="F103" s="10">
        <v>13</v>
      </c>
      <c r="G103" s="10">
        <v>12</v>
      </c>
      <c r="H103" s="10">
        <v>6</v>
      </c>
      <c r="I103" s="4" t="s">
        <v>669</v>
      </c>
      <c r="J103" s="34" t="s">
        <v>525</v>
      </c>
      <c r="K103" s="34">
        <v>44926</v>
      </c>
      <c r="L103" s="10" t="s">
        <v>621</v>
      </c>
      <c r="M103" s="5">
        <v>16</v>
      </c>
      <c r="N103" s="5">
        <v>13</v>
      </c>
      <c r="O103" s="13">
        <v>2</v>
      </c>
      <c r="P103" s="13">
        <v>4</v>
      </c>
      <c r="Q103" s="4" t="s">
        <v>670</v>
      </c>
      <c r="R103" s="19" t="s">
        <v>671</v>
      </c>
      <c r="S103" s="7" t="s">
        <v>672</v>
      </c>
      <c r="T103" s="7" t="s">
        <v>673</v>
      </c>
    </row>
    <row r="104" spans="1:20" ht="409.5" x14ac:dyDescent="0.25">
      <c r="A104" s="4" t="s">
        <v>617</v>
      </c>
      <c r="B104" s="4" t="s">
        <v>674</v>
      </c>
      <c r="C104" s="7" t="s">
        <v>675</v>
      </c>
      <c r="D104" s="10">
        <v>4</v>
      </c>
      <c r="E104" s="10">
        <v>1</v>
      </c>
      <c r="F104" s="10">
        <v>1</v>
      </c>
      <c r="G104" s="10">
        <v>1</v>
      </c>
      <c r="H104" s="10">
        <v>1</v>
      </c>
      <c r="I104" s="4" t="s">
        <v>676</v>
      </c>
      <c r="J104" s="34">
        <v>44713</v>
      </c>
      <c r="K104" s="34">
        <v>44926</v>
      </c>
      <c r="L104" s="10" t="s">
        <v>621</v>
      </c>
      <c r="M104" s="5">
        <v>1</v>
      </c>
      <c r="N104" s="5">
        <v>1</v>
      </c>
      <c r="O104" s="13">
        <v>1</v>
      </c>
      <c r="P104" s="13">
        <v>1</v>
      </c>
      <c r="Q104" s="4" t="s">
        <v>677</v>
      </c>
      <c r="R104" s="19" t="s">
        <v>678</v>
      </c>
      <c r="S104" s="7" t="s">
        <v>679</v>
      </c>
      <c r="T104" s="7" t="s">
        <v>679</v>
      </c>
    </row>
    <row r="105" spans="1:20" ht="216.75" x14ac:dyDescent="0.25">
      <c r="A105" s="4" t="s">
        <v>617</v>
      </c>
      <c r="B105" s="4" t="s">
        <v>713</v>
      </c>
      <c r="C105" s="7" t="s">
        <v>714</v>
      </c>
      <c r="D105" s="10">
        <v>4</v>
      </c>
      <c r="E105" s="10">
        <v>1</v>
      </c>
      <c r="F105" s="10">
        <v>1</v>
      </c>
      <c r="G105" s="10">
        <v>1</v>
      </c>
      <c r="H105" s="10">
        <v>1</v>
      </c>
      <c r="I105" s="4" t="s">
        <v>715</v>
      </c>
      <c r="J105" s="34">
        <v>44562</v>
      </c>
      <c r="K105" s="34">
        <v>44926</v>
      </c>
      <c r="L105" s="10" t="s">
        <v>621</v>
      </c>
      <c r="M105" s="5">
        <v>1</v>
      </c>
      <c r="N105" s="5">
        <v>1</v>
      </c>
      <c r="O105" s="13">
        <v>1</v>
      </c>
      <c r="P105" s="13">
        <v>1</v>
      </c>
      <c r="Q105" s="4" t="s">
        <v>716</v>
      </c>
      <c r="R105" s="19" t="s">
        <v>717</v>
      </c>
      <c r="S105" s="7" t="s">
        <v>718</v>
      </c>
      <c r="T105" s="7" t="s">
        <v>719</v>
      </c>
    </row>
    <row r="106" spans="1:20" ht="409.5" x14ac:dyDescent="0.25">
      <c r="A106" s="4" t="s">
        <v>617</v>
      </c>
      <c r="B106" s="4" t="s">
        <v>713</v>
      </c>
      <c r="C106" s="7" t="s">
        <v>720</v>
      </c>
      <c r="D106" s="10">
        <v>5</v>
      </c>
      <c r="E106" s="10">
        <v>1</v>
      </c>
      <c r="F106" s="10">
        <v>1</v>
      </c>
      <c r="G106" s="10">
        <v>1</v>
      </c>
      <c r="H106" s="10">
        <v>2</v>
      </c>
      <c r="I106" s="4" t="s">
        <v>721</v>
      </c>
      <c r="J106" s="34">
        <v>44593</v>
      </c>
      <c r="K106" s="34">
        <v>44926</v>
      </c>
      <c r="L106" s="10" t="s">
        <v>621</v>
      </c>
      <c r="M106" s="5">
        <v>1</v>
      </c>
      <c r="N106" s="5">
        <v>1</v>
      </c>
      <c r="O106" s="13">
        <v>1</v>
      </c>
      <c r="P106" s="13">
        <v>2</v>
      </c>
      <c r="Q106" s="4" t="s">
        <v>722</v>
      </c>
      <c r="R106" s="19" t="s">
        <v>723</v>
      </c>
      <c r="S106" s="7" t="s">
        <v>724</v>
      </c>
      <c r="T106" s="7" t="s">
        <v>725</v>
      </c>
    </row>
    <row r="107" spans="1:20" ht="409.5" x14ac:dyDescent="0.25">
      <c r="A107" s="4" t="s">
        <v>617</v>
      </c>
      <c r="B107" s="4" t="s">
        <v>713</v>
      </c>
      <c r="C107" s="7" t="s">
        <v>726</v>
      </c>
      <c r="D107" s="10">
        <v>1</v>
      </c>
      <c r="E107" s="10">
        <v>0</v>
      </c>
      <c r="F107" s="10">
        <v>0</v>
      </c>
      <c r="G107" s="10">
        <v>0</v>
      </c>
      <c r="H107" s="10">
        <v>1</v>
      </c>
      <c r="I107" s="4" t="s">
        <v>727</v>
      </c>
      <c r="J107" s="34">
        <v>44593</v>
      </c>
      <c r="K107" s="34">
        <v>44926</v>
      </c>
      <c r="L107" s="10" t="s">
        <v>621</v>
      </c>
      <c r="M107" s="5">
        <v>0</v>
      </c>
      <c r="N107" s="5">
        <v>0</v>
      </c>
      <c r="O107" s="13">
        <v>0</v>
      </c>
      <c r="P107" s="13">
        <v>1</v>
      </c>
      <c r="Q107" s="4" t="s">
        <v>728</v>
      </c>
      <c r="R107" s="20" t="s">
        <v>729</v>
      </c>
      <c r="S107" s="7" t="s">
        <v>730</v>
      </c>
      <c r="T107" s="7" t="s">
        <v>731</v>
      </c>
    </row>
    <row r="108" spans="1:20" ht="409.5" x14ac:dyDescent="0.25">
      <c r="A108" s="4" t="s">
        <v>617</v>
      </c>
      <c r="B108" s="4" t="s">
        <v>618</v>
      </c>
      <c r="C108" s="7" t="s">
        <v>619</v>
      </c>
      <c r="D108" s="10">
        <v>2</v>
      </c>
      <c r="E108" s="10">
        <v>0</v>
      </c>
      <c r="F108" s="10">
        <v>1</v>
      </c>
      <c r="G108" s="10">
        <v>0</v>
      </c>
      <c r="H108" s="10">
        <v>1</v>
      </c>
      <c r="I108" s="4" t="s">
        <v>620</v>
      </c>
      <c r="J108" s="34">
        <v>44713</v>
      </c>
      <c r="K108" s="34">
        <v>44926</v>
      </c>
      <c r="L108" s="10" t="s">
        <v>621</v>
      </c>
      <c r="M108" s="5">
        <v>0</v>
      </c>
      <c r="N108" s="5">
        <v>1</v>
      </c>
      <c r="O108" s="13">
        <v>0</v>
      </c>
      <c r="P108" s="13">
        <v>1</v>
      </c>
      <c r="Q108" s="4" t="s">
        <v>622</v>
      </c>
      <c r="R108" s="19" t="s">
        <v>623</v>
      </c>
      <c r="S108" s="16" t="s">
        <v>624</v>
      </c>
      <c r="T108" s="16" t="s">
        <v>625</v>
      </c>
    </row>
    <row r="109" spans="1:20" ht="357" x14ac:dyDescent="0.25">
      <c r="A109" s="4" t="s">
        <v>617</v>
      </c>
      <c r="B109" s="4" t="s">
        <v>618</v>
      </c>
      <c r="C109" s="7" t="s">
        <v>626</v>
      </c>
      <c r="D109" s="10">
        <v>2</v>
      </c>
      <c r="E109" s="10">
        <v>0</v>
      </c>
      <c r="F109" s="10">
        <v>1</v>
      </c>
      <c r="G109" s="10">
        <v>0</v>
      </c>
      <c r="H109" s="10">
        <v>1</v>
      </c>
      <c r="I109" s="4" t="s">
        <v>620</v>
      </c>
      <c r="J109" s="34">
        <v>44713</v>
      </c>
      <c r="K109" s="34">
        <v>44926</v>
      </c>
      <c r="L109" s="10" t="s">
        <v>621</v>
      </c>
      <c r="M109" s="5">
        <v>0</v>
      </c>
      <c r="N109" s="5">
        <v>1</v>
      </c>
      <c r="O109" s="13">
        <v>0</v>
      </c>
      <c r="P109" s="13">
        <v>1</v>
      </c>
      <c r="Q109" s="4" t="s">
        <v>627</v>
      </c>
      <c r="R109" s="19" t="s">
        <v>628</v>
      </c>
      <c r="S109" s="7" t="s">
        <v>629</v>
      </c>
      <c r="T109" s="7" t="s">
        <v>630</v>
      </c>
    </row>
    <row r="110" spans="1:20" ht="409.5" x14ac:dyDescent="0.25">
      <c r="A110" s="4" t="s">
        <v>617</v>
      </c>
      <c r="B110" s="4" t="s">
        <v>618</v>
      </c>
      <c r="C110" s="7" t="s">
        <v>631</v>
      </c>
      <c r="D110" s="10">
        <v>2</v>
      </c>
      <c r="E110" s="10">
        <v>0</v>
      </c>
      <c r="F110" s="10">
        <v>1</v>
      </c>
      <c r="G110" s="10">
        <v>0</v>
      </c>
      <c r="H110" s="10">
        <v>1</v>
      </c>
      <c r="I110" s="4" t="s">
        <v>620</v>
      </c>
      <c r="J110" s="34">
        <v>44713</v>
      </c>
      <c r="K110" s="34">
        <v>44926</v>
      </c>
      <c r="L110" s="10" t="s">
        <v>621</v>
      </c>
      <c r="M110" s="5">
        <v>0</v>
      </c>
      <c r="N110" s="13">
        <v>1</v>
      </c>
      <c r="O110" s="13">
        <v>0</v>
      </c>
      <c r="P110" s="13">
        <v>1</v>
      </c>
      <c r="Q110" s="4" t="s">
        <v>632</v>
      </c>
      <c r="R110" s="19" t="s">
        <v>633</v>
      </c>
      <c r="S110" s="7" t="s">
        <v>634</v>
      </c>
      <c r="T110" s="7" t="s">
        <v>635</v>
      </c>
    </row>
    <row r="111" spans="1:20" ht="409.5" x14ac:dyDescent="0.25">
      <c r="A111" s="4" t="s">
        <v>617</v>
      </c>
      <c r="B111" s="4" t="s">
        <v>636</v>
      </c>
      <c r="C111" s="7" t="s">
        <v>637</v>
      </c>
      <c r="D111" s="10">
        <v>5</v>
      </c>
      <c r="E111" s="10">
        <v>0</v>
      </c>
      <c r="F111" s="10">
        <v>0</v>
      </c>
      <c r="G111" s="10">
        <v>1</v>
      </c>
      <c r="H111" s="10">
        <v>4</v>
      </c>
      <c r="I111" s="4" t="s">
        <v>638</v>
      </c>
      <c r="J111" s="34">
        <v>44762</v>
      </c>
      <c r="K111" s="34">
        <v>44926</v>
      </c>
      <c r="L111" s="10" t="s">
        <v>621</v>
      </c>
      <c r="M111" s="5">
        <v>0</v>
      </c>
      <c r="N111" s="5">
        <v>0</v>
      </c>
      <c r="O111" s="13">
        <v>1</v>
      </c>
      <c r="P111" s="13">
        <v>2</v>
      </c>
      <c r="Q111" s="4" t="s">
        <v>639</v>
      </c>
      <c r="R111" s="19" t="s">
        <v>640</v>
      </c>
      <c r="S111" s="7" t="s">
        <v>641</v>
      </c>
      <c r="T111" s="7" t="s">
        <v>642</v>
      </c>
    </row>
    <row r="112" spans="1:20" ht="204" x14ac:dyDescent="0.25">
      <c r="A112" s="4" t="s">
        <v>617</v>
      </c>
      <c r="B112" s="4" t="s">
        <v>636</v>
      </c>
      <c r="C112" s="7" t="s">
        <v>643</v>
      </c>
      <c r="D112" s="10">
        <v>1</v>
      </c>
      <c r="E112" s="10">
        <v>0</v>
      </c>
      <c r="F112" s="10">
        <v>0</v>
      </c>
      <c r="G112" s="10">
        <v>0</v>
      </c>
      <c r="H112" s="10">
        <v>1</v>
      </c>
      <c r="I112" s="4" t="s">
        <v>644</v>
      </c>
      <c r="J112" s="34">
        <v>44593</v>
      </c>
      <c r="K112" s="34">
        <v>44926</v>
      </c>
      <c r="L112" s="10" t="s">
        <v>621</v>
      </c>
      <c r="M112" s="5">
        <v>0</v>
      </c>
      <c r="N112" s="5">
        <v>0</v>
      </c>
      <c r="O112" s="13">
        <v>0</v>
      </c>
      <c r="P112" s="13">
        <v>1</v>
      </c>
      <c r="Q112" s="4" t="s">
        <v>645</v>
      </c>
      <c r="R112" s="19" t="s">
        <v>646</v>
      </c>
      <c r="S112" s="7" t="s">
        <v>647</v>
      </c>
      <c r="T112" s="7" t="s">
        <v>648</v>
      </c>
    </row>
    <row r="113" spans="1:20" ht="267.75" x14ac:dyDescent="0.25">
      <c r="A113" s="4" t="s">
        <v>617</v>
      </c>
      <c r="B113" s="4" t="s">
        <v>636</v>
      </c>
      <c r="C113" s="7" t="s">
        <v>649</v>
      </c>
      <c r="D113" s="10">
        <v>4</v>
      </c>
      <c r="E113" s="10">
        <v>1</v>
      </c>
      <c r="F113" s="10">
        <v>1</v>
      </c>
      <c r="G113" s="10">
        <v>1</v>
      </c>
      <c r="H113" s="10">
        <v>1</v>
      </c>
      <c r="I113" s="4" t="s">
        <v>650</v>
      </c>
      <c r="J113" s="34">
        <v>44564</v>
      </c>
      <c r="K113" s="34">
        <v>44926</v>
      </c>
      <c r="L113" s="10" t="s">
        <v>621</v>
      </c>
      <c r="M113" s="5">
        <v>1</v>
      </c>
      <c r="N113" s="5">
        <v>1</v>
      </c>
      <c r="O113" s="13">
        <v>1</v>
      </c>
      <c r="P113" s="13">
        <v>1</v>
      </c>
      <c r="Q113" s="4" t="s">
        <v>651</v>
      </c>
      <c r="R113" s="19" t="s">
        <v>652</v>
      </c>
      <c r="S113" s="7" t="s">
        <v>653</v>
      </c>
      <c r="T113" s="7" t="s">
        <v>654</v>
      </c>
    </row>
    <row r="114" spans="1:20" ht="409.5" x14ac:dyDescent="0.25">
      <c r="A114" s="4" t="s">
        <v>617</v>
      </c>
      <c r="B114" s="4" t="s">
        <v>680</v>
      </c>
      <c r="C114" s="7" t="s">
        <v>681</v>
      </c>
      <c r="D114" s="10">
        <v>2</v>
      </c>
      <c r="E114" s="10">
        <v>0</v>
      </c>
      <c r="F114" s="10">
        <v>1</v>
      </c>
      <c r="G114" s="10">
        <v>0</v>
      </c>
      <c r="H114" s="10">
        <v>1</v>
      </c>
      <c r="I114" s="4" t="s">
        <v>682</v>
      </c>
      <c r="J114" s="34">
        <v>44620</v>
      </c>
      <c r="K114" s="34">
        <v>44926</v>
      </c>
      <c r="L114" s="10" t="s">
        <v>621</v>
      </c>
      <c r="M114" s="5">
        <v>0</v>
      </c>
      <c r="N114" s="5">
        <v>1</v>
      </c>
      <c r="O114" s="13">
        <v>0</v>
      </c>
      <c r="P114" s="13">
        <v>1</v>
      </c>
      <c r="Q114" s="4" t="s">
        <v>683</v>
      </c>
      <c r="R114" s="19" t="s">
        <v>684</v>
      </c>
      <c r="S114" s="7" t="s">
        <v>685</v>
      </c>
      <c r="T114" s="7" t="s">
        <v>686</v>
      </c>
    </row>
    <row r="115" spans="1:20" ht="409.5" x14ac:dyDescent="0.25">
      <c r="A115" s="4" t="s">
        <v>617</v>
      </c>
      <c r="B115" s="4" t="s">
        <v>680</v>
      </c>
      <c r="C115" s="7" t="s">
        <v>687</v>
      </c>
      <c r="D115" s="10">
        <v>2</v>
      </c>
      <c r="E115" s="10">
        <v>0</v>
      </c>
      <c r="F115" s="10">
        <v>0</v>
      </c>
      <c r="G115" s="10">
        <v>0</v>
      </c>
      <c r="H115" s="10">
        <v>2</v>
      </c>
      <c r="I115" s="4" t="s">
        <v>688</v>
      </c>
      <c r="J115" s="34">
        <v>44713</v>
      </c>
      <c r="K115" s="34">
        <v>44926</v>
      </c>
      <c r="L115" s="10" t="s">
        <v>621</v>
      </c>
      <c r="M115" s="5">
        <v>0</v>
      </c>
      <c r="N115" s="5">
        <v>0</v>
      </c>
      <c r="O115" s="13">
        <v>0</v>
      </c>
      <c r="P115" s="13">
        <v>2</v>
      </c>
      <c r="Q115" s="4" t="s">
        <v>689</v>
      </c>
      <c r="R115" s="19" t="s">
        <v>690</v>
      </c>
      <c r="S115" s="7" t="s">
        <v>691</v>
      </c>
      <c r="T115" s="7" t="s">
        <v>692</v>
      </c>
    </row>
    <row r="116" spans="1:20" ht="409.5" x14ac:dyDescent="0.25">
      <c r="A116" s="4" t="s">
        <v>617</v>
      </c>
      <c r="B116" s="4" t="s">
        <v>693</v>
      </c>
      <c r="C116" s="7" t="s">
        <v>694</v>
      </c>
      <c r="D116" s="10">
        <v>1</v>
      </c>
      <c r="E116" s="10">
        <v>0</v>
      </c>
      <c r="F116" s="10">
        <v>0</v>
      </c>
      <c r="G116" s="10">
        <v>0</v>
      </c>
      <c r="H116" s="10">
        <v>1</v>
      </c>
      <c r="I116" s="4" t="s">
        <v>695</v>
      </c>
      <c r="J116" s="34">
        <v>44562</v>
      </c>
      <c r="K116" s="34">
        <v>44926</v>
      </c>
      <c r="L116" s="10" t="s">
        <v>621</v>
      </c>
      <c r="M116" s="5">
        <v>0</v>
      </c>
      <c r="N116" s="5">
        <v>0</v>
      </c>
      <c r="O116" s="13">
        <v>0</v>
      </c>
      <c r="P116" s="13">
        <v>1</v>
      </c>
      <c r="Q116" s="4" t="s">
        <v>696</v>
      </c>
      <c r="R116" s="19" t="s">
        <v>697</v>
      </c>
      <c r="S116" s="7" t="s">
        <v>698</v>
      </c>
      <c r="T116" s="7" t="s">
        <v>699</v>
      </c>
    </row>
    <row r="117" spans="1:20" ht="242.25" x14ac:dyDescent="0.25">
      <c r="A117" s="4" t="s">
        <v>617</v>
      </c>
      <c r="B117" s="4" t="s">
        <v>693</v>
      </c>
      <c r="C117" s="7" t="s">
        <v>700</v>
      </c>
      <c r="D117" s="10">
        <v>1</v>
      </c>
      <c r="E117" s="10">
        <v>0</v>
      </c>
      <c r="F117" s="10">
        <v>0</v>
      </c>
      <c r="G117" s="10">
        <v>0</v>
      </c>
      <c r="H117" s="10">
        <v>1</v>
      </c>
      <c r="I117" s="4" t="s">
        <v>701</v>
      </c>
      <c r="J117" s="34">
        <v>44593</v>
      </c>
      <c r="K117" s="34">
        <v>44926</v>
      </c>
      <c r="L117" s="10" t="s">
        <v>621</v>
      </c>
      <c r="M117" s="5">
        <v>0</v>
      </c>
      <c r="N117" s="5">
        <v>0</v>
      </c>
      <c r="O117" s="13">
        <v>0</v>
      </c>
      <c r="P117" s="13">
        <v>1</v>
      </c>
      <c r="Q117" s="4" t="s">
        <v>702</v>
      </c>
      <c r="R117" s="19" t="s">
        <v>703</v>
      </c>
      <c r="S117" s="7" t="s">
        <v>704</v>
      </c>
      <c r="T117" s="7" t="s">
        <v>705</v>
      </c>
    </row>
    <row r="118" spans="1:20" ht="178.5" x14ac:dyDescent="0.25">
      <c r="A118" s="4" t="s">
        <v>617</v>
      </c>
      <c r="B118" s="4" t="s">
        <v>706</v>
      </c>
      <c r="C118" s="7" t="s">
        <v>707</v>
      </c>
      <c r="D118" s="10">
        <v>4</v>
      </c>
      <c r="E118" s="10">
        <v>1</v>
      </c>
      <c r="F118" s="10">
        <v>1</v>
      </c>
      <c r="G118" s="10">
        <v>1</v>
      </c>
      <c r="H118" s="10">
        <v>1</v>
      </c>
      <c r="I118" s="4" t="s">
        <v>708</v>
      </c>
      <c r="J118" s="34">
        <v>44562</v>
      </c>
      <c r="K118" s="34">
        <v>44926</v>
      </c>
      <c r="L118" s="10" t="s">
        <v>621</v>
      </c>
      <c r="M118" s="5">
        <v>1</v>
      </c>
      <c r="N118" s="5">
        <v>1</v>
      </c>
      <c r="O118" s="13">
        <v>1</v>
      </c>
      <c r="P118" s="13">
        <v>1</v>
      </c>
      <c r="Q118" s="4" t="s">
        <v>709</v>
      </c>
      <c r="R118" s="19" t="s">
        <v>710</v>
      </c>
      <c r="S118" s="7" t="s">
        <v>711</v>
      </c>
      <c r="T118" s="7" t="s">
        <v>712</v>
      </c>
    </row>
    <row r="119" spans="1:20" ht="409.5" x14ac:dyDescent="0.25">
      <c r="A119" s="4" t="s">
        <v>411</v>
      </c>
      <c r="B119" s="4" t="s">
        <v>473</v>
      </c>
      <c r="C119" s="7" t="s">
        <v>474</v>
      </c>
      <c r="D119" s="10">
        <v>3</v>
      </c>
      <c r="E119" s="10">
        <v>0</v>
      </c>
      <c r="F119" s="10">
        <v>1</v>
      </c>
      <c r="G119" s="10">
        <v>1</v>
      </c>
      <c r="H119" s="10">
        <v>1</v>
      </c>
      <c r="I119" s="4" t="s">
        <v>475</v>
      </c>
      <c r="J119" s="34">
        <v>44562</v>
      </c>
      <c r="K119" s="34">
        <v>44926</v>
      </c>
      <c r="L119" s="10" t="s">
        <v>415</v>
      </c>
      <c r="M119" s="5">
        <v>2</v>
      </c>
      <c r="N119" s="5">
        <v>1</v>
      </c>
      <c r="O119" s="15">
        <v>0</v>
      </c>
      <c r="P119" s="15">
        <v>1</v>
      </c>
      <c r="Q119" s="4" t="s">
        <v>476</v>
      </c>
      <c r="R119" s="7" t="s">
        <v>477</v>
      </c>
      <c r="S119" s="7" t="s">
        <v>478</v>
      </c>
      <c r="T119" s="7" t="s">
        <v>1273</v>
      </c>
    </row>
    <row r="120" spans="1:20" ht="191.25" x14ac:dyDescent="0.25">
      <c r="A120" s="4" t="s">
        <v>411</v>
      </c>
      <c r="B120" s="4" t="s">
        <v>473</v>
      </c>
      <c r="C120" s="7" t="s">
        <v>479</v>
      </c>
      <c r="D120" s="10">
        <v>1</v>
      </c>
      <c r="E120" s="10">
        <v>0</v>
      </c>
      <c r="F120" s="10">
        <v>0</v>
      </c>
      <c r="G120" s="10">
        <v>0</v>
      </c>
      <c r="H120" s="10">
        <v>1</v>
      </c>
      <c r="I120" s="4" t="s">
        <v>480</v>
      </c>
      <c r="J120" s="34">
        <v>44652</v>
      </c>
      <c r="K120" s="34">
        <v>44926</v>
      </c>
      <c r="L120" s="10" t="s">
        <v>415</v>
      </c>
      <c r="M120" s="5">
        <v>0</v>
      </c>
      <c r="N120" s="5">
        <v>0</v>
      </c>
      <c r="O120" s="38">
        <v>0</v>
      </c>
      <c r="P120" s="38">
        <v>1</v>
      </c>
      <c r="Q120" s="4" t="s">
        <v>481</v>
      </c>
      <c r="R120" s="7" t="s">
        <v>482</v>
      </c>
      <c r="S120" s="16" t="s">
        <v>483</v>
      </c>
      <c r="T120" s="16" t="s">
        <v>1274</v>
      </c>
    </row>
    <row r="121" spans="1:20" ht="409.5" x14ac:dyDescent="0.25">
      <c r="A121" s="4" t="s">
        <v>411</v>
      </c>
      <c r="B121" s="4" t="s">
        <v>473</v>
      </c>
      <c r="C121" s="7" t="s">
        <v>484</v>
      </c>
      <c r="D121" s="10">
        <v>5</v>
      </c>
      <c r="E121" s="10">
        <v>0</v>
      </c>
      <c r="F121" s="10">
        <v>2</v>
      </c>
      <c r="G121" s="10">
        <v>2</v>
      </c>
      <c r="H121" s="10">
        <v>1</v>
      </c>
      <c r="I121" s="4" t="s">
        <v>485</v>
      </c>
      <c r="J121" s="34">
        <v>44652</v>
      </c>
      <c r="K121" s="34">
        <v>44926</v>
      </c>
      <c r="L121" s="10" t="s">
        <v>415</v>
      </c>
      <c r="M121" s="5">
        <v>0</v>
      </c>
      <c r="N121" s="5">
        <v>4</v>
      </c>
      <c r="O121" s="38">
        <v>0</v>
      </c>
      <c r="P121" s="38">
        <v>7</v>
      </c>
      <c r="Q121" s="4" t="s">
        <v>486</v>
      </c>
      <c r="R121" s="7" t="s">
        <v>487</v>
      </c>
      <c r="S121" s="16" t="s">
        <v>488</v>
      </c>
      <c r="T121" s="16" t="s">
        <v>1306</v>
      </c>
    </row>
    <row r="122" spans="1:20" ht="409.5" x14ac:dyDescent="0.25">
      <c r="A122" s="4" t="s">
        <v>411</v>
      </c>
      <c r="B122" s="4" t="s">
        <v>473</v>
      </c>
      <c r="C122" s="7" t="s">
        <v>489</v>
      </c>
      <c r="D122" s="10">
        <v>40</v>
      </c>
      <c r="E122" s="10">
        <v>0</v>
      </c>
      <c r="F122" s="10">
        <v>0</v>
      </c>
      <c r="G122" s="10">
        <v>20</v>
      </c>
      <c r="H122" s="10">
        <v>20</v>
      </c>
      <c r="I122" s="4" t="s">
        <v>490</v>
      </c>
      <c r="J122" s="34">
        <v>44713</v>
      </c>
      <c r="K122" s="34">
        <v>44926</v>
      </c>
      <c r="L122" s="10" t="s">
        <v>415</v>
      </c>
      <c r="M122" s="5">
        <v>0</v>
      </c>
      <c r="N122" s="5">
        <v>0</v>
      </c>
      <c r="O122" s="38">
        <v>0</v>
      </c>
      <c r="P122" s="38">
        <v>0</v>
      </c>
      <c r="Q122" s="4" t="s">
        <v>491</v>
      </c>
      <c r="R122" s="7" t="s">
        <v>492</v>
      </c>
      <c r="S122" s="16" t="s">
        <v>493</v>
      </c>
      <c r="T122" s="16" t="s">
        <v>1275</v>
      </c>
    </row>
    <row r="123" spans="1:20" ht="409.5" x14ac:dyDescent="0.25">
      <c r="A123" s="4" t="s">
        <v>411</v>
      </c>
      <c r="B123" s="4" t="s">
        <v>473</v>
      </c>
      <c r="C123" s="7" t="s">
        <v>494</v>
      </c>
      <c r="D123" s="10">
        <v>2</v>
      </c>
      <c r="E123" s="10">
        <v>0</v>
      </c>
      <c r="F123" s="10">
        <v>1</v>
      </c>
      <c r="G123" s="10">
        <v>1</v>
      </c>
      <c r="H123" s="10">
        <v>0</v>
      </c>
      <c r="I123" s="4" t="s">
        <v>495</v>
      </c>
      <c r="J123" s="34">
        <v>44652</v>
      </c>
      <c r="K123" s="34">
        <v>44926</v>
      </c>
      <c r="L123" s="10" t="s">
        <v>415</v>
      </c>
      <c r="M123" s="5">
        <v>0</v>
      </c>
      <c r="N123" s="5">
        <v>1</v>
      </c>
      <c r="O123" s="38">
        <v>0</v>
      </c>
      <c r="P123" s="38">
        <v>1</v>
      </c>
      <c r="Q123" s="4" t="s">
        <v>496</v>
      </c>
      <c r="R123" s="7" t="s">
        <v>497</v>
      </c>
      <c r="S123" s="16" t="s">
        <v>498</v>
      </c>
      <c r="T123" s="16" t="s">
        <v>1307</v>
      </c>
    </row>
    <row r="124" spans="1:20" ht="409.5" x14ac:dyDescent="0.25">
      <c r="A124" s="4" t="s">
        <v>411</v>
      </c>
      <c r="B124" s="4" t="s">
        <v>499</v>
      </c>
      <c r="C124" s="7" t="s">
        <v>500</v>
      </c>
      <c r="D124" s="10">
        <v>1</v>
      </c>
      <c r="E124" s="10">
        <v>0</v>
      </c>
      <c r="F124" s="10">
        <v>0</v>
      </c>
      <c r="G124" s="10">
        <v>0</v>
      </c>
      <c r="H124" s="10">
        <v>1</v>
      </c>
      <c r="I124" s="4" t="s">
        <v>501</v>
      </c>
      <c r="J124" s="34">
        <v>44562</v>
      </c>
      <c r="K124" s="34">
        <v>44926</v>
      </c>
      <c r="L124" s="10" t="s">
        <v>415</v>
      </c>
      <c r="M124" s="5">
        <v>0</v>
      </c>
      <c r="N124" s="5">
        <v>0</v>
      </c>
      <c r="O124" s="38">
        <v>0</v>
      </c>
      <c r="P124" s="38">
        <v>1</v>
      </c>
      <c r="Q124" s="4" t="s">
        <v>502</v>
      </c>
      <c r="R124" s="7" t="s">
        <v>503</v>
      </c>
      <c r="S124" s="16" t="s">
        <v>504</v>
      </c>
      <c r="T124" s="16" t="s">
        <v>1308</v>
      </c>
    </row>
    <row r="125" spans="1:20" ht="409.5" x14ac:dyDescent="0.25">
      <c r="A125" s="4" t="s">
        <v>411</v>
      </c>
      <c r="B125" s="4" t="s">
        <v>443</v>
      </c>
      <c r="C125" s="7" t="s">
        <v>444</v>
      </c>
      <c r="D125" s="10">
        <v>1</v>
      </c>
      <c r="E125" s="10">
        <v>0</v>
      </c>
      <c r="F125" s="10">
        <v>0</v>
      </c>
      <c r="G125" s="10">
        <v>0</v>
      </c>
      <c r="H125" s="10">
        <v>1</v>
      </c>
      <c r="I125" s="4" t="s">
        <v>445</v>
      </c>
      <c r="J125" s="34">
        <v>44652</v>
      </c>
      <c r="K125" s="34">
        <v>44926</v>
      </c>
      <c r="L125" s="10" t="s">
        <v>415</v>
      </c>
      <c r="M125" s="5">
        <v>0</v>
      </c>
      <c r="N125" s="5">
        <v>0</v>
      </c>
      <c r="O125" s="38">
        <v>0</v>
      </c>
      <c r="P125" s="38">
        <v>1</v>
      </c>
      <c r="Q125" s="4" t="s">
        <v>446</v>
      </c>
      <c r="R125" s="7" t="s">
        <v>447</v>
      </c>
      <c r="S125" s="16" t="s">
        <v>448</v>
      </c>
      <c r="T125" s="16" t="s">
        <v>1271</v>
      </c>
    </row>
    <row r="126" spans="1:20" ht="409.5" x14ac:dyDescent="0.25">
      <c r="A126" s="4" t="s">
        <v>411</v>
      </c>
      <c r="B126" s="4" t="s">
        <v>443</v>
      </c>
      <c r="C126" s="7" t="s">
        <v>449</v>
      </c>
      <c r="D126" s="10">
        <v>1</v>
      </c>
      <c r="E126" s="10">
        <v>0</v>
      </c>
      <c r="F126" s="10">
        <v>0</v>
      </c>
      <c r="G126" s="10">
        <v>0</v>
      </c>
      <c r="H126" s="10">
        <v>1</v>
      </c>
      <c r="I126" s="4" t="s">
        <v>450</v>
      </c>
      <c r="J126" s="34">
        <v>44652</v>
      </c>
      <c r="K126" s="34">
        <v>44926</v>
      </c>
      <c r="L126" s="10" t="s">
        <v>415</v>
      </c>
      <c r="M126" s="5">
        <v>0</v>
      </c>
      <c r="N126" s="5">
        <v>0</v>
      </c>
      <c r="O126" s="38">
        <v>0</v>
      </c>
      <c r="P126" s="38">
        <v>1</v>
      </c>
      <c r="Q126" s="4" t="s">
        <v>426</v>
      </c>
      <c r="R126" s="7" t="s">
        <v>451</v>
      </c>
      <c r="S126" s="16" t="s">
        <v>452</v>
      </c>
      <c r="T126" s="16" t="s">
        <v>1302</v>
      </c>
    </row>
    <row r="127" spans="1:20" ht="409.5" x14ac:dyDescent="0.25">
      <c r="A127" s="4" t="s">
        <v>411</v>
      </c>
      <c r="B127" s="4" t="s">
        <v>443</v>
      </c>
      <c r="C127" s="7" t="s">
        <v>453</v>
      </c>
      <c r="D127" s="10">
        <v>4</v>
      </c>
      <c r="E127" s="10">
        <v>1</v>
      </c>
      <c r="F127" s="10">
        <v>1</v>
      </c>
      <c r="G127" s="10">
        <v>1</v>
      </c>
      <c r="H127" s="10">
        <v>1</v>
      </c>
      <c r="I127" s="4" t="s">
        <v>454</v>
      </c>
      <c r="J127" s="34">
        <v>44652</v>
      </c>
      <c r="K127" s="34">
        <v>44926</v>
      </c>
      <c r="L127" s="10" t="s">
        <v>415</v>
      </c>
      <c r="M127" s="5">
        <v>0</v>
      </c>
      <c r="N127" s="5">
        <v>1</v>
      </c>
      <c r="O127" s="38">
        <v>0</v>
      </c>
      <c r="P127" s="38">
        <v>1</v>
      </c>
      <c r="Q127" s="4" t="s">
        <v>455</v>
      </c>
      <c r="R127" s="7" t="s">
        <v>456</v>
      </c>
      <c r="S127" s="16" t="s">
        <v>457</v>
      </c>
      <c r="T127" s="16" t="s">
        <v>1303</v>
      </c>
    </row>
    <row r="128" spans="1:20" ht="409.5" x14ac:dyDescent="0.25">
      <c r="A128" s="4" t="s">
        <v>411</v>
      </c>
      <c r="B128" s="4" t="s">
        <v>443</v>
      </c>
      <c r="C128" s="7" t="s">
        <v>458</v>
      </c>
      <c r="D128" s="10">
        <v>1</v>
      </c>
      <c r="E128" s="10">
        <v>0</v>
      </c>
      <c r="F128" s="10">
        <v>0</v>
      </c>
      <c r="G128" s="10">
        <v>0</v>
      </c>
      <c r="H128" s="10">
        <v>1</v>
      </c>
      <c r="I128" s="4" t="s">
        <v>459</v>
      </c>
      <c r="J128" s="34">
        <v>44652</v>
      </c>
      <c r="K128" s="34">
        <v>44926</v>
      </c>
      <c r="L128" s="10" t="s">
        <v>415</v>
      </c>
      <c r="M128" s="5">
        <v>0</v>
      </c>
      <c r="N128" s="5">
        <v>0</v>
      </c>
      <c r="O128" s="38">
        <v>0</v>
      </c>
      <c r="P128" s="38">
        <v>0</v>
      </c>
      <c r="Q128" s="4" t="s">
        <v>460</v>
      </c>
      <c r="R128" s="7" t="s">
        <v>461</v>
      </c>
      <c r="S128" s="16" t="s">
        <v>462</v>
      </c>
      <c r="T128" s="16" t="s">
        <v>1272</v>
      </c>
    </row>
    <row r="129" spans="1:20" ht="409.5" x14ac:dyDescent="0.25">
      <c r="A129" s="4" t="s">
        <v>411</v>
      </c>
      <c r="B129" s="4" t="s">
        <v>443</v>
      </c>
      <c r="C129" s="7" t="s">
        <v>463</v>
      </c>
      <c r="D129" s="10">
        <v>1</v>
      </c>
      <c r="E129" s="10">
        <v>0</v>
      </c>
      <c r="F129" s="10">
        <v>0</v>
      </c>
      <c r="G129" s="10">
        <v>0</v>
      </c>
      <c r="H129" s="10">
        <v>1</v>
      </c>
      <c r="I129" s="4" t="s">
        <v>464</v>
      </c>
      <c r="J129" s="34">
        <v>44652</v>
      </c>
      <c r="K129" s="34">
        <v>44926</v>
      </c>
      <c r="L129" s="10" t="s">
        <v>415</v>
      </c>
      <c r="M129" s="5">
        <v>0</v>
      </c>
      <c r="N129" s="5">
        <v>0</v>
      </c>
      <c r="O129" s="38">
        <v>0</v>
      </c>
      <c r="P129" s="38">
        <v>0</v>
      </c>
      <c r="Q129" s="4" t="s">
        <v>465</v>
      </c>
      <c r="R129" s="7" t="s">
        <v>466</v>
      </c>
      <c r="S129" s="16" t="s">
        <v>467</v>
      </c>
      <c r="T129" s="16" t="s">
        <v>1304</v>
      </c>
    </row>
    <row r="130" spans="1:20" ht="409.5" x14ac:dyDescent="0.25">
      <c r="A130" s="4" t="s">
        <v>411</v>
      </c>
      <c r="B130" s="4" t="s">
        <v>443</v>
      </c>
      <c r="C130" s="7" t="s">
        <v>468</v>
      </c>
      <c r="D130" s="10">
        <v>1</v>
      </c>
      <c r="E130" s="10">
        <v>0</v>
      </c>
      <c r="F130" s="10">
        <v>0</v>
      </c>
      <c r="G130" s="10">
        <v>0</v>
      </c>
      <c r="H130" s="10">
        <v>1</v>
      </c>
      <c r="I130" s="4" t="s">
        <v>469</v>
      </c>
      <c r="J130" s="34">
        <v>44562</v>
      </c>
      <c r="K130" s="34">
        <v>44926</v>
      </c>
      <c r="L130" s="10" t="s">
        <v>415</v>
      </c>
      <c r="M130" s="5">
        <v>1</v>
      </c>
      <c r="N130" s="5">
        <v>0</v>
      </c>
      <c r="O130" s="45">
        <v>0</v>
      </c>
      <c r="P130" s="45">
        <v>0</v>
      </c>
      <c r="Q130" s="4" t="s">
        <v>470</v>
      </c>
      <c r="R130" s="7" t="s">
        <v>471</v>
      </c>
      <c r="S130" s="16" t="s">
        <v>472</v>
      </c>
      <c r="T130" s="16" t="s">
        <v>1305</v>
      </c>
    </row>
    <row r="131" spans="1:20" ht="409.5" x14ac:dyDescent="0.25">
      <c r="A131" s="4" t="s">
        <v>411</v>
      </c>
      <c r="B131" s="4" t="s">
        <v>412</v>
      </c>
      <c r="C131" s="7" t="s">
        <v>413</v>
      </c>
      <c r="D131" s="10">
        <v>1</v>
      </c>
      <c r="E131" s="10">
        <v>0</v>
      </c>
      <c r="F131" s="10">
        <v>0</v>
      </c>
      <c r="G131" s="10">
        <v>0</v>
      </c>
      <c r="H131" s="10">
        <v>1</v>
      </c>
      <c r="I131" s="4" t="s">
        <v>414</v>
      </c>
      <c r="J131" s="34">
        <v>44652</v>
      </c>
      <c r="K131" s="34">
        <v>44926</v>
      </c>
      <c r="L131" s="10" t="s">
        <v>415</v>
      </c>
      <c r="M131" s="5">
        <v>0</v>
      </c>
      <c r="N131" s="5">
        <v>0</v>
      </c>
      <c r="O131" s="45">
        <v>0</v>
      </c>
      <c r="P131" s="45">
        <v>1</v>
      </c>
      <c r="Q131" s="4" t="s">
        <v>416</v>
      </c>
      <c r="R131" s="7" t="s">
        <v>417</v>
      </c>
      <c r="S131" s="16" t="s">
        <v>418</v>
      </c>
      <c r="T131" s="16" t="s">
        <v>1296</v>
      </c>
    </row>
    <row r="132" spans="1:20" ht="369.75" x14ac:dyDescent="0.25">
      <c r="A132" s="4" t="s">
        <v>411</v>
      </c>
      <c r="B132" s="4" t="s">
        <v>412</v>
      </c>
      <c r="C132" s="7" t="s">
        <v>419</v>
      </c>
      <c r="D132" s="10">
        <v>1</v>
      </c>
      <c r="E132" s="10">
        <v>0</v>
      </c>
      <c r="F132" s="10">
        <v>0</v>
      </c>
      <c r="G132" s="10">
        <v>0</v>
      </c>
      <c r="H132" s="10">
        <v>1</v>
      </c>
      <c r="I132" s="4" t="s">
        <v>420</v>
      </c>
      <c r="J132" s="34">
        <v>44562</v>
      </c>
      <c r="K132" s="34">
        <v>44926</v>
      </c>
      <c r="L132" s="10" t="s">
        <v>415</v>
      </c>
      <c r="M132" s="5">
        <v>0</v>
      </c>
      <c r="N132" s="5">
        <v>0</v>
      </c>
      <c r="O132" s="45">
        <v>0</v>
      </c>
      <c r="P132" s="45">
        <v>1</v>
      </c>
      <c r="Q132" s="4" t="s">
        <v>421</v>
      </c>
      <c r="R132" s="7" t="s">
        <v>422</v>
      </c>
      <c r="S132" s="16" t="s">
        <v>423</v>
      </c>
      <c r="T132" s="16" t="s">
        <v>1297</v>
      </c>
    </row>
    <row r="133" spans="1:20" ht="280.5" x14ac:dyDescent="0.25">
      <c r="A133" s="4" t="s">
        <v>411</v>
      </c>
      <c r="B133" s="4" t="s">
        <v>412</v>
      </c>
      <c r="C133" s="7" t="s">
        <v>424</v>
      </c>
      <c r="D133" s="10">
        <v>1</v>
      </c>
      <c r="E133" s="10">
        <v>0</v>
      </c>
      <c r="F133" s="10">
        <v>0</v>
      </c>
      <c r="G133" s="10">
        <v>0</v>
      </c>
      <c r="H133" s="10">
        <v>1</v>
      </c>
      <c r="I133" s="4" t="s">
        <v>425</v>
      </c>
      <c r="J133" s="34">
        <v>44652</v>
      </c>
      <c r="K133" s="34">
        <v>44926</v>
      </c>
      <c r="L133" s="10" t="s">
        <v>415</v>
      </c>
      <c r="M133" s="5">
        <v>0</v>
      </c>
      <c r="N133" s="5">
        <v>0</v>
      </c>
      <c r="O133" s="45">
        <v>0</v>
      </c>
      <c r="P133" s="45">
        <v>1</v>
      </c>
      <c r="Q133" s="4" t="s">
        <v>426</v>
      </c>
      <c r="R133" s="7" t="s">
        <v>427</v>
      </c>
      <c r="S133" s="16" t="s">
        <v>428</v>
      </c>
      <c r="T133" s="16" t="s">
        <v>1298</v>
      </c>
    </row>
    <row r="134" spans="1:20" ht="409.5" x14ac:dyDescent="0.25">
      <c r="A134" s="4" t="s">
        <v>411</v>
      </c>
      <c r="B134" s="4" t="s">
        <v>412</v>
      </c>
      <c r="C134" s="7" t="s">
        <v>429</v>
      </c>
      <c r="D134" s="10">
        <v>4</v>
      </c>
      <c r="E134" s="10">
        <v>1</v>
      </c>
      <c r="F134" s="10">
        <v>1</v>
      </c>
      <c r="G134" s="10">
        <v>1</v>
      </c>
      <c r="H134" s="10">
        <v>1</v>
      </c>
      <c r="I134" s="4" t="s">
        <v>430</v>
      </c>
      <c r="J134" s="34">
        <v>44562</v>
      </c>
      <c r="K134" s="34">
        <v>44926</v>
      </c>
      <c r="L134" s="10" t="s">
        <v>415</v>
      </c>
      <c r="M134" s="5">
        <v>1</v>
      </c>
      <c r="N134" s="5">
        <v>1</v>
      </c>
      <c r="O134" s="45">
        <v>1</v>
      </c>
      <c r="P134" s="45">
        <v>4</v>
      </c>
      <c r="Q134" s="4" t="s">
        <v>431</v>
      </c>
      <c r="R134" s="7" t="s">
        <v>432</v>
      </c>
      <c r="S134" s="16" t="s">
        <v>433</v>
      </c>
      <c r="T134" s="16" t="s">
        <v>1299</v>
      </c>
    </row>
    <row r="135" spans="1:20" ht="280.5" x14ac:dyDescent="0.25">
      <c r="A135" s="4" t="s">
        <v>411</v>
      </c>
      <c r="B135" s="4" t="s">
        <v>412</v>
      </c>
      <c r="C135" s="7" t="s">
        <v>434</v>
      </c>
      <c r="D135" s="10">
        <v>4</v>
      </c>
      <c r="E135" s="10">
        <v>1</v>
      </c>
      <c r="F135" s="10">
        <v>1</v>
      </c>
      <c r="G135" s="10">
        <v>1</v>
      </c>
      <c r="H135" s="10">
        <v>1</v>
      </c>
      <c r="I135" s="4" t="s">
        <v>435</v>
      </c>
      <c r="J135" s="34">
        <v>44562</v>
      </c>
      <c r="K135" s="34">
        <v>44926</v>
      </c>
      <c r="L135" s="10" t="s">
        <v>415</v>
      </c>
      <c r="M135" s="5">
        <v>1</v>
      </c>
      <c r="N135" s="5">
        <v>1</v>
      </c>
      <c r="O135" s="45">
        <v>1</v>
      </c>
      <c r="P135" s="45">
        <v>4</v>
      </c>
      <c r="Q135" s="4" t="s">
        <v>436</v>
      </c>
      <c r="R135" s="7" t="s">
        <v>437</v>
      </c>
      <c r="S135" s="16" t="s">
        <v>438</v>
      </c>
      <c r="T135" s="16" t="s">
        <v>1300</v>
      </c>
    </row>
    <row r="136" spans="1:20" ht="409.5" x14ac:dyDescent="0.25">
      <c r="A136" s="4" t="s">
        <v>411</v>
      </c>
      <c r="B136" s="4" t="s">
        <v>412</v>
      </c>
      <c r="C136" s="7" t="s">
        <v>439</v>
      </c>
      <c r="D136" s="10">
        <v>1</v>
      </c>
      <c r="E136" s="10">
        <v>0</v>
      </c>
      <c r="F136" s="10">
        <v>0</v>
      </c>
      <c r="G136" s="10">
        <v>0</v>
      </c>
      <c r="H136" s="10">
        <v>1</v>
      </c>
      <c r="I136" s="4" t="s">
        <v>440</v>
      </c>
      <c r="J136" s="34">
        <v>44713</v>
      </c>
      <c r="K136" s="34">
        <v>44926</v>
      </c>
      <c r="L136" s="10" t="s">
        <v>415</v>
      </c>
      <c r="M136" s="5">
        <v>0</v>
      </c>
      <c r="N136" s="5">
        <v>0</v>
      </c>
      <c r="O136" s="45">
        <v>0</v>
      </c>
      <c r="P136" s="45">
        <v>1</v>
      </c>
      <c r="Q136" s="4" t="s">
        <v>320</v>
      </c>
      <c r="R136" s="7" t="s">
        <v>441</v>
      </c>
      <c r="S136" s="16" t="s">
        <v>442</v>
      </c>
      <c r="T136" s="16" t="s">
        <v>1301</v>
      </c>
    </row>
    <row r="137" spans="1:20" ht="178.5" x14ac:dyDescent="0.25">
      <c r="A137" s="4" t="s">
        <v>21</v>
      </c>
      <c r="B137" s="4" t="s">
        <v>398</v>
      </c>
      <c r="C137" s="4" t="s">
        <v>399</v>
      </c>
      <c r="D137" s="10">
        <v>4</v>
      </c>
      <c r="E137" s="10">
        <v>0</v>
      </c>
      <c r="F137" s="10">
        <v>0</v>
      </c>
      <c r="G137" s="10">
        <v>0</v>
      </c>
      <c r="H137" s="10">
        <v>4</v>
      </c>
      <c r="I137" s="4" t="s">
        <v>400</v>
      </c>
      <c r="J137" s="34">
        <v>44563</v>
      </c>
      <c r="K137" s="34">
        <v>44926</v>
      </c>
      <c r="L137" s="10" t="s">
        <v>350</v>
      </c>
      <c r="M137" s="5">
        <v>1</v>
      </c>
      <c r="N137" s="5">
        <v>1</v>
      </c>
      <c r="O137" s="36">
        <v>1</v>
      </c>
      <c r="P137" s="36">
        <v>1</v>
      </c>
      <c r="Q137" s="4" t="s">
        <v>401</v>
      </c>
      <c r="R137" s="7" t="s">
        <v>402</v>
      </c>
      <c r="S137" s="7" t="s">
        <v>403</v>
      </c>
      <c r="T137" s="7" t="s">
        <v>404</v>
      </c>
    </row>
    <row r="138" spans="1:20" ht="242.25" x14ac:dyDescent="0.25">
      <c r="A138" s="4" t="s">
        <v>21</v>
      </c>
      <c r="B138" s="4" t="s">
        <v>287</v>
      </c>
      <c r="C138" s="4" t="s">
        <v>288</v>
      </c>
      <c r="D138" s="10">
        <v>2</v>
      </c>
      <c r="E138" s="10">
        <v>0</v>
      </c>
      <c r="F138" s="10">
        <v>1</v>
      </c>
      <c r="G138" s="10">
        <v>0</v>
      </c>
      <c r="H138" s="10">
        <v>1</v>
      </c>
      <c r="I138" s="4" t="s">
        <v>289</v>
      </c>
      <c r="J138" s="34">
        <v>44593</v>
      </c>
      <c r="K138" s="34">
        <v>44925</v>
      </c>
      <c r="L138" s="10" t="s">
        <v>175</v>
      </c>
      <c r="M138" s="5">
        <v>0</v>
      </c>
      <c r="N138" s="5">
        <v>1</v>
      </c>
      <c r="O138" s="36">
        <v>1</v>
      </c>
      <c r="P138" s="36">
        <v>0</v>
      </c>
      <c r="Q138" s="4" t="s">
        <v>290</v>
      </c>
      <c r="R138" s="7" t="s">
        <v>291</v>
      </c>
      <c r="S138" s="7" t="s">
        <v>292</v>
      </c>
      <c r="T138" s="7" t="s">
        <v>293</v>
      </c>
    </row>
    <row r="139" spans="1:20" ht="178.5" x14ac:dyDescent="0.25">
      <c r="A139" s="4" t="s">
        <v>21</v>
      </c>
      <c r="B139" s="4" t="s">
        <v>287</v>
      </c>
      <c r="C139" s="4" t="s">
        <v>294</v>
      </c>
      <c r="D139" s="10">
        <v>8</v>
      </c>
      <c r="E139" s="10">
        <v>2</v>
      </c>
      <c r="F139" s="10">
        <v>2</v>
      </c>
      <c r="G139" s="10">
        <v>2</v>
      </c>
      <c r="H139" s="10">
        <v>2</v>
      </c>
      <c r="I139" s="4" t="s">
        <v>295</v>
      </c>
      <c r="J139" s="34">
        <v>44593</v>
      </c>
      <c r="K139" s="34">
        <v>44925</v>
      </c>
      <c r="L139" s="10" t="s">
        <v>175</v>
      </c>
      <c r="M139" s="5">
        <v>2</v>
      </c>
      <c r="N139" s="5">
        <v>4</v>
      </c>
      <c r="O139" s="36">
        <v>2</v>
      </c>
      <c r="P139" s="36">
        <v>0</v>
      </c>
      <c r="Q139" s="4" t="s">
        <v>296</v>
      </c>
      <c r="R139" s="7" t="s">
        <v>297</v>
      </c>
      <c r="S139" s="7" t="s">
        <v>298</v>
      </c>
      <c r="T139" s="7" t="s">
        <v>293</v>
      </c>
    </row>
    <row r="140" spans="1:20" ht="369.75" x14ac:dyDescent="0.25">
      <c r="A140" s="4" t="s">
        <v>21</v>
      </c>
      <c r="B140" s="4" t="s">
        <v>247</v>
      </c>
      <c r="C140" s="4" t="s">
        <v>248</v>
      </c>
      <c r="D140" s="10">
        <v>250</v>
      </c>
      <c r="E140" s="10">
        <v>0</v>
      </c>
      <c r="F140" s="10">
        <v>0</v>
      </c>
      <c r="G140" s="10">
        <v>0</v>
      </c>
      <c r="H140" s="10">
        <v>250</v>
      </c>
      <c r="I140" s="4" t="s">
        <v>249</v>
      </c>
      <c r="J140" s="34">
        <v>44652</v>
      </c>
      <c r="K140" s="34">
        <v>44925</v>
      </c>
      <c r="L140" s="10" t="s">
        <v>175</v>
      </c>
      <c r="M140" s="5">
        <v>0</v>
      </c>
      <c r="N140" s="5">
        <v>0</v>
      </c>
      <c r="O140" s="36">
        <v>0</v>
      </c>
      <c r="P140" s="36">
        <v>389</v>
      </c>
      <c r="Q140" s="4" t="s">
        <v>250</v>
      </c>
      <c r="R140" s="7" t="s">
        <v>251</v>
      </c>
      <c r="S140" s="7" t="s">
        <v>252</v>
      </c>
      <c r="T140" s="7" t="s">
        <v>253</v>
      </c>
    </row>
    <row r="141" spans="1:20" ht="216.75" x14ac:dyDescent="0.25">
      <c r="A141" s="4" t="s">
        <v>21</v>
      </c>
      <c r="B141" s="4" t="s">
        <v>247</v>
      </c>
      <c r="C141" s="4" t="s">
        <v>254</v>
      </c>
      <c r="D141" s="10">
        <v>100</v>
      </c>
      <c r="E141" s="10">
        <v>0</v>
      </c>
      <c r="F141" s="10">
        <v>0</v>
      </c>
      <c r="G141" s="10">
        <v>0</v>
      </c>
      <c r="H141" s="10">
        <v>100</v>
      </c>
      <c r="I141" s="4" t="s">
        <v>255</v>
      </c>
      <c r="J141" s="34">
        <v>44652</v>
      </c>
      <c r="K141" s="34">
        <v>44925</v>
      </c>
      <c r="L141" s="10" t="s">
        <v>175</v>
      </c>
      <c r="M141" s="5">
        <v>0</v>
      </c>
      <c r="N141" s="5">
        <v>36</v>
      </c>
      <c r="O141" s="36">
        <v>115</v>
      </c>
      <c r="P141" s="36">
        <v>0</v>
      </c>
      <c r="Q141" s="4" t="s">
        <v>256</v>
      </c>
      <c r="R141" s="7" t="s">
        <v>257</v>
      </c>
      <c r="S141" s="7" t="s">
        <v>258</v>
      </c>
      <c r="T141" s="7" t="s">
        <v>259</v>
      </c>
    </row>
    <row r="142" spans="1:20" ht="216.75" x14ac:dyDescent="0.25">
      <c r="A142" s="4" t="s">
        <v>21</v>
      </c>
      <c r="B142" s="4" t="s">
        <v>323</v>
      </c>
      <c r="C142" s="4" t="s">
        <v>324</v>
      </c>
      <c r="D142" s="10">
        <v>100</v>
      </c>
      <c r="E142" s="10">
        <v>0</v>
      </c>
      <c r="F142" s="10">
        <v>0</v>
      </c>
      <c r="G142" s="10">
        <v>0</v>
      </c>
      <c r="H142" s="10">
        <v>100</v>
      </c>
      <c r="I142" s="4" t="s">
        <v>301</v>
      </c>
      <c r="J142" s="34">
        <v>44593</v>
      </c>
      <c r="K142" s="34">
        <v>44925</v>
      </c>
      <c r="L142" s="10" t="s">
        <v>175</v>
      </c>
      <c r="M142" s="5">
        <v>0</v>
      </c>
      <c r="N142" s="5">
        <v>0</v>
      </c>
      <c r="O142" s="36">
        <v>0</v>
      </c>
      <c r="P142" s="36">
        <v>170</v>
      </c>
      <c r="Q142" s="4" t="s">
        <v>325</v>
      </c>
      <c r="R142" s="7" t="s">
        <v>326</v>
      </c>
      <c r="S142" s="7" t="s">
        <v>327</v>
      </c>
      <c r="T142" s="7" t="s">
        <v>328</v>
      </c>
    </row>
    <row r="143" spans="1:20" ht="344.25" x14ac:dyDescent="0.25">
      <c r="A143" s="4" t="s">
        <v>21</v>
      </c>
      <c r="B143" s="4" t="s">
        <v>323</v>
      </c>
      <c r="C143" s="4" t="s">
        <v>329</v>
      </c>
      <c r="D143" s="10">
        <v>50</v>
      </c>
      <c r="E143" s="10">
        <v>0</v>
      </c>
      <c r="F143" s="10">
        <v>0</v>
      </c>
      <c r="G143" s="10">
        <v>0</v>
      </c>
      <c r="H143" s="10">
        <v>50</v>
      </c>
      <c r="I143" s="4" t="s">
        <v>301</v>
      </c>
      <c r="J143" s="34">
        <v>44593</v>
      </c>
      <c r="K143" s="34">
        <v>44925</v>
      </c>
      <c r="L143" s="10" t="s">
        <v>175</v>
      </c>
      <c r="M143" s="5">
        <v>0</v>
      </c>
      <c r="N143" s="5">
        <v>0</v>
      </c>
      <c r="O143" s="36">
        <v>0</v>
      </c>
      <c r="P143" s="36">
        <v>365</v>
      </c>
      <c r="Q143" s="4" t="s">
        <v>330</v>
      </c>
      <c r="R143" s="7" t="s">
        <v>331</v>
      </c>
      <c r="S143" s="7" t="s">
        <v>332</v>
      </c>
      <c r="T143" s="7" t="s">
        <v>333</v>
      </c>
    </row>
    <row r="144" spans="1:20" ht="127.5" x14ac:dyDescent="0.25">
      <c r="A144" s="4" t="s">
        <v>21</v>
      </c>
      <c r="B144" s="4" t="s">
        <v>385</v>
      </c>
      <c r="C144" s="4" t="s">
        <v>386</v>
      </c>
      <c r="D144" s="10">
        <v>4</v>
      </c>
      <c r="E144" s="10">
        <v>1</v>
      </c>
      <c r="F144" s="10">
        <v>1</v>
      </c>
      <c r="G144" s="10">
        <v>1</v>
      </c>
      <c r="H144" s="10">
        <v>1</v>
      </c>
      <c r="I144" s="4" t="s">
        <v>387</v>
      </c>
      <c r="J144" s="34">
        <v>44563</v>
      </c>
      <c r="K144" s="34">
        <v>44926</v>
      </c>
      <c r="L144" s="10" t="s">
        <v>350</v>
      </c>
      <c r="M144" s="5">
        <v>1</v>
      </c>
      <c r="N144" s="5">
        <v>1</v>
      </c>
      <c r="O144" s="36">
        <v>1</v>
      </c>
      <c r="P144" s="36">
        <v>1</v>
      </c>
      <c r="Q144" s="4" t="s">
        <v>388</v>
      </c>
      <c r="R144" s="7" t="s">
        <v>389</v>
      </c>
      <c r="S144" s="7" t="s">
        <v>390</v>
      </c>
      <c r="T144" s="7" t="s">
        <v>391</v>
      </c>
    </row>
    <row r="145" spans="1:20" ht="102" x14ac:dyDescent="0.25">
      <c r="A145" s="4" t="s">
        <v>21</v>
      </c>
      <c r="B145" s="4" t="s">
        <v>385</v>
      </c>
      <c r="C145" s="4" t="s">
        <v>392</v>
      </c>
      <c r="D145" s="10">
        <v>4</v>
      </c>
      <c r="E145" s="10">
        <v>1</v>
      </c>
      <c r="F145" s="10">
        <v>1</v>
      </c>
      <c r="G145" s="10">
        <v>1</v>
      </c>
      <c r="H145" s="10">
        <v>1</v>
      </c>
      <c r="I145" s="4" t="s">
        <v>393</v>
      </c>
      <c r="J145" s="34">
        <v>44563</v>
      </c>
      <c r="K145" s="34">
        <v>44926</v>
      </c>
      <c r="L145" s="10" t="s">
        <v>350</v>
      </c>
      <c r="M145" s="5">
        <v>1</v>
      </c>
      <c r="N145" s="5">
        <v>1</v>
      </c>
      <c r="O145" s="36">
        <v>1</v>
      </c>
      <c r="P145" s="36">
        <v>1</v>
      </c>
      <c r="Q145" s="4" t="s">
        <v>394</v>
      </c>
      <c r="R145" s="7" t="s">
        <v>395</v>
      </c>
      <c r="S145" s="7" t="s">
        <v>396</v>
      </c>
      <c r="T145" s="7" t="s">
        <v>397</v>
      </c>
    </row>
    <row r="146" spans="1:20" ht="153" x14ac:dyDescent="0.25">
      <c r="A146" s="4" t="s">
        <v>21</v>
      </c>
      <c r="B146" s="4" t="s">
        <v>119</v>
      </c>
      <c r="C146" s="4" t="s">
        <v>120</v>
      </c>
      <c r="D146" s="5">
        <v>40</v>
      </c>
      <c r="E146" s="5">
        <v>0</v>
      </c>
      <c r="F146" s="5">
        <v>15</v>
      </c>
      <c r="G146" s="5">
        <v>15</v>
      </c>
      <c r="H146" s="5">
        <v>10</v>
      </c>
      <c r="I146" s="4" t="s">
        <v>121</v>
      </c>
      <c r="J146" s="34">
        <v>44621</v>
      </c>
      <c r="K146" s="34">
        <v>44926</v>
      </c>
      <c r="L146" s="10" t="s">
        <v>82</v>
      </c>
      <c r="M146" s="5">
        <v>0</v>
      </c>
      <c r="N146" s="5">
        <v>19</v>
      </c>
      <c r="O146" s="5">
        <v>1</v>
      </c>
      <c r="P146" s="5">
        <v>20</v>
      </c>
      <c r="Q146" s="4" t="s">
        <v>122</v>
      </c>
      <c r="R146" s="7" t="s">
        <v>123</v>
      </c>
      <c r="S146" s="7" t="s">
        <v>124</v>
      </c>
      <c r="T146" s="7" t="s">
        <v>125</v>
      </c>
    </row>
    <row r="147" spans="1:20" ht="409.5" x14ac:dyDescent="0.25">
      <c r="A147" s="4" t="s">
        <v>21</v>
      </c>
      <c r="B147" s="4" t="s">
        <v>119</v>
      </c>
      <c r="C147" s="4" t="s">
        <v>126</v>
      </c>
      <c r="D147" s="5">
        <v>180830</v>
      </c>
      <c r="E147" s="5">
        <v>35000</v>
      </c>
      <c r="F147" s="5">
        <v>50000</v>
      </c>
      <c r="G147" s="5">
        <v>50000</v>
      </c>
      <c r="H147" s="5">
        <v>45830</v>
      </c>
      <c r="I147" s="4" t="s">
        <v>127</v>
      </c>
      <c r="J147" s="34">
        <v>44576</v>
      </c>
      <c r="K147" s="34">
        <v>44926</v>
      </c>
      <c r="L147" s="10" t="s">
        <v>82</v>
      </c>
      <c r="M147" s="5">
        <f>10476+13923+14807</f>
        <v>39206</v>
      </c>
      <c r="N147" s="5">
        <f>12649+15543+15972</f>
        <v>44164</v>
      </c>
      <c r="O147" s="5">
        <v>47752</v>
      </c>
      <c r="P147" s="5">
        <v>48948</v>
      </c>
      <c r="Q147" s="46" t="s">
        <v>128</v>
      </c>
      <c r="R147" s="7" t="s">
        <v>129</v>
      </c>
      <c r="S147" s="7" t="s">
        <v>130</v>
      </c>
      <c r="T147" s="7" t="s">
        <v>1276</v>
      </c>
    </row>
    <row r="148" spans="1:20" ht="114.75" x14ac:dyDescent="0.25">
      <c r="A148" s="4" t="s">
        <v>21</v>
      </c>
      <c r="B148" s="4" t="s">
        <v>119</v>
      </c>
      <c r="C148" s="4" t="s">
        <v>131</v>
      </c>
      <c r="D148" s="10">
        <v>4</v>
      </c>
      <c r="E148" s="10">
        <v>1</v>
      </c>
      <c r="F148" s="10">
        <v>1</v>
      </c>
      <c r="G148" s="10">
        <v>1</v>
      </c>
      <c r="H148" s="10">
        <v>1</v>
      </c>
      <c r="I148" s="4" t="s">
        <v>132</v>
      </c>
      <c r="J148" s="34">
        <v>44593</v>
      </c>
      <c r="K148" s="34">
        <v>44926</v>
      </c>
      <c r="L148" s="10" t="s">
        <v>82</v>
      </c>
      <c r="M148" s="5">
        <v>1</v>
      </c>
      <c r="N148" s="5">
        <v>1</v>
      </c>
      <c r="O148" s="5">
        <v>1</v>
      </c>
      <c r="P148" s="5">
        <v>1</v>
      </c>
      <c r="Q148" s="46" t="s">
        <v>133</v>
      </c>
      <c r="R148" s="7" t="s">
        <v>134</v>
      </c>
      <c r="S148" s="7" t="s">
        <v>135</v>
      </c>
      <c r="T148" s="7" t="s">
        <v>136</v>
      </c>
    </row>
    <row r="149" spans="1:20" ht="395.25" x14ac:dyDescent="0.25">
      <c r="A149" s="4" t="s">
        <v>21</v>
      </c>
      <c r="B149" s="4" t="s">
        <v>119</v>
      </c>
      <c r="C149" s="4" t="s">
        <v>137</v>
      </c>
      <c r="D149" s="10">
        <v>1</v>
      </c>
      <c r="E149" s="10">
        <v>0</v>
      </c>
      <c r="F149" s="10">
        <v>0</v>
      </c>
      <c r="G149" s="10">
        <v>0</v>
      </c>
      <c r="H149" s="10">
        <v>1</v>
      </c>
      <c r="I149" s="4" t="s">
        <v>138</v>
      </c>
      <c r="J149" s="34">
        <v>44743</v>
      </c>
      <c r="K149" s="34">
        <v>44926</v>
      </c>
      <c r="L149" s="10" t="s">
        <v>82</v>
      </c>
      <c r="M149" s="5">
        <v>0</v>
      </c>
      <c r="N149" s="5">
        <v>0</v>
      </c>
      <c r="O149" s="5">
        <v>0</v>
      </c>
      <c r="P149" s="5">
        <v>1</v>
      </c>
      <c r="Q149" s="46" t="s">
        <v>139</v>
      </c>
      <c r="R149" s="7" t="s">
        <v>140</v>
      </c>
      <c r="S149" s="7" t="s">
        <v>141</v>
      </c>
      <c r="T149" s="7" t="s">
        <v>142</v>
      </c>
    </row>
    <row r="150" spans="1:20" ht="293.25" x14ac:dyDescent="0.25">
      <c r="A150" s="4" t="s">
        <v>21</v>
      </c>
      <c r="B150" s="4" t="s">
        <v>119</v>
      </c>
      <c r="C150" s="4" t="s">
        <v>143</v>
      </c>
      <c r="D150" s="10">
        <v>25</v>
      </c>
      <c r="E150" s="10">
        <v>0</v>
      </c>
      <c r="F150" s="10">
        <v>0</v>
      </c>
      <c r="G150" s="10">
        <v>0</v>
      </c>
      <c r="H150" s="10">
        <v>25</v>
      </c>
      <c r="I150" s="4" t="s">
        <v>144</v>
      </c>
      <c r="J150" s="34">
        <v>44743</v>
      </c>
      <c r="K150" s="34">
        <v>44926</v>
      </c>
      <c r="L150" s="10" t="s">
        <v>82</v>
      </c>
      <c r="M150" s="5">
        <v>0</v>
      </c>
      <c r="N150" s="5">
        <v>0</v>
      </c>
      <c r="O150" s="5">
        <v>0</v>
      </c>
      <c r="P150" s="5">
        <v>0</v>
      </c>
      <c r="Q150" s="46" t="s">
        <v>145</v>
      </c>
      <c r="R150" s="7" t="s">
        <v>146</v>
      </c>
      <c r="S150" s="7" t="s">
        <v>147</v>
      </c>
      <c r="T150" s="7" t="s">
        <v>106</v>
      </c>
    </row>
    <row r="151" spans="1:20" ht="357" x14ac:dyDescent="0.25">
      <c r="A151" s="4" t="s">
        <v>21</v>
      </c>
      <c r="B151" s="4" t="s">
        <v>119</v>
      </c>
      <c r="C151" s="4" t="s">
        <v>148</v>
      </c>
      <c r="D151" s="10">
        <v>1</v>
      </c>
      <c r="E151" s="10">
        <v>0</v>
      </c>
      <c r="F151" s="10">
        <v>0</v>
      </c>
      <c r="G151" s="10">
        <v>1</v>
      </c>
      <c r="H151" s="10">
        <v>0</v>
      </c>
      <c r="I151" s="4" t="s">
        <v>149</v>
      </c>
      <c r="J151" s="34">
        <v>44805</v>
      </c>
      <c r="K151" s="34">
        <v>44895</v>
      </c>
      <c r="L151" s="10" t="s">
        <v>82</v>
      </c>
      <c r="M151" s="5">
        <v>0</v>
      </c>
      <c r="N151" s="5">
        <v>0</v>
      </c>
      <c r="O151" s="5">
        <v>1</v>
      </c>
      <c r="P151" s="5">
        <v>0</v>
      </c>
      <c r="Q151" s="4" t="s">
        <v>150</v>
      </c>
      <c r="R151" s="7" t="s">
        <v>151</v>
      </c>
      <c r="S151" s="7" t="s">
        <v>152</v>
      </c>
      <c r="T151" s="7" t="s">
        <v>153</v>
      </c>
    </row>
    <row r="152" spans="1:20" ht="255" x14ac:dyDescent="0.25">
      <c r="A152" s="4" t="s">
        <v>21</v>
      </c>
      <c r="B152" s="4" t="s">
        <v>154</v>
      </c>
      <c r="C152" s="4" t="s">
        <v>155</v>
      </c>
      <c r="D152" s="10">
        <v>12</v>
      </c>
      <c r="E152" s="10">
        <v>3</v>
      </c>
      <c r="F152" s="10">
        <v>3</v>
      </c>
      <c r="G152" s="10">
        <v>3</v>
      </c>
      <c r="H152" s="10">
        <v>3</v>
      </c>
      <c r="I152" s="4" t="s">
        <v>156</v>
      </c>
      <c r="J152" s="34">
        <v>44593</v>
      </c>
      <c r="K152" s="34">
        <v>44926</v>
      </c>
      <c r="L152" s="10" t="s">
        <v>82</v>
      </c>
      <c r="M152" s="5">
        <v>3</v>
      </c>
      <c r="N152" s="5">
        <v>3</v>
      </c>
      <c r="O152" s="5">
        <v>3</v>
      </c>
      <c r="P152" s="5">
        <v>3</v>
      </c>
      <c r="Q152" s="46" t="s">
        <v>157</v>
      </c>
      <c r="R152" s="7" t="s">
        <v>158</v>
      </c>
      <c r="S152" s="7" t="s">
        <v>159</v>
      </c>
      <c r="T152" s="7" t="s">
        <v>160</v>
      </c>
    </row>
    <row r="153" spans="1:20" ht="409.5" x14ac:dyDescent="0.25">
      <c r="A153" s="4" t="s">
        <v>21</v>
      </c>
      <c r="B153" s="4" t="s">
        <v>154</v>
      </c>
      <c r="C153" s="4" t="s">
        <v>161</v>
      </c>
      <c r="D153" s="10">
        <v>5</v>
      </c>
      <c r="E153" s="10">
        <v>0</v>
      </c>
      <c r="F153" s="10">
        <v>0</v>
      </c>
      <c r="G153" s="10">
        <v>0</v>
      </c>
      <c r="H153" s="10">
        <v>5</v>
      </c>
      <c r="I153" s="4" t="s">
        <v>162</v>
      </c>
      <c r="J153" s="34">
        <v>44713</v>
      </c>
      <c r="K153" s="34">
        <v>44926</v>
      </c>
      <c r="L153" s="10" t="s">
        <v>82</v>
      </c>
      <c r="M153" s="5">
        <v>1</v>
      </c>
      <c r="N153" s="5">
        <v>2</v>
      </c>
      <c r="O153" s="5">
        <v>0</v>
      </c>
      <c r="P153" s="5">
        <v>0</v>
      </c>
      <c r="Q153" s="46" t="s">
        <v>163</v>
      </c>
      <c r="R153" s="7" t="s">
        <v>164</v>
      </c>
      <c r="S153" s="7" t="s">
        <v>165</v>
      </c>
      <c r="T153" s="7" t="s">
        <v>166</v>
      </c>
    </row>
    <row r="154" spans="1:20" ht="178.5" x14ac:dyDescent="0.25">
      <c r="A154" s="4" t="s">
        <v>21</v>
      </c>
      <c r="B154" s="4" t="s">
        <v>154</v>
      </c>
      <c r="C154" s="4" t="s">
        <v>167</v>
      </c>
      <c r="D154" s="10">
        <v>1</v>
      </c>
      <c r="E154" s="10">
        <v>0</v>
      </c>
      <c r="F154" s="10">
        <v>0</v>
      </c>
      <c r="G154" s="10">
        <v>1</v>
      </c>
      <c r="H154" s="10">
        <v>0</v>
      </c>
      <c r="I154" s="4" t="s">
        <v>168</v>
      </c>
      <c r="J154" s="34">
        <v>44593</v>
      </c>
      <c r="K154" s="34">
        <v>44773</v>
      </c>
      <c r="L154" s="10" t="s">
        <v>82</v>
      </c>
      <c r="M154" s="5">
        <v>0</v>
      </c>
      <c r="N154" s="5">
        <v>0</v>
      </c>
      <c r="O154" s="5">
        <v>1</v>
      </c>
      <c r="P154" s="5">
        <v>0</v>
      </c>
      <c r="Q154" s="46" t="s">
        <v>169</v>
      </c>
      <c r="R154" s="7" t="s">
        <v>169</v>
      </c>
      <c r="S154" s="7" t="s">
        <v>170</v>
      </c>
      <c r="T154" s="7" t="s">
        <v>153</v>
      </c>
    </row>
    <row r="155" spans="1:20" ht="382.5" x14ac:dyDescent="0.25">
      <c r="A155" s="4" t="s">
        <v>21</v>
      </c>
      <c r="B155" s="4" t="s">
        <v>93</v>
      </c>
      <c r="C155" s="4" t="s">
        <v>94</v>
      </c>
      <c r="D155" s="10">
        <v>1</v>
      </c>
      <c r="E155" s="10">
        <v>0</v>
      </c>
      <c r="F155" s="10">
        <v>0</v>
      </c>
      <c r="G155" s="10">
        <v>0</v>
      </c>
      <c r="H155" s="10">
        <v>1</v>
      </c>
      <c r="I155" s="4" t="s">
        <v>95</v>
      </c>
      <c r="J155" s="34">
        <v>44743</v>
      </c>
      <c r="K155" s="34">
        <v>44926</v>
      </c>
      <c r="L155" s="10" t="s">
        <v>82</v>
      </c>
      <c r="M155" s="5">
        <v>0</v>
      </c>
      <c r="N155" s="5">
        <v>0</v>
      </c>
      <c r="O155" s="5">
        <v>0</v>
      </c>
      <c r="P155" s="5">
        <v>0</v>
      </c>
      <c r="Q155" s="47" t="s">
        <v>97</v>
      </c>
      <c r="R155" s="7" t="s">
        <v>98</v>
      </c>
      <c r="S155" s="7" t="s">
        <v>99</v>
      </c>
      <c r="T155" s="7" t="s">
        <v>100</v>
      </c>
    </row>
    <row r="156" spans="1:20" ht="409.5" x14ac:dyDescent="0.25">
      <c r="A156" s="4" t="s">
        <v>21</v>
      </c>
      <c r="B156" s="4" t="s">
        <v>93</v>
      </c>
      <c r="C156" s="4" t="s">
        <v>101</v>
      </c>
      <c r="D156" s="10">
        <v>9</v>
      </c>
      <c r="E156" s="10">
        <v>0</v>
      </c>
      <c r="F156" s="10">
        <v>0</v>
      </c>
      <c r="G156" s="10">
        <v>0</v>
      </c>
      <c r="H156" s="10">
        <v>9</v>
      </c>
      <c r="I156" s="4" t="s">
        <v>102</v>
      </c>
      <c r="J156" s="34">
        <v>44743</v>
      </c>
      <c r="K156" s="34">
        <v>44926</v>
      </c>
      <c r="L156" s="10" t="s">
        <v>82</v>
      </c>
      <c r="M156" s="5">
        <v>0</v>
      </c>
      <c r="N156" s="5">
        <v>0</v>
      </c>
      <c r="O156" s="5">
        <v>0</v>
      </c>
      <c r="P156" s="5">
        <v>0</v>
      </c>
      <c r="Q156" s="4" t="s">
        <v>103</v>
      </c>
      <c r="R156" s="7" t="s">
        <v>104</v>
      </c>
      <c r="S156" s="7" t="s">
        <v>105</v>
      </c>
      <c r="T156" s="7" t="s">
        <v>1277</v>
      </c>
    </row>
    <row r="157" spans="1:20" ht="165.75" x14ac:dyDescent="0.25">
      <c r="A157" s="4" t="s">
        <v>21</v>
      </c>
      <c r="B157" s="4" t="s">
        <v>93</v>
      </c>
      <c r="C157" s="4" t="s">
        <v>107</v>
      </c>
      <c r="D157" s="10">
        <v>4</v>
      </c>
      <c r="E157" s="10">
        <v>1</v>
      </c>
      <c r="F157" s="10">
        <v>1</v>
      </c>
      <c r="G157" s="10">
        <v>1</v>
      </c>
      <c r="H157" s="10">
        <v>1</v>
      </c>
      <c r="I157" s="4" t="s">
        <v>108</v>
      </c>
      <c r="J157" s="34">
        <v>44576</v>
      </c>
      <c r="K157" s="34">
        <v>44926</v>
      </c>
      <c r="L157" s="10" t="s">
        <v>82</v>
      </c>
      <c r="M157" s="5">
        <v>1</v>
      </c>
      <c r="N157" s="5">
        <v>1</v>
      </c>
      <c r="O157" s="5">
        <v>1</v>
      </c>
      <c r="P157" s="5">
        <v>1</v>
      </c>
      <c r="Q157" s="46" t="s">
        <v>109</v>
      </c>
      <c r="R157" s="7" t="s">
        <v>110</v>
      </c>
      <c r="S157" s="7" t="s">
        <v>111</v>
      </c>
      <c r="T157" s="7" t="s">
        <v>112</v>
      </c>
    </row>
    <row r="158" spans="1:20" ht="165.75" x14ac:dyDescent="0.25">
      <c r="A158" s="4" t="s">
        <v>21</v>
      </c>
      <c r="B158" s="4" t="s">
        <v>93</v>
      </c>
      <c r="C158" s="4" t="s">
        <v>113</v>
      </c>
      <c r="D158" s="10">
        <v>4</v>
      </c>
      <c r="E158" s="10">
        <v>1</v>
      </c>
      <c r="F158" s="10">
        <v>1</v>
      </c>
      <c r="G158" s="10">
        <v>1</v>
      </c>
      <c r="H158" s="10">
        <v>1</v>
      </c>
      <c r="I158" s="4" t="s">
        <v>114</v>
      </c>
      <c r="J158" s="34">
        <v>44576</v>
      </c>
      <c r="K158" s="34">
        <v>44926</v>
      </c>
      <c r="L158" s="10" t="s">
        <v>82</v>
      </c>
      <c r="M158" s="5">
        <v>1</v>
      </c>
      <c r="N158" s="5">
        <v>1</v>
      </c>
      <c r="O158" s="13">
        <v>1</v>
      </c>
      <c r="P158" s="13">
        <v>1</v>
      </c>
      <c r="Q158" s="46" t="s">
        <v>115</v>
      </c>
      <c r="R158" s="7" t="s">
        <v>116</v>
      </c>
      <c r="S158" s="7" t="s">
        <v>117</v>
      </c>
      <c r="T158" s="7" t="s">
        <v>118</v>
      </c>
    </row>
    <row r="159" spans="1:20" ht="409.5" x14ac:dyDescent="0.25">
      <c r="A159" s="4" t="s">
        <v>21</v>
      </c>
      <c r="B159" s="4" t="s">
        <v>171</v>
      </c>
      <c r="C159" s="4" t="s">
        <v>172</v>
      </c>
      <c r="D159" s="10">
        <v>3</v>
      </c>
      <c r="E159" s="10">
        <v>0</v>
      </c>
      <c r="F159" s="10">
        <v>0</v>
      </c>
      <c r="G159" s="10">
        <v>0</v>
      </c>
      <c r="H159" s="10">
        <v>3</v>
      </c>
      <c r="I159" s="4" t="s">
        <v>173</v>
      </c>
      <c r="J159" s="34">
        <v>44621</v>
      </c>
      <c r="K159" s="34">
        <v>44925</v>
      </c>
      <c r="L159" s="10" t="s">
        <v>175</v>
      </c>
      <c r="M159" s="5">
        <v>1</v>
      </c>
      <c r="N159" s="5">
        <v>1</v>
      </c>
      <c r="O159" s="13">
        <v>2</v>
      </c>
      <c r="P159" s="13">
        <v>0</v>
      </c>
      <c r="Q159" s="4" t="s">
        <v>176</v>
      </c>
      <c r="R159" s="7" t="s">
        <v>1312</v>
      </c>
      <c r="S159" s="7" t="s">
        <v>1313</v>
      </c>
      <c r="T159" s="7" t="s">
        <v>177</v>
      </c>
    </row>
    <row r="160" spans="1:20" ht="114.75" x14ac:dyDescent="0.25">
      <c r="A160" s="4" t="s">
        <v>21</v>
      </c>
      <c r="B160" s="4" t="s">
        <v>372</v>
      </c>
      <c r="C160" s="4" t="s">
        <v>373</v>
      </c>
      <c r="D160" s="10">
        <v>4</v>
      </c>
      <c r="E160" s="10">
        <v>1</v>
      </c>
      <c r="F160" s="10">
        <v>1</v>
      </c>
      <c r="G160" s="10">
        <v>1</v>
      </c>
      <c r="H160" s="10">
        <v>1</v>
      </c>
      <c r="I160" s="4" t="s">
        <v>374</v>
      </c>
      <c r="J160" s="34">
        <v>44571</v>
      </c>
      <c r="K160" s="34">
        <v>44912</v>
      </c>
      <c r="L160" s="10" t="s">
        <v>350</v>
      </c>
      <c r="M160" s="5">
        <v>1</v>
      </c>
      <c r="N160" s="5">
        <v>1</v>
      </c>
      <c r="O160" s="13">
        <v>1</v>
      </c>
      <c r="P160" s="13">
        <v>1</v>
      </c>
      <c r="Q160" s="4" t="s">
        <v>375</v>
      </c>
      <c r="R160" s="7" t="s">
        <v>376</v>
      </c>
      <c r="S160" s="7" t="s">
        <v>377</v>
      </c>
      <c r="T160" s="7" t="s">
        <v>378</v>
      </c>
    </row>
    <row r="161" spans="1:20" ht="114.75" x14ac:dyDescent="0.25">
      <c r="A161" s="4" t="s">
        <v>21</v>
      </c>
      <c r="B161" s="4" t="s">
        <v>372</v>
      </c>
      <c r="C161" s="4" t="s">
        <v>379</v>
      </c>
      <c r="D161" s="10">
        <v>11</v>
      </c>
      <c r="E161" s="10">
        <v>2</v>
      </c>
      <c r="F161" s="10">
        <v>3</v>
      </c>
      <c r="G161" s="10">
        <v>3</v>
      </c>
      <c r="H161" s="10">
        <v>3</v>
      </c>
      <c r="I161" s="4" t="s">
        <v>380</v>
      </c>
      <c r="J161" s="34">
        <v>44571</v>
      </c>
      <c r="K161" s="34">
        <v>44912</v>
      </c>
      <c r="L161" s="10" t="s">
        <v>350</v>
      </c>
      <c r="M161" s="5">
        <v>2</v>
      </c>
      <c r="N161" s="5">
        <v>3</v>
      </c>
      <c r="O161" s="5">
        <v>3</v>
      </c>
      <c r="P161" s="5" t="s">
        <v>1359</v>
      </c>
      <c r="Q161" s="4" t="s">
        <v>381</v>
      </c>
      <c r="R161" s="7" t="s">
        <v>382</v>
      </c>
      <c r="S161" s="7" t="s">
        <v>383</v>
      </c>
      <c r="T161" s="7" t="s">
        <v>384</v>
      </c>
    </row>
    <row r="162" spans="1:20" ht="409.5" x14ac:dyDescent="0.25">
      <c r="A162" s="4" t="s">
        <v>21</v>
      </c>
      <c r="B162" s="4" t="s">
        <v>334</v>
      </c>
      <c r="C162" s="4" t="s">
        <v>335</v>
      </c>
      <c r="D162" s="10">
        <v>2</v>
      </c>
      <c r="E162" s="10">
        <v>0</v>
      </c>
      <c r="F162" s="10">
        <v>0</v>
      </c>
      <c r="G162" s="10">
        <v>0</v>
      </c>
      <c r="H162" s="10">
        <v>2</v>
      </c>
      <c r="I162" s="4" t="s">
        <v>336</v>
      </c>
      <c r="J162" s="34">
        <v>44743</v>
      </c>
      <c r="K162" s="34">
        <v>44925</v>
      </c>
      <c r="L162" s="10" t="s">
        <v>175</v>
      </c>
      <c r="M162" s="5">
        <v>0</v>
      </c>
      <c r="N162" s="5">
        <v>0</v>
      </c>
      <c r="O162" s="5">
        <v>0</v>
      </c>
      <c r="P162" s="5">
        <v>0</v>
      </c>
      <c r="Q162" s="4" t="s">
        <v>337</v>
      </c>
      <c r="R162" s="7" t="s">
        <v>338</v>
      </c>
      <c r="S162" s="7" t="s">
        <v>339</v>
      </c>
      <c r="T162" s="7" t="s">
        <v>340</v>
      </c>
    </row>
    <row r="163" spans="1:20" ht="242.25" x14ac:dyDescent="0.25">
      <c r="A163" s="4" t="s">
        <v>21</v>
      </c>
      <c r="B163" s="4" t="s">
        <v>334</v>
      </c>
      <c r="C163" s="4" t="s">
        <v>341</v>
      </c>
      <c r="D163" s="10">
        <v>2</v>
      </c>
      <c r="E163" s="10">
        <v>0</v>
      </c>
      <c r="F163" s="10">
        <v>0</v>
      </c>
      <c r="G163" s="10">
        <v>0</v>
      </c>
      <c r="H163" s="10">
        <v>2</v>
      </c>
      <c r="I163" s="4" t="s">
        <v>342</v>
      </c>
      <c r="J163" s="34">
        <v>44593</v>
      </c>
      <c r="K163" s="34">
        <v>44925</v>
      </c>
      <c r="L163" s="10" t="s">
        <v>175</v>
      </c>
      <c r="M163" s="5">
        <v>0</v>
      </c>
      <c r="N163" s="5">
        <v>0</v>
      </c>
      <c r="O163" s="5">
        <v>1</v>
      </c>
      <c r="P163" s="5">
        <v>1</v>
      </c>
      <c r="Q163" s="4" t="s">
        <v>343</v>
      </c>
      <c r="R163" s="7" t="s">
        <v>344</v>
      </c>
      <c r="S163" s="7" t="s">
        <v>345</v>
      </c>
      <c r="T163" s="7" t="s">
        <v>346</v>
      </c>
    </row>
    <row r="164" spans="1:20" ht="409.5" x14ac:dyDescent="0.25">
      <c r="A164" s="4" t="s">
        <v>21</v>
      </c>
      <c r="B164" s="4" t="s">
        <v>260</v>
      </c>
      <c r="C164" s="4" t="s">
        <v>261</v>
      </c>
      <c r="D164" s="10">
        <v>4</v>
      </c>
      <c r="E164" s="10">
        <v>0</v>
      </c>
      <c r="F164" s="10">
        <v>0</v>
      </c>
      <c r="G164" s="10">
        <v>0</v>
      </c>
      <c r="H164" s="10">
        <v>4</v>
      </c>
      <c r="I164" s="4" t="s">
        <v>262</v>
      </c>
      <c r="J164" s="34">
        <v>44652</v>
      </c>
      <c r="K164" s="34">
        <v>44925</v>
      </c>
      <c r="L164" s="10" t="s">
        <v>175</v>
      </c>
      <c r="M164" s="5">
        <v>0</v>
      </c>
      <c r="N164" s="5">
        <v>0</v>
      </c>
      <c r="O164" s="5">
        <v>0</v>
      </c>
      <c r="P164" s="5">
        <v>4</v>
      </c>
      <c r="Q164" s="4" t="s">
        <v>263</v>
      </c>
      <c r="R164" s="7" t="s">
        <v>264</v>
      </c>
      <c r="S164" s="7" t="s">
        <v>265</v>
      </c>
      <c r="T164" s="7" t="s">
        <v>266</v>
      </c>
    </row>
    <row r="165" spans="1:20" ht="369.75" x14ac:dyDescent="0.25">
      <c r="A165" s="4" t="s">
        <v>21</v>
      </c>
      <c r="B165" s="4" t="s">
        <v>260</v>
      </c>
      <c r="C165" s="4" t="s">
        <v>267</v>
      </c>
      <c r="D165" s="10">
        <v>30</v>
      </c>
      <c r="E165" s="10">
        <v>4</v>
      </c>
      <c r="F165" s="10">
        <v>9</v>
      </c>
      <c r="G165" s="10">
        <v>9</v>
      </c>
      <c r="H165" s="10">
        <v>8</v>
      </c>
      <c r="I165" s="4" t="s">
        <v>268</v>
      </c>
      <c r="J165" s="34">
        <v>44593</v>
      </c>
      <c r="K165" s="34">
        <v>44925</v>
      </c>
      <c r="L165" s="10" t="s">
        <v>175</v>
      </c>
      <c r="M165" s="5">
        <v>4</v>
      </c>
      <c r="N165" s="5">
        <v>9</v>
      </c>
      <c r="O165" s="5">
        <v>9</v>
      </c>
      <c r="P165" s="5">
        <v>8</v>
      </c>
      <c r="Q165" s="4" t="s">
        <v>269</v>
      </c>
      <c r="R165" s="7" t="s">
        <v>270</v>
      </c>
      <c r="S165" s="7" t="s">
        <v>271</v>
      </c>
      <c r="T165" s="7" t="s">
        <v>272</v>
      </c>
    </row>
    <row r="166" spans="1:20" ht="409.5" x14ac:dyDescent="0.25">
      <c r="A166" s="4" t="s">
        <v>21</v>
      </c>
      <c r="B166" s="4" t="s">
        <v>260</v>
      </c>
      <c r="C166" s="4" t="s">
        <v>273</v>
      </c>
      <c r="D166" s="1">
        <v>1</v>
      </c>
      <c r="E166" s="1">
        <v>0</v>
      </c>
      <c r="F166" s="1">
        <v>0</v>
      </c>
      <c r="G166" s="1">
        <v>0</v>
      </c>
      <c r="H166" s="1">
        <v>1</v>
      </c>
      <c r="I166" s="4" t="s">
        <v>274</v>
      </c>
      <c r="J166" s="34">
        <v>44593</v>
      </c>
      <c r="K166" s="34">
        <v>44925</v>
      </c>
      <c r="L166" s="10" t="s">
        <v>175</v>
      </c>
      <c r="M166" s="1">
        <v>0</v>
      </c>
      <c r="N166" s="1">
        <v>0</v>
      </c>
      <c r="O166" s="11">
        <v>0</v>
      </c>
      <c r="P166" s="11">
        <v>1</v>
      </c>
      <c r="Q166" s="4" t="s">
        <v>1360</v>
      </c>
      <c r="R166" s="7" t="s">
        <v>275</v>
      </c>
      <c r="S166" s="7" t="s">
        <v>276</v>
      </c>
      <c r="T166" s="7" t="s">
        <v>277</v>
      </c>
    </row>
    <row r="167" spans="1:20" ht="357" x14ac:dyDescent="0.25">
      <c r="A167" s="4" t="s">
        <v>21</v>
      </c>
      <c r="B167" s="4" t="s">
        <v>260</v>
      </c>
      <c r="C167" s="4" t="s">
        <v>278</v>
      </c>
      <c r="D167" s="1">
        <v>1</v>
      </c>
      <c r="E167" s="1">
        <v>0.25</v>
      </c>
      <c r="F167" s="1">
        <v>0</v>
      </c>
      <c r="G167" s="1">
        <v>0.5</v>
      </c>
      <c r="H167" s="1">
        <v>0.25</v>
      </c>
      <c r="I167" s="4" t="s">
        <v>279</v>
      </c>
      <c r="J167" s="34">
        <v>44593</v>
      </c>
      <c r="K167" s="34">
        <v>44925</v>
      </c>
      <c r="L167" s="10" t="s">
        <v>175</v>
      </c>
      <c r="M167" s="1">
        <v>0.25</v>
      </c>
      <c r="N167" s="1">
        <v>0</v>
      </c>
      <c r="O167" s="11">
        <v>0.5</v>
      </c>
      <c r="P167" s="11">
        <v>0.5</v>
      </c>
      <c r="Q167" s="4" t="s">
        <v>187</v>
      </c>
      <c r="R167" s="7" t="s">
        <v>280</v>
      </c>
      <c r="S167" s="7" t="s">
        <v>281</v>
      </c>
      <c r="T167" s="7" t="s">
        <v>282</v>
      </c>
    </row>
    <row r="168" spans="1:20" ht="409.5" x14ac:dyDescent="0.25">
      <c r="A168" s="4" t="s">
        <v>21</v>
      </c>
      <c r="B168" s="4" t="s">
        <v>260</v>
      </c>
      <c r="C168" s="4" t="s">
        <v>283</v>
      </c>
      <c r="D168" s="10">
        <v>2</v>
      </c>
      <c r="E168" s="10">
        <v>0</v>
      </c>
      <c r="F168" s="10">
        <v>0</v>
      </c>
      <c r="G168" s="10">
        <v>0</v>
      </c>
      <c r="H168" s="10">
        <v>2</v>
      </c>
      <c r="I168" s="4" t="s">
        <v>192</v>
      </c>
      <c r="J168" s="34">
        <v>44743</v>
      </c>
      <c r="K168" s="34">
        <v>44925</v>
      </c>
      <c r="L168" s="10" t="s">
        <v>175</v>
      </c>
      <c r="M168" s="5">
        <v>0</v>
      </c>
      <c r="N168" s="5">
        <v>0</v>
      </c>
      <c r="O168" s="5">
        <v>0</v>
      </c>
      <c r="P168" s="5">
        <v>2</v>
      </c>
      <c r="Q168" s="4" t="s">
        <v>284</v>
      </c>
      <c r="R168" s="7" t="s">
        <v>1314</v>
      </c>
      <c r="S168" s="7" t="s">
        <v>285</v>
      </c>
      <c r="T168" s="7" t="s">
        <v>286</v>
      </c>
    </row>
    <row r="169" spans="1:20" ht="255" x14ac:dyDescent="0.25">
      <c r="A169" s="4" t="s">
        <v>21</v>
      </c>
      <c r="B169" s="4" t="s">
        <v>65</v>
      </c>
      <c r="C169" s="4" t="s">
        <v>66</v>
      </c>
      <c r="D169" s="1">
        <v>1</v>
      </c>
      <c r="E169" s="1">
        <v>0</v>
      </c>
      <c r="F169" s="1">
        <v>0</v>
      </c>
      <c r="G169" s="1">
        <v>0</v>
      </c>
      <c r="H169" s="1">
        <v>1</v>
      </c>
      <c r="I169" s="4" t="s">
        <v>67</v>
      </c>
      <c r="J169" s="34">
        <v>44562</v>
      </c>
      <c r="K169" s="34">
        <v>44926</v>
      </c>
      <c r="L169" s="10" t="s">
        <v>25</v>
      </c>
      <c r="M169" s="1">
        <v>0</v>
      </c>
      <c r="N169" s="1">
        <v>0</v>
      </c>
      <c r="O169" s="1">
        <v>0</v>
      </c>
      <c r="P169" s="1">
        <v>1</v>
      </c>
      <c r="Q169" s="4" t="s">
        <v>68</v>
      </c>
      <c r="R169" s="6" t="s">
        <v>69</v>
      </c>
      <c r="S169" s="7" t="s">
        <v>1311</v>
      </c>
      <c r="T169" s="7" t="s">
        <v>70</v>
      </c>
    </row>
    <row r="170" spans="1:20" ht="191.25" x14ac:dyDescent="0.25">
      <c r="A170" s="4" t="s">
        <v>21</v>
      </c>
      <c r="B170" s="4" t="s">
        <v>65</v>
      </c>
      <c r="C170" s="4" t="s">
        <v>71</v>
      </c>
      <c r="D170" s="1">
        <v>1</v>
      </c>
      <c r="E170" s="1">
        <v>0</v>
      </c>
      <c r="F170" s="1">
        <v>0</v>
      </c>
      <c r="G170" s="1">
        <v>0</v>
      </c>
      <c r="H170" s="1">
        <v>1</v>
      </c>
      <c r="I170" s="4" t="s">
        <v>72</v>
      </c>
      <c r="J170" s="34">
        <v>44562</v>
      </c>
      <c r="K170" s="34">
        <v>44926</v>
      </c>
      <c r="L170" s="10" t="s">
        <v>25</v>
      </c>
      <c r="M170" s="1">
        <v>0</v>
      </c>
      <c r="N170" s="1">
        <v>0</v>
      </c>
      <c r="O170" s="1">
        <v>0</v>
      </c>
      <c r="P170" s="1">
        <v>1</v>
      </c>
      <c r="Q170" s="4" t="s">
        <v>73</v>
      </c>
      <c r="R170" s="6" t="s">
        <v>74</v>
      </c>
      <c r="S170" s="7" t="s">
        <v>75</v>
      </c>
      <c r="T170" s="7" t="s">
        <v>76</v>
      </c>
    </row>
    <row r="171" spans="1:20" ht="165.75" x14ac:dyDescent="0.25">
      <c r="A171" s="4" t="s">
        <v>21</v>
      </c>
      <c r="B171" s="4" t="s">
        <v>35</v>
      </c>
      <c r="C171" s="4" t="s">
        <v>36</v>
      </c>
      <c r="D171" s="1">
        <v>1</v>
      </c>
      <c r="E171" s="1">
        <v>0</v>
      </c>
      <c r="F171" s="1">
        <v>0</v>
      </c>
      <c r="G171" s="1">
        <v>0</v>
      </c>
      <c r="H171" s="1">
        <v>1</v>
      </c>
      <c r="I171" s="4" t="s">
        <v>37</v>
      </c>
      <c r="J171" s="34">
        <v>44562</v>
      </c>
      <c r="K171" s="34">
        <v>44926</v>
      </c>
      <c r="L171" s="10" t="s">
        <v>25</v>
      </c>
      <c r="M171" s="1">
        <v>0</v>
      </c>
      <c r="N171" s="1">
        <v>0</v>
      </c>
      <c r="O171" s="11">
        <v>0</v>
      </c>
      <c r="P171" s="11">
        <v>1</v>
      </c>
      <c r="Q171" s="4" t="s">
        <v>38</v>
      </c>
      <c r="R171" s="6" t="s">
        <v>39</v>
      </c>
      <c r="S171" s="12" t="s">
        <v>40</v>
      </c>
      <c r="T171" s="12" t="s">
        <v>41</v>
      </c>
    </row>
    <row r="172" spans="1:20" ht="165.75" x14ac:dyDescent="0.25">
      <c r="A172" s="4" t="s">
        <v>21</v>
      </c>
      <c r="B172" s="4" t="s">
        <v>35</v>
      </c>
      <c r="C172" s="4" t="s">
        <v>42</v>
      </c>
      <c r="D172" s="1">
        <v>1</v>
      </c>
      <c r="E172" s="1">
        <v>0</v>
      </c>
      <c r="F172" s="1">
        <v>0</v>
      </c>
      <c r="G172" s="1">
        <v>0</v>
      </c>
      <c r="H172" s="1">
        <v>1</v>
      </c>
      <c r="I172" s="4" t="s">
        <v>43</v>
      </c>
      <c r="J172" s="34">
        <v>44562</v>
      </c>
      <c r="K172" s="34">
        <v>44926</v>
      </c>
      <c r="L172" s="10" t="s">
        <v>25</v>
      </c>
      <c r="M172" s="1">
        <v>0</v>
      </c>
      <c r="N172" s="1">
        <v>0</v>
      </c>
      <c r="O172" s="1">
        <v>0</v>
      </c>
      <c r="P172" s="1">
        <v>1</v>
      </c>
      <c r="Q172" s="4" t="s">
        <v>44</v>
      </c>
      <c r="R172" s="6" t="s">
        <v>45</v>
      </c>
      <c r="S172" s="12" t="s">
        <v>46</v>
      </c>
      <c r="T172" s="12" t="s">
        <v>47</v>
      </c>
    </row>
    <row r="173" spans="1:20" ht="178.5" x14ac:dyDescent="0.25">
      <c r="A173" s="4" t="s">
        <v>21</v>
      </c>
      <c r="B173" s="4" t="s">
        <v>35</v>
      </c>
      <c r="C173" s="4" t="s">
        <v>48</v>
      </c>
      <c r="D173" s="1">
        <v>1</v>
      </c>
      <c r="E173" s="1">
        <v>0</v>
      </c>
      <c r="F173" s="1">
        <v>0</v>
      </c>
      <c r="G173" s="1">
        <v>0</v>
      </c>
      <c r="H173" s="1">
        <v>1</v>
      </c>
      <c r="I173" s="4" t="s">
        <v>49</v>
      </c>
      <c r="J173" s="34">
        <v>44562</v>
      </c>
      <c r="K173" s="34">
        <v>44926</v>
      </c>
      <c r="L173" s="10" t="s">
        <v>25</v>
      </c>
      <c r="M173" s="1">
        <v>0</v>
      </c>
      <c r="N173" s="1">
        <v>0</v>
      </c>
      <c r="O173" s="1">
        <v>0</v>
      </c>
      <c r="P173" s="1">
        <v>1</v>
      </c>
      <c r="Q173" s="4" t="s">
        <v>50</v>
      </c>
      <c r="R173" s="6" t="s">
        <v>51</v>
      </c>
      <c r="S173" s="12" t="s">
        <v>52</v>
      </c>
      <c r="T173" s="12" t="s">
        <v>53</v>
      </c>
    </row>
    <row r="174" spans="1:20" ht="165.75" x14ac:dyDescent="0.25">
      <c r="A174" s="4" t="s">
        <v>21</v>
      </c>
      <c r="B174" s="4" t="s">
        <v>35</v>
      </c>
      <c r="C174" s="4" t="s">
        <v>54</v>
      </c>
      <c r="D174" s="1">
        <v>1</v>
      </c>
      <c r="E174" s="1">
        <v>0</v>
      </c>
      <c r="F174" s="1">
        <v>0</v>
      </c>
      <c r="G174" s="1">
        <v>0</v>
      </c>
      <c r="H174" s="1">
        <v>1</v>
      </c>
      <c r="I174" s="4" t="s">
        <v>37</v>
      </c>
      <c r="J174" s="34">
        <v>44562</v>
      </c>
      <c r="K174" s="34">
        <v>44926</v>
      </c>
      <c r="L174" s="10" t="s">
        <v>25</v>
      </c>
      <c r="M174" s="1">
        <v>0</v>
      </c>
      <c r="N174" s="1">
        <v>0</v>
      </c>
      <c r="O174" s="1">
        <v>0</v>
      </c>
      <c r="P174" s="1">
        <v>1</v>
      </c>
      <c r="Q174" s="4" t="s">
        <v>55</v>
      </c>
      <c r="R174" s="6" t="s">
        <v>56</v>
      </c>
      <c r="S174" s="12" t="s">
        <v>57</v>
      </c>
      <c r="T174" s="12" t="s">
        <v>58</v>
      </c>
    </row>
    <row r="175" spans="1:20" ht="140.25" x14ac:dyDescent="0.25">
      <c r="A175" s="4" t="s">
        <v>21</v>
      </c>
      <c r="B175" s="4" t="s">
        <v>35</v>
      </c>
      <c r="C175" s="4" t="s">
        <v>59</v>
      </c>
      <c r="D175" s="1">
        <v>1</v>
      </c>
      <c r="E175" s="1">
        <v>0</v>
      </c>
      <c r="F175" s="1">
        <v>0</v>
      </c>
      <c r="G175" s="1">
        <v>0</v>
      </c>
      <c r="H175" s="1">
        <v>1</v>
      </c>
      <c r="I175" s="4" t="s">
        <v>60</v>
      </c>
      <c r="J175" s="34">
        <v>44562</v>
      </c>
      <c r="K175" s="34">
        <v>44926</v>
      </c>
      <c r="L175" s="10" t="s">
        <v>25</v>
      </c>
      <c r="M175" s="1">
        <v>0</v>
      </c>
      <c r="N175" s="1">
        <v>0</v>
      </c>
      <c r="O175" s="1">
        <v>0</v>
      </c>
      <c r="P175" s="1">
        <v>1</v>
      </c>
      <c r="Q175" s="4" t="s">
        <v>61</v>
      </c>
      <c r="R175" s="6" t="s">
        <v>62</v>
      </c>
      <c r="S175" s="12" t="s">
        <v>63</v>
      </c>
      <c r="T175" s="12" t="s">
        <v>64</v>
      </c>
    </row>
    <row r="176" spans="1:20" ht="344.25" x14ac:dyDescent="0.25">
      <c r="A176" s="4" t="s">
        <v>21</v>
      </c>
      <c r="B176" s="4" t="s">
        <v>197</v>
      </c>
      <c r="C176" s="4" t="s">
        <v>198</v>
      </c>
      <c r="D176" s="10">
        <v>5</v>
      </c>
      <c r="E176" s="10">
        <v>0</v>
      </c>
      <c r="F176" s="10">
        <v>5</v>
      </c>
      <c r="G176" s="10">
        <v>0</v>
      </c>
      <c r="H176" s="10">
        <v>0</v>
      </c>
      <c r="I176" s="4" t="s">
        <v>199</v>
      </c>
      <c r="J176" s="34">
        <v>44593</v>
      </c>
      <c r="K176" s="34">
        <v>44925</v>
      </c>
      <c r="L176" s="10" t="s">
        <v>175</v>
      </c>
      <c r="M176" s="5">
        <v>2</v>
      </c>
      <c r="N176" s="5">
        <v>3</v>
      </c>
      <c r="O176" s="5">
        <v>0</v>
      </c>
      <c r="P176" s="5" t="s">
        <v>201</v>
      </c>
      <c r="Q176" s="4" t="s">
        <v>202</v>
      </c>
      <c r="R176" s="7" t="s">
        <v>203</v>
      </c>
      <c r="S176" s="7" t="s">
        <v>204</v>
      </c>
      <c r="T176" s="7" t="s">
        <v>204</v>
      </c>
    </row>
    <row r="177" spans="1:20" ht="409.5" x14ac:dyDescent="0.25">
      <c r="A177" s="4" t="s">
        <v>21</v>
      </c>
      <c r="B177" s="4" t="s">
        <v>197</v>
      </c>
      <c r="C177" s="4" t="s">
        <v>205</v>
      </c>
      <c r="D177" s="10">
        <v>1</v>
      </c>
      <c r="E177" s="10">
        <v>0</v>
      </c>
      <c r="F177" s="10">
        <v>0</v>
      </c>
      <c r="G177" s="10">
        <v>0</v>
      </c>
      <c r="H177" s="10">
        <v>1</v>
      </c>
      <c r="I177" s="4" t="s">
        <v>206</v>
      </c>
      <c r="J177" s="34">
        <v>44743</v>
      </c>
      <c r="K177" s="34">
        <v>44925</v>
      </c>
      <c r="L177" s="10" t="s">
        <v>175</v>
      </c>
      <c r="M177" s="5">
        <v>0</v>
      </c>
      <c r="N177" s="5">
        <v>0</v>
      </c>
      <c r="O177" s="5">
        <v>3</v>
      </c>
      <c r="P177" s="5">
        <v>2</v>
      </c>
      <c r="Q177" s="4" t="s">
        <v>207</v>
      </c>
      <c r="R177" s="7" t="s">
        <v>208</v>
      </c>
      <c r="S177" s="7" t="s">
        <v>209</v>
      </c>
      <c r="T177" s="7" t="s">
        <v>210</v>
      </c>
    </row>
    <row r="178" spans="1:20" ht="382.5" x14ac:dyDescent="0.25">
      <c r="A178" s="4" t="s">
        <v>21</v>
      </c>
      <c r="B178" s="4" t="s">
        <v>197</v>
      </c>
      <c r="C178" s="4" t="s">
        <v>211</v>
      </c>
      <c r="D178" s="10">
        <v>25</v>
      </c>
      <c r="E178" s="10">
        <v>0</v>
      </c>
      <c r="F178" s="10">
        <v>0</v>
      </c>
      <c r="G178" s="10">
        <v>0</v>
      </c>
      <c r="H178" s="10">
        <v>25</v>
      </c>
      <c r="I178" s="4" t="s">
        <v>212</v>
      </c>
      <c r="J178" s="34">
        <v>44743</v>
      </c>
      <c r="K178" s="34">
        <v>44925</v>
      </c>
      <c r="L178" s="10" t="s">
        <v>175</v>
      </c>
      <c r="M178" s="5">
        <v>0</v>
      </c>
      <c r="N178" s="5">
        <v>0</v>
      </c>
      <c r="O178" s="5">
        <v>0</v>
      </c>
      <c r="P178" s="5">
        <v>38</v>
      </c>
      <c r="Q178" s="4" t="s">
        <v>213</v>
      </c>
      <c r="R178" s="7" t="s">
        <v>214</v>
      </c>
      <c r="S178" s="7" t="s">
        <v>215</v>
      </c>
      <c r="T178" s="7" t="s">
        <v>216</v>
      </c>
    </row>
    <row r="179" spans="1:20" ht="409.5" x14ac:dyDescent="0.25">
      <c r="A179" s="4" t="s">
        <v>21</v>
      </c>
      <c r="B179" s="4" t="s">
        <v>197</v>
      </c>
      <c r="C179" s="4" t="s">
        <v>217</v>
      </c>
      <c r="D179" s="10">
        <v>10</v>
      </c>
      <c r="E179" s="10">
        <v>0</v>
      </c>
      <c r="F179" s="10">
        <v>0</v>
      </c>
      <c r="G179" s="10">
        <v>0</v>
      </c>
      <c r="H179" s="10">
        <v>10</v>
      </c>
      <c r="I179" s="4" t="s">
        <v>218</v>
      </c>
      <c r="J179" s="34">
        <v>44743</v>
      </c>
      <c r="K179" s="34">
        <v>44925</v>
      </c>
      <c r="L179" s="10" t="s">
        <v>175</v>
      </c>
      <c r="M179" s="5">
        <v>0</v>
      </c>
      <c r="N179" s="5">
        <v>0</v>
      </c>
      <c r="O179" s="5">
        <v>0</v>
      </c>
      <c r="P179" s="5">
        <v>0</v>
      </c>
      <c r="Q179" s="4" t="s">
        <v>219</v>
      </c>
      <c r="R179" s="7" t="s">
        <v>220</v>
      </c>
      <c r="S179" s="7" t="s">
        <v>221</v>
      </c>
      <c r="T179" s="7" t="s">
        <v>222</v>
      </c>
    </row>
    <row r="180" spans="1:20" ht="204" x14ac:dyDescent="0.25">
      <c r="A180" s="4" t="s">
        <v>21</v>
      </c>
      <c r="B180" s="4" t="s">
        <v>197</v>
      </c>
      <c r="C180" s="4" t="s">
        <v>223</v>
      </c>
      <c r="D180" s="10">
        <v>2</v>
      </c>
      <c r="E180" s="10">
        <v>0</v>
      </c>
      <c r="F180" s="10">
        <v>0</v>
      </c>
      <c r="G180" s="10">
        <v>1</v>
      </c>
      <c r="H180" s="10">
        <v>1</v>
      </c>
      <c r="I180" s="4" t="s">
        <v>224</v>
      </c>
      <c r="J180" s="34">
        <v>44652</v>
      </c>
      <c r="K180" s="34">
        <v>44925</v>
      </c>
      <c r="L180" s="10" t="s">
        <v>175</v>
      </c>
      <c r="M180" s="5">
        <v>0</v>
      </c>
      <c r="N180" s="5">
        <v>1</v>
      </c>
      <c r="O180" s="5">
        <v>1</v>
      </c>
      <c r="P180" s="5">
        <v>0</v>
      </c>
      <c r="Q180" s="4" t="s">
        <v>225</v>
      </c>
      <c r="R180" s="7" t="s">
        <v>226</v>
      </c>
      <c r="S180" s="7" t="s">
        <v>227</v>
      </c>
      <c r="T180" s="7" t="s">
        <v>228</v>
      </c>
    </row>
    <row r="181" spans="1:20" ht="306" x14ac:dyDescent="0.25">
      <c r="A181" s="4" t="s">
        <v>21</v>
      </c>
      <c r="B181" s="4" t="s">
        <v>197</v>
      </c>
      <c r="C181" s="4" t="s">
        <v>229</v>
      </c>
      <c r="D181" s="10">
        <v>6</v>
      </c>
      <c r="E181" s="10">
        <v>0</v>
      </c>
      <c r="F181" s="10">
        <v>0</v>
      </c>
      <c r="G181" s="10">
        <v>0</v>
      </c>
      <c r="H181" s="10">
        <v>6</v>
      </c>
      <c r="I181" s="4" t="s">
        <v>230</v>
      </c>
      <c r="J181" s="34">
        <v>44652</v>
      </c>
      <c r="K181" s="34">
        <v>44925</v>
      </c>
      <c r="L181" s="10" t="s">
        <v>175</v>
      </c>
      <c r="M181" s="5">
        <v>0</v>
      </c>
      <c r="N181" s="5">
        <v>0</v>
      </c>
      <c r="O181" s="5">
        <v>0</v>
      </c>
      <c r="P181" s="5">
        <v>0</v>
      </c>
      <c r="Q181" s="4" t="s">
        <v>231</v>
      </c>
      <c r="R181" s="7" t="s">
        <v>232</v>
      </c>
      <c r="S181" s="7" t="s">
        <v>233</v>
      </c>
      <c r="T181" s="7" t="s">
        <v>234</v>
      </c>
    </row>
    <row r="182" spans="1:20" ht="191.25" x14ac:dyDescent="0.25">
      <c r="A182" s="4" t="s">
        <v>21</v>
      </c>
      <c r="B182" s="4" t="s">
        <v>197</v>
      </c>
      <c r="C182" s="4" t="s">
        <v>235</v>
      </c>
      <c r="D182" s="10">
        <v>2</v>
      </c>
      <c r="E182" s="10">
        <v>0</v>
      </c>
      <c r="F182" s="10">
        <v>0</v>
      </c>
      <c r="G182" s="10">
        <v>0</v>
      </c>
      <c r="H182" s="10">
        <v>2</v>
      </c>
      <c r="I182" s="4" t="s">
        <v>236</v>
      </c>
      <c r="J182" s="34">
        <v>44743</v>
      </c>
      <c r="K182" s="34">
        <v>44925</v>
      </c>
      <c r="L182" s="10" t="s">
        <v>175</v>
      </c>
      <c r="M182" s="5">
        <v>0</v>
      </c>
      <c r="N182" s="5">
        <v>0</v>
      </c>
      <c r="O182" s="5">
        <v>1</v>
      </c>
      <c r="P182" s="5">
        <v>1</v>
      </c>
      <c r="Q182" s="4" t="s">
        <v>237</v>
      </c>
      <c r="R182" s="7" t="s">
        <v>238</v>
      </c>
      <c r="S182" s="7" t="s">
        <v>239</v>
      </c>
      <c r="T182" s="7" t="s">
        <v>240</v>
      </c>
    </row>
    <row r="183" spans="1:20" ht="409.5" x14ac:dyDescent="0.25">
      <c r="A183" s="4" t="s">
        <v>21</v>
      </c>
      <c r="B183" s="4" t="s">
        <v>197</v>
      </c>
      <c r="C183" s="4" t="s">
        <v>241</v>
      </c>
      <c r="D183" s="10">
        <v>2</v>
      </c>
      <c r="E183" s="10">
        <v>0</v>
      </c>
      <c r="F183" s="10">
        <v>0</v>
      </c>
      <c r="G183" s="10">
        <v>1</v>
      </c>
      <c r="H183" s="10">
        <v>1</v>
      </c>
      <c r="I183" s="4" t="s">
        <v>242</v>
      </c>
      <c r="J183" s="34">
        <v>44593</v>
      </c>
      <c r="K183" s="34">
        <v>44925</v>
      </c>
      <c r="L183" s="10" t="s">
        <v>175</v>
      </c>
      <c r="M183" s="5">
        <v>0</v>
      </c>
      <c r="N183" s="5">
        <v>0</v>
      </c>
      <c r="O183" s="5">
        <v>1</v>
      </c>
      <c r="P183" s="5">
        <v>1</v>
      </c>
      <c r="Q183" s="4" t="s">
        <v>243</v>
      </c>
      <c r="R183" s="7" t="s">
        <v>244</v>
      </c>
      <c r="S183" s="7" t="s">
        <v>245</v>
      </c>
      <c r="T183" s="7" t="s">
        <v>246</v>
      </c>
    </row>
    <row r="184" spans="1:20" ht="344.25" x14ac:dyDescent="0.25">
      <c r="A184" s="4" t="s">
        <v>21</v>
      </c>
      <c r="B184" s="4" t="s">
        <v>178</v>
      </c>
      <c r="C184" s="4" t="s">
        <v>179</v>
      </c>
      <c r="D184" s="10">
        <v>80</v>
      </c>
      <c r="E184" s="10">
        <v>20</v>
      </c>
      <c r="F184" s="10">
        <v>20</v>
      </c>
      <c r="G184" s="10">
        <v>20</v>
      </c>
      <c r="H184" s="10">
        <v>20</v>
      </c>
      <c r="I184" s="4" t="s">
        <v>180</v>
      </c>
      <c r="J184" s="34">
        <v>44593</v>
      </c>
      <c r="K184" s="34">
        <v>44925</v>
      </c>
      <c r="L184" s="10" t="s">
        <v>175</v>
      </c>
      <c r="M184" s="5">
        <v>20</v>
      </c>
      <c r="N184" s="5">
        <v>20</v>
      </c>
      <c r="O184" s="5">
        <v>20</v>
      </c>
      <c r="P184" s="5">
        <v>20</v>
      </c>
      <c r="Q184" s="4" t="s">
        <v>181</v>
      </c>
      <c r="R184" s="7" t="s">
        <v>182</v>
      </c>
      <c r="S184" s="7" t="s">
        <v>183</v>
      </c>
      <c r="T184" s="7" t="s">
        <v>184</v>
      </c>
    </row>
    <row r="185" spans="1:20" ht="357" x14ac:dyDescent="0.25">
      <c r="A185" s="4" t="s">
        <v>21</v>
      </c>
      <c r="B185" s="4" t="s">
        <v>178</v>
      </c>
      <c r="C185" s="4" t="s">
        <v>185</v>
      </c>
      <c r="D185" s="1">
        <v>1</v>
      </c>
      <c r="E185" s="1">
        <v>0.25</v>
      </c>
      <c r="F185" s="1">
        <v>0</v>
      </c>
      <c r="G185" s="1">
        <v>0.5</v>
      </c>
      <c r="H185" s="1">
        <v>0.25</v>
      </c>
      <c r="I185" s="4" t="s">
        <v>186</v>
      </c>
      <c r="J185" s="34">
        <v>44593</v>
      </c>
      <c r="K185" s="34">
        <v>44925</v>
      </c>
      <c r="L185" s="10" t="s">
        <v>175</v>
      </c>
      <c r="M185" s="1">
        <v>0.25</v>
      </c>
      <c r="N185" s="1">
        <v>0</v>
      </c>
      <c r="O185" s="1">
        <v>0.5</v>
      </c>
      <c r="P185" s="1">
        <v>0.5</v>
      </c>
      <c r="Q185" s="4" t="s">
        <v>187</v>
      </c>
      <c r="R185" s="7" t="s">
        <v>188</v>
      </c>
      <c r="S185" s="7" t="s">
        <v>189</v>
      </c>
      <c r="T185" s="7" t="s">
        <v>190</v>
      </c>
    </row>
    <row r="186" spans="1:20" ht="409.5" x14ac:dyDescent="0.25">
      <c r="A186" s="4" t="s">
        <v>21</v>
      </c>
      <c r="B186" s="4" t="s">
        <v>178</v>
      </c>
      <c r="C186" s="4" t="s">
        <v>191</v>
      </c>
      <c r="D186" s="10">
        <v>3</v>
      </c>
      <c r="E186" s="10">
        <v>0</v>
      </c>
      <c r="F186" s="10">
        <v>0</v>
      </c>
      <c r="G186" s="10">
        <v>0</v>
      </c>
      <c r="H186" s="10">
        <v>3</v>
      </c>
      <c r="I186" s="4" t="s">
        <v>192</v>
      </c>
      <c r="J186" s="34">
        <v>44743</v>
      </c>
      <c r="K186" s="34">
        <v>44925</v>
      </c>
      <c r="L186" s="10" t="s">
        <v>175</v>
      </c>
      <c r="M186" s="5">
        <v>0</v>
      </c>
      <c r="N186" s="5">
        <v>0</v>
      </c>
      <c r="O186" s="5">
        <v>0</v>
      </c>
      <c r="P186" s="5">
        <v>3</v>
      </c>
      <c r="Q186" s="4" t="s">
        <v>193</v>
      </c>
      <c r="R186" s="7" t="s">
        <v>194</v>
      </c>
      <c r="S186" s="7" t="s">
        <v>195</v>
      </c>
      <c r="T186" s="7" t="s">
        <v>196</v>
      </c>
    </row>
    <row r="187" spans="1:20" ht="409.5" x14ac:dyDescent="0.25">
      <c r="A187" s="4" t="s">
        <v>21</v>
      </c>
      <c r="B187" s="4" t="s">
        <v>77</v>
      </c>
      <c r="C187" s="4" t="s">
        <v>78</v>
      </c>
      <c r="D187" s="10">
        <v>1</v>
      </c>
      <c r="E187" s="10">
        <v>0</v>
      </c>
      <c r="F187" s="10">
        <v>1</v>
      </c>
      <c r="G187" s="10">
        <v>0</v>
      </c>
      <c r="H187" s="10">
        <v>0</v>
      </c>
      <c r="I187" s="4" t="s">
        <v>79</v>
      </c>
      <c r="J187" s="34">
        <v>44576</v>
      </c>
      <c r="K187" s="34" t="s">
        <v>80</v>
      </c>
      <c r="L187" s="10" t="s">
        <v>82</v>
      </c>
      <c r="M187" s="5">
        <v>0</v>
      </c>
      <c r="N187" s="5">
        <v>1</v>
      </c>
      <c r="O187" s="5">
        <v>0</v>
      </c>
      <c r="P187" s="5">
        <v>0</v>
      </c>
      <c r="Q187" s="46" t="s">
        <v>83</v>
      </c>
      <c r="R187" s="7" t="s">
        <v>84</v>
      </c>
      <c r="S187" s="25" t="s">
        <v>85</v>
      </c>
      <c r="T187" s="25" t="s">
        <v>86</v>
      </c>
    </row>
    <row r="188" spans="1:20" ht="331.5" x14ac:dyDescent="0.25">
      <c r="A188" s="4" t="s">
        <v>21</v>
      </c>
      <c r="B188" s="4" t="s">
        <v>77</v>
      </c>
      <c r="C188" s="4" t="s">
        <v>87</v>
      </c>
      <c r="D188" s="10">
        <v>1</v>
      </c>
      <c r="E188" s="10">
        <v>0</v>
      </c>
      <c r="F188" s="10">
        <v>0</v>
      </c>
      <c r="G188" s="10">
        <v>0</v>
      </c>
      <c r="H188" s="10">
        <v>1</v>
      </c>
      <c r="I188" s="4" t="s">
        <v>88</v>
      </c>
      <c r="J188" s="34">
        <v>44576</v>
      </c>
      <c r="K188" s="34">
        <v>44926</v>
      </c>
      <c r="L188" s="10" t="s">
        <v>82</v>
      </c>
      <c r="M188" s="5">
        <v>0</v>
      </c>
      <c r="N188" s="5">
        <v>0</v>
      </c>
      <c r="O188" s="13">
        <v>0</v>
      </c>
      <c r="P188" s="13">
        <v>1</v>
      </c>
      <c r="Q188" s="4" t="s">
        <v>89</v>
      </c>
      <c r="R188" s="7" t="s">
        <v>90</v>
      </c>
      <c r="S188" s="26" t="s">
        <v>91</v>
      </c>
      <c r="T188" s="26" t="s">
        <v>92</v>
      </c>
    </row>
    <row r="189" spans="1:20" ht="153" x14ac:dyDescent="0.25">
      <c r="A189" s="4" t="s">
        <v>21</v>
      </c>
      <c r="B189" s="4" t="s">
        <v>347</v>
      </c>
      <c r="C189" s="4" t="s">
        <v>348</v>
      </c>
      <c r="D189" s="10">
        <v>1</v>
      </c>
      <c r="E189" s="10">
        <v>0</v>
      </c>
      <c r="F189" s="10">
        <v>1</v>
      </c>
      <c r="G189" s="10">
        <v>0</v>
      </c>
      <c r="H189" s="10">
        <v>0</v>
      </c>
      <c r="I189" s="4" t="s">
        <v>349</v>
      </c>
      <c r="J189" s="34">
        <v>44562</v>
      </c>
      <c r="K189" s="34">
        <v>44742</v>
      </c>
      <c r="L189" s="10" t="s">
        <v>350</v>
      </c>
      <c r="M189" s="5">
        <v>0</v>
      </c>
      <c r="N189" s="5">
        <v>1</v>
      </c>
      <c r="O189" s="13">
        <v>0</v>
      </c>
      <c r="P189" s="13">
        <v>0</v>
      </c>
      <c r="Q189" s="4" t="s">
        <v>351</v>
      </c>
      <c r="R189" s="7" t="s">
        <v>352</v>
      </c>
      <c r="S189" s="7" t="s">
        <v>353</v>
      </c>
      <c r="T189" s="7" t="s">
        <v>353</v>
      </c>
    </row>
    <row r="190" spans="1:20" ht="229.5" x14ac:dyDescent="0.25">
      <c r="A190" s="4" t="s">
        <v>21</v>
      </c>
      <c r="B190" s="4" t="s">
        <v>347</v>
      </c>
      <c r="C190" s="4" t="s">
        <v>354</v>
      </c>
      <c r="D190" s="5">
        <v>1500</v>
      </c>
      <c r="E190" s="5">
        <v>400</v>
      </c>
      <c r="F190" s="5">
        <v>400</v>
      </c>
      <c r="G190" s="5">
        <v>400</v>
      </c>
      <c r="H190" s="5">
        <v>300</v>
      </c>
      <c r="I190" s="4" t="s">
        <v>355</v>
      </c>
      <c r="J190" s="34">
        <v>44563</v>
      </c>
      <c r="K190" s="34">
        <v>44926</v>
      </c>
      <c r="L190" s="10" t="s">
        <v>350</v>
      </c>
      <c r="M190" s="5">
        <v>248</v>
      </c>
      <c r="N190" s="5">
        <v>203</v>
      </c>
      <c r="O190" s="13">
        <v>293</v>
      </c>
      <c r="P190" s="13">
        <v>37</v>
      </c>
      <c r="Q190" s="4" t="s">
        <v>357</v>
      </c>
      <c r="R190" s="7" t="s">
        <v>358</v>
      </c>
      <c r="S190" s="7" t="s">
        <v>359</v>
      </c>
      <c r="T190" s="7" t="s">
        <v>360</v>
      </c>
    </row>
    <row r="191" spans="1:20" ht="153" x14ac:dyDescent="0.25">
      <c r="A191" s="4" t="s">
        <v>21</v>
      </c>
      <c r="B191" s="4" t="s">
        <v>347</v>
      </c>
      <c r="C191" s="4" t="s">
        <v>361</v>
      </c>
      <c r="D191" s="10">
        <v>4</v>
      </c>
      <c r="E191" s="10">
        <v>1</v>
      </c>
      <c r="F191" s="10">
        <v>1</v>
      </c>
      <c r="G191" s="10">
        <v>1</v>
      </c>
      <c r="H191" s="10">
        <v>1</v>
      </c>
      <c r="I191" s="4" t="s">
        <v>355</v>
      </c>
      <c r="J191" s="34">
        <v>44563</v>
      </c>
      <c r="K191" s="34">
        <v>44926</v>
      </c>
      <c r="L191" s="10" t="s">
        <v>350</v>
      </c>
      <c r="M191" s="5">
        <v>1</v>
      </c>
      <c r="N191" s="5">
        <v>1</v>
      </c>
      <c r="O191" s="13">
        <v>1</v>
      </c>
      <c r="P191" s="13">
        <v>1</v>
      </c>
      <c r="Q191" s="4" t="s">
        <v>362</v>
      </c>
      <c r="R191" s="7" t="s">
        <v>363</v>
      </c>
      <c r="S191" s="7" t="s">
        <v>364</v>
      </c>
      <c r="T191" s="7" t="s">
        <v>365</v>
      </c>
    </row>
    <row r="192" spans="1:20" ht="409.5" x14ac:dyDescent="0.25">
      <c r="A192" s="4" t="s">
        <v>21</v>
      </c>
      <c r="B192" s="4" t="s">
        <v>299</v>
      </c>
      <c r="C192" s="4" t="s">
        <v>300</v>
      </c>
      <c r="D192" s="10">
        <v>500</v>
      </c>
      <c r="E192" s="10">
        <v>0</v>
      </c>
      <c r="F192" s="10">
        <v>0</v>
      </c>
      <c r="G192" s="10">
        <v>0</v>
      </c>
      <c r="H192" s="10">
        <v>500</v>
      </c>
      <c r="I192" s="4" t="s">
        <v>301</v>
      </c>
      <c r="J192" s="34">
        <v>44593</v>
      </c>
      <c r="K192" s="34">
        <v>44925</v>
      </c>
      <c r="L192" s="10" t="s">
        <v>175</v>
      </c>
      <c r="M192" s="5">
        <v>0</v>
      </c>
      <c r="N192" s="5">
        <v>0</v>
      </c>
      <c r="O192" s="5">
        <v>0</v>
      </c>
      <c r="P192" s="5">
        <v>1019</v>
      </c>
      <c r="Q192" s="4" t="s">
        <v>302</v>
      </c>
      <c r="R192" s="7" t="s">
        <v>303</v>
      </c>
      <c r="S192" s="7" t="s">
        <v>304</v>
      </c>
      <c r="T192" s="7" t="s">
        <v>305</v>
      </c>
    </row>
    <row r="193" spans="1:20" ht="409.5" x14ac:dyDescent="0.25">
      <c r="A193" s="4" t="s">
        <v>21</v>
      </c>
      <c r="B193" s="4" t="s">
        <v>299</v>
      </c>
      <c r="C193" s="4" t="s">
        <v>306</v>
      </c>
      <c r="D193" s="10">
        <v>10</v>
      </c>
      <c r="E193" s="10">
        <v>2</v>
      </c>
      <c r="F193" s="10">
        <v>2</v>
      </c>
      <c r="G193" s="10">
        <v>3</v>
      </c>
      <c r="H193" s="10">
        <v>3</v>
      </c>
      <c r="I193" s="4" t="s">
        <v>307</v>
      </c>
      <c r="J193" s="34">
        <v>44593</v>
      </c>
      <c r="K193" s="34">
        <v>44925</v>
      </c>
      <c r="L193" s="10" t="s">
        <v>175</v>
      </c>
      <c r="M193" s="5">
        <v>8</v>
      </c>
      <c r="N193" s="5">
        <v>11</v>
      </c>
      <c r="O193" s="5">
        <v>0</v>
      </c>
      <c r="P193" s="5">
        <v>0</v>
      </c>
      <c r="Q193" s="4" t="s">
        <v>308</v>
      </c>
      <c r="R193" s="7" t="s">
        <v>309</v>
      </c>
      <c r="S193" s="7" t="s">
        <v>310</v>
      </c>
      <c r="T193" s="7" t="s">
        <v>311</v>
      </c>
    </row>
    <row r="194" spans="1:20" ht="409.5" x14ac:dyDescent="0.25">
      <c r="A194" s="4" t="s">
        <v>21</v>
      </c>
      <c r="B194" s="4" t="s">
        <v>299</v>
      </c>
      <c r="C194" s="4" t="s">
        <v>312</v>
      </c>
      <c r="D194" s="10">
        <v>2</v>
      </c>
      <c r="E194" s="10">
        <v>0</v>
      </c>
      <c r="F194" s="10">
        <v>1</v>
      </c>
      <c r="G194" s="10">
        <v>0</v>
      </c>
      <c r="H194" s="10">
        <v>1</v>
      </c>
      <c r="I194" s="4" t="s">
        <v>313</v>
      </c>
      <c r="J194" s="34">
        <v>44621</v>
      </c>
      <c r="K194" s="34">
        <v>44925</v>
      </c>
      <c r="L194" s="10" t="s">
        <v>175</v>
      </c>
      <c r="M194" s="5">
        <v>0</v>
      </c>
      <c r="N194" s="5">
        <v>0</v>
      </c>
      <c r="O194" s="5">
        <v>0</v>
      </c>
      <c r="P194" s="5">
        <v>2</v>
      </c>
      <c r="Q194" s="4" t="s">
        <v>314</v>
      </c>
      <c r="R194" s="7" t="s">
        <v>315</v>
      </c>
      <c r="S194" s="7" t="s">
        <v>316</v>
      </c>
      <c r="T194" s="7" t="s">
        <v>317</v>
      </c>
    </row>
    <row r="195" spans="1:20" ht="216.75" x14ac:dyDescent="0.25">
      <c r="A195" s="4" t="s">
        <v>21</v>
      </c>
      <c r="B195" s="4" t="s">
        <v>299</v>
      </c>
      <c r="C195" s="4" t="s">
        <v>318</v>
      </c>
      <c r="D195" s="10">
        <v>1</v>
      </c>
      <c r="E195" s="10">
        <v>0</v>
      </c>
      <c r="F195" s="10">
        <v>0</v>
      </c>
      <c r="G195" s="10">
        <v>0</v>
      </c>
      <c r="H195" s="10">
        <v>1</v>
      </c>
      <c r="I195" s="4" t="s">
        <v>319</v>
      </c>
      <c r="J195" s="34">
        <v>44774</v>
      </c>
      <c r="K195" s="34">
        <v>44925</v>
      </c>
      <c r="L195" s="10" t="s">
        <v>175</v>
      </c>
      <c r="M195" s="5">
        <v>0</v>
      </c>
      <c r="N195" s="5">
        <v>0</v>
      </c>
      <c r="O195" s="5">
        <v>0</v>
      </c>
      <c r="P195" s="5">
        <v>1</v>
      </c>
      <c r="Q195" s="4" t="s">
        <v>320</v>
      </c>
      <c r="R195" s="7" t="s">
        <v>320</v>
      </c>
      <c r="S195" s="7" t="s">
        <v>321</v>
      </c>
      <c r="T195" s="7" t="s">
        <v>322</v>
      </c>
    </row>
    <row r="196" spans="1:20" ht="127.5" x14ac:dyDescent="0.25">
      <c r="A196" s="4" t="s">
        <v>21</v>
      </c>
      <c r="B196" s="4" t="s">
        <v>405</v>
      </c>
      <c r="C196" s="4" t="s">
        <v>406</v>
      </c>
      <c r="D196" s="10">
        <v>1</v>
      </c>
      <c r="E196" s="10">
        <v>0</v>
      </c>
      <c r="F196" s="10">
        <v>0</v>
      </c>
      <c r="G196" s="10">
        <v>1</v>
      </c>
      <c r="H196" s="10">
        <v>0</v>
      </c>
      <c r="I196" s="4" t="s">
        <v>407</v>
      </c>
      <c r="J196" s="34">
        <v>44652</v>
      </c>
      <c r="K196" s="34">
        <v>44834</v>
      </c>
      <c r="L196" s="10" t="s">
        <v>350</v>
      </c>
      <c r="M196" s="5">
        <v>0</v>
      </c>
      <c r="N196" s="5">
        <v>0</v>
      </c>
      <c r="O196" s="5">
        <v>1</v>
      </c>
      <c r="P196" s="5">
        <v>0</v>
      </c>
      <c r="Q196" s="4" t="s">
        <v>408</v>
      </c>
      <c r="R196" s="7" t="s">
        <v>408</v>
      </c>
      <c r="S196" s="7" t="s">
        <v>409</v>
      </c>
      <c r="T196" s="7" t="s">
        <v>410</v>
      </c>
    </row>
    <row r="197" spans="1:20" ht="409.5" x14ac:dyDescent="0.25">
      <c r="A197" s="4" t="s">
        <v>21</v>
      </c>
      <c r="B197" s="4" t="s">
        <v>366</v>
      </c>
      <c r="C197" s="4" t="s">
        <v>367</v>
      </c>
      <c r="D197" s="10">
        <v>4</v>
      </c>
      <c r="E197" s="10">
        <v>1</v>
      </c>
      <c r="F197" s="10">
        <v>1</v>
      </c>
      <c r="G197" s="10">
        <v>1</v>
      </c>
      <c r="H197" s="10">
        <v>1</v>
      </c>
      <c r="I197" s="4" t="s">
        <v>368</v>
      </c>
      <c r="J197" s="34">
        <v>44563</v>
      </c>
      <c r="K197" s="34">
        <v>44926</v>
      </c>
      <c r="L197" s="10" t="s">
        <v>350</v>
      </c>
      <c r="M197" s="5">
        <v>1</v>
      </c>
      <c r="N197" s="5">
        <v>1</v>
      </c>
      <c r="O197" s="5">
        <v>1</v>
      </c>
      <c r="P197" s="5">
        <v>1</v>
      </c>
      <c r="Q197" s="48" t="s">
        <v>1361</v>
      </c>
      <c r="R197" s="7" t="s">
        <v>369</v>
      </c>
      <c r="S197" s="7" t="s">
        <v>370</v>
      </c>
      <c r="T197" s="7" t="s">
        <v>371</v>
      </c>
    </row>
    <row r="198" spans="1:20" ht="216.75" x14ac:dyDescent="0.25">
      <c r="A198" s="4" t="s">
        <v>21</v>
      </c>
      <c r="B198" s="4" t="s">
        <v>22</v>
      </c>
      <c r="C198" s="4" t="s">
        <v>23</v>
      </c>
      <c r="D198" s="1">
        <v>1</v>
      </c>
      <c r="E198" s="1">
        <v>0</v>
      </c>
      <c r="F198" s="1">
        <v>0</v>
      </c>
      <c r="G198" s="1">
        <v>0</v>
      </c>
      <c r="H198" s="1">
        <v>1</v>
      </c>
      <c r="I198" s="4" t="s">
        <v>24</v>
      </c>
      <c r="J198" s="34">
        <v>44562</v>
      </c>
      <c r="K198" s="34">
        <v>44926</v>
      </c>
      <c r="L198" s="10" t="s">
        <v>25</v>
      </c>
      <c r="M198" s="1">
        <v>0</v>
      </c>
      <c r="N198" s="1">
        <v>0</v>
      </c>
      <c r="O198" s="1">
        <v>0</v>
      </c>
      <c r="P198" s="1">
        <v>1</v>
      </c>
      <c r="Q198" s="4" t="s">
        <v>26</v>
      </c>
      <c r="R198" s="6" t="s">
        <v>27</v>
      </c>
      <c r="S198" s="7" t="s">
        <v>28</v>
      </c>
      <c r="T198" s="7" t="s">
        <v>29</v>
      </c>
    </row>
    <row r="199" spans="1:20" ht="293.25" x14ac:dyDescent="0.25">
      <c r="A199" s="4" t="s">
        <v>21</v>
      </c>
      <c r="B199" s="4" t="s">
        <v>22</v>
      </c>
      <c r="C199" s="4" t="s">
        <v>30</v>
      </c>
      <c r="D199" s="1">
        <v>1</v>
      </c>
      <c r="E199" s="1">
        <v>0</v>
      </c>
      <c r="F199" s="1">
        <v>0</v>
      </c>
      <c r="G199" s="1">
        <v>0</v>
      </c>
      <c r="H199" s="1">
        <v>1</v>
      </c>
      <c r="I199" s="4" t="s">
        <v>24</v>
      </c>
      <c r="J199" s="34">
        <v>44562</v>
      </c>
      <c r="K199" s="34">
        <v>44926</v>
      </c>
      <c r="L199" s="10" t="s">
        <v>25</v>
      </c>
      <c r="M199" s="1">
        <v>0</v>
      </c>
      <c r="N199" s="1">
        <v>0</v>
      </c>
      <c r="O199" s="1">
        <v>0</v>
      </c>
      <c r="P199" s="1">
        <v>1</v>
      </c>
      <c r="Q199" s="4" t="s">
        <v>31</v>
      </c>
      <c r="R199" s="6" t="s">
        <v>32</v>
      </c>
      <c r="S199" s="12" t="s">
        <v>33</v>
      </c>
      <c r="T199" s="12" t="s">
        <v>34</v>
      </c>
    </row>
    <row r="200" spans="1:20" ht="409.5" x14ac:dyDescent="0.25">
      <c r="A200" s="4" t="s">
        <v>505</v>
      </c>
      <c r="B200" s="4" t="s">
        <v>596</v>
      </c>
      <c r="C200" s="4" t="s">
        <v>597</v>
      </c>
      <c r="D200" s="10">
        <v>1</v>
      </c>
      <c r="E200" s="10">
        <v>0</v>
      </c>
      <c r="F200" s="10">
        <v>1</v>
      </c>
      <c r="G200" s="10">
        <v>0</v>
      </c>
      <c r="H200" s="10">
        <v>0</v>
      </c>
      <c r="I200" s="4" t="s">
        <v>598</v>
      </c>
      <c r="J200" s="34" t="s">
        <v>573</v>
      </c>
      <c r="K200" s="34" t="s">
        <v>510</v>
      </c>
      <c r="L200" s="10" t="s">
        <v>512</v>
      </c>
      <c r="M200" s="5">
        <v>0</v>
      </c>
      <c r="N200" s="5">
        <v>1</v>
      </c>
      <c r="O200" s="5">
        <v>1</v>
      </c>
      <c r="P200" s="5">
        <v>0</v>
      </c>
      <c r="Q200" s="4" t="s">
        <v>1316</v>
      </c>
      <c r="R200" s="7" t="s">
        <v>1317</v>
      </c>
      <c r="S200" s="18" t="s">
        <v>599</v>
      </c>
      <c r="T200" s="18" t="s">
        <v>600</v>
      </c>
    </row>
    <row r="201" spans="1:20" ht="409.5" x14ac:dyDescent="0.25">
      <c r="A201" s="4" t="s">
        <v>505</v>
      </c>
      <c r="B201" s="4" t="s">
        <v>596</v>
      </c>
      <c r="C201" s="4" t="s">
        <v>601</v>
      </c>
      <c r="D201" s="10">
        <v>1</v>
      </c>
      <c r="E201" s="10">
        <v>0</v>
      </c>
      <c r="F201" s="10">
        <v>0</v>
      </c>
      <c r="G201" s="10">
        <v>0</v>
      </c>
      <c r="H201" s="10">
        <v>1</v>
      </c>
      <c r="I201" s="4" t="s">
        <v>602</v>
      </c>
      <c r="J201" s="34" t="s">
        <v>573</v>
      </c>
      <c r="K201" s="34" t="s">
        <v>510</v>
      </c>
      <c r="L201" s="10" t="s">
        <v>512</v>
      </c>
      <c r="M201" s="5">
        <v>0</v>
      </c>
      <c r="N201" s="5">
        <v>0</v>
      </c>
      <c r="O201" s="5">
        <v>0</v>
      </c>
      <c r="P201" s="5">
        <v>1</v>
      </c>
      <c r="Q201" s="4" t="s">
        <v>1318</v>
      </c>
      <c r="R201" s="7" t="s">
        <v>1319</v>
      </c>
      <c r="S201" s="7" t="s">
        <v>603</v>
      </c>
      <c r="T201" s="7" t="s">
        <v>604</v>
      </c>
    </row>
    <row r="202" spans="1:20" ht="409.5" x14ac:dyDescent="0.25">
      <c r="A202" s="4" t="s">
        <v>505</v>
      </c>
      <c r="B202" s="4" t="s">
        <v>596</v>
      </c>
      <c r="C202" s="4" t="s">
        <v>605</v>
      </c>
      <c r="D202" s="10">
        <v>1</v>
      </c>
      <c r="E202" s="10">
        <v>0</v>
      </c>
      <c r="F202" s="10">
        <v>0</v>
      </c>
      <c r="G202" s="10">
        <v>0</v>
      </c>
      <c r="H202" s="10">
        <v>1</v>
      </c>
      <c r="I202" s="4" t="s">
        <v>606</v>
      </c>
      <c r="J202" s="34" t="s">
        <v>525</v>
      </c>
      <c r="K202" s="34" t="s">
        <v>510</v>
      </c>
      <c r="L202" s="10" t="s">
        <v>512</v>
      </c>
      <c r="M202" s="5">
        <v>0</v>
      </c>
      <c r="N202" s="5">
        <v>0</v>
      </c>
      <c r="O202" s="5">
        <v>0</v>
      </c>
      <c r="P202" s="5">
        <v>1</v>
      </c>
      <c r="Q202" s="4" t="s">
        <v>1320</v>
      </c>
      <c r="R202" s="18" t="s">
        <v>1321</v>
      </c>
      <c r="S202" s="7" t="s">
        <v>607</v>
      </c>
      <c r="T202" s="7" t="s">
        <v>608</v>
      </c>
    </row>
    <row r="203" spans="1:20" ht="409.5" x14ac:dyDescent="0.25">
      <c r="A203" s="4" t="s">
        <v>505</v>
      </c>
      <c r="B203" s="4" t="s">
        <v>596</v>
      </c>
      <c r="C203" s="4" t="s">
        <v>609</v>
      </c>
      <c r="D203" s="10">
        <v>1</v>
      </c>
      <c r="E203" s="10">
        <v>0</v>
      </c>
      <c r="F203" s="10">
        <v>0</v>
      </c>
      <c r="G203" s="10">
        <v>0</v>
      </c>
      <c r="H203" s="10">
        <v>1</v>
      </c>
      <c r="I203" s="4" t="s">
        <v>610</v>
      </c>
      <c r="J203" s="34" t="s">
        <v>573</v>
      </c>
      <c r="K203" s="34" t="s">
        <v>510</v>
      </c>
      <c r="L203" s="10" t="s">
        <v>512</v>
      </c>
      <c r="M203" s="5">
        <v>0</v>
      </c>
      <c r="N203" s="5">
        <v>0</v>
      </c>
      <c r="O203" s="13">
        <v>0</v>
      </c>
      <c r="P203" s="13">
        <v>1</v>
      </c>
      <c r="Q203" s="4" t="s">
        <v>1322</v>
      </c>
      <c r="R203" s="7" t="s">
        <v>1323</v>
      </c>
      <c r="S203" s="7" t="s">
        <v>611</v>
      </c>
      <c r="T203" s="7" t="s">
        <v>612</v>
      </c>
    </row>
    <row r="204" spans="1:20" ht="409.5" x14ac:dyDescent="0.25">
      <c r="A204" s="4" t="s">
        <v>505</v>
      </c>
      <c r="B204" s="4" t="s">
        <v>596</v>
      </c>
      <c r="C204" s="4" t="s">
        <v>613</v>
      </c>
      <c r="D204" s="10">
        <v>1</v>
      </c>
      <c r="E204" s="10">
        <v>0</v>
      </c>
      <c r="F204" s="10">
        <v>0</v>
      </c>
      <c r="G204" s="10">
        <v>0</v>
      </c>
      <c r="H204" s="10">
        <v>1</v>
      </c>
      <c r="I204" s="4" t="s">
        <v>614</v>
      </c>
      <c r="J204" s="34" t="s">
        <v>573</v>
      </c>
      <c r="K204" s="34" t="s">
        <v>510</v>
      </c>
      <c r="L204" s="10" t="s">
        <v>512</v>
      </c>
      <c r="M204" s="5">
        <v>0</v>
      </c>
      <c r="N204" s="5">
        <v>0</v>
      </c>
      <c r="O204" s="13">
        <v>0</v>
      </c>
      <c r="P204" s="13">
        <v>1</v>
      </c>
      <c r="Q204" s="4" t="s">
        <v>1324</v>
      </c>
      <c r="R204" s="7" t="s">
        <v>1325</v>
      </c>
      <c r="S204" s="7" t="s">
        <v>615</v>
      </c>
      <c r="T204" s="7" t="s">
        <v>616</v>
      </c>
    </row>
    <row r="205" spans="1:20" ht="331.5" x14ac:dyDescent="0.25">
      <c r="A205" s="4" t="s">
        <v>505</v>
      </c>
      <c r="B205" s="4" t="s">
        <v>545</v>
      </c>
      <c r="C205" s="4" t="s">
        <v>546</v>
      </c>
      <c r="D205" s="10">
        <v>2</v>
      </c>
      <c r="E205" s="10">
        <v>0</v>
      </c>
      <c r="F205" s="10">
        <v>1</v>
      </c>
      <c r="G205" s="10">
        <v>0</v>
      </c>
      <c r="H205" s="10">
        <v>1</v>
      </c>
      <c r="I205" s="4" t="s">
        <v>547</v>
      </c>
      <c r="J205" s="34" t="s">
        <v>525</v>
      </c>
      <c r="K205" s="34" t="s">
        <v>510</v>
      </c>
      <c r="L205" s="10" t="s">
        <v>512</v>
      </c>
      <c r="M205" s="5">
        <v>0</v>
      </c>
      <c r="N205" s="5">
        <v>1</v>
      </c>
      <c r="O205" s="13">
        <v>0</v>
      </c>
      <c r="P205" s="13">
        <v>1</v>
      </c>
      <c r="Q205" s="17" t="s">
        <v>548</v>
      </c>
      <c r="R205" s="7" t="s">
        <v>549</v>
      </c>
      <c r="S205" s="7" t="s">
        <v>550</v>
      </c>
      <c r="T205" s="7" t="s">
        <v>551</v>
      </c>
    </row>
    <row r="206" spans="1:20" ht="409.5" x14ac:dyDescent="0.25">
      <c r="A206" s="4" t="s">
        <v>505</v>
      </c>
      <c r="B206" s="4" t="s">
        <v>537</v>
      </c>
      <c r="C206" s="4" t="s">
        <v>538</v>
      </c>
      <c r="D206" s="10">
        <v>2</v>
      </c>
      <c r="E206" s="10">
        <v>0</v>
      </c>
      <c r="F206" s="10">
        <v>1</v>
      </c>
      <c r="G206" s="10">
        <v>0</v>
      </c>
      <c r="H206" s="10">
        <v>1</v>
      </c>
      <c r="I206" s="4" t="s">
        <v>539</v>
      </c>
      <c r="J206" s="34" t="s">
        <v>525</v>
      </c>
      <c r="K206" s="34" t="s">
        <v>510</v>
      </c>
      <c r="L206" s="10" t="s">
        <v>512</v>
      </c>
      <c r="M206" s="5">
        <v>0</v>
      </c>
      <c r="N206" s="5">
        <v>1</v>
      </c>
      <c r="O206" s="15">
        <v>0</v>
      </c>
      <c r="P206" s="15">
        <v>1</v>
      </c>
      <c r="Q206" s="17" t="s">
        <v>541</v>
      </c>
      <c r="R206" s="7" t="s">
        <v>542</v>
      </c>
      <c r="S206" s="16" t="s">
        <v>543</v>
      </c>
      <c r="T206" s="16" t="s">
        <v>544</v>
      </c>
    </row>
    <row r="207" spans="1:20" ht="369.75" x14ac:dyDescent="0.25">
      <c r="A207" s="4" t="s">
        <v>505</v>
      </c>
      <c r="B207" s="4" t="s">
        <v>506</v>
      </c>
      <c r="C207" s="4" t="s">
        <v>507</v>
      </c>
      <c r="D207" s="10">
        <v>1</v>
      </c>
      <c r="E207" s="10">
        <v>0</v>
      </c>
      <c r="F207" s="10">
        <v>0</v>
      </c>
      <c r="G207" s="10">
        <v>0</v>
      </c>
      <c r="H207" s="10">
        <v>1</v>
      </c>
      <c r="I207" s="4" t="s">
        <v>508</v>
      </c>
      <c r="J207" s="34" t="s">
        <v>509</v>
      </c>
      <c r="K207" s="34" t="s">
        <v>510</v>
      </c>
      <c r="L207" s="10" t="s">
        <v>512</v>
      </c>
      <c r="M207" s="5">
        <v>0</v>
      </c>
      <c r="N207" s="5">
        <v>0</v>
      </c>
      <c r="O207" s="5">
        <v>0</v>
      </c>
      <c r="P207" s="5">
        <v>1</v>
      </c>
      <c r="Q207" s="4" t="s">
        <v>513</v>
      </c>
      <c r="R207" s="7" t="s">
        <v>1315</v>
      </c>
      <c r="S207" s="7" t="s">
        <v>514</v>
      </c>
      <c r="T207" s="7" t="s">
        <v>515</v>
      </c>
    </row>
    <row r="208" spans="1:20" ht="216.75" x14ac:dyDescent="0.25">
      <c r="A208" s="4" t="s">
        <v>505</v>
      </c>
      <c r="B208" s="4" t="s">
        <v>506</v>
      </c>
      <c r="C208" s="4" t="s">
        <v>516</v>
      </c>
      <c r="D208" s="10">
        <v>1</v>
      </c>
      <c r="E208" s="10">
        <v>0</v>
      </c>
      <c r="F208" s="10">
        <v>0</v>
      </c>
      <c r="G208" s="10">
        <v>0</v>
      </c>
      <c r="H208" s="10">
        <v>1</v>
      </c>
      <c r="I208" s="4" t="s">
        <v>517</v>
      </c>
      <c r="J208" s="34" t="s">
        <v>509</v>
      </c>
      <c r="K208" s="34" t="s">
        <v>510</v>
      </c>
      <c r="L208" s="10" t="s">
        <v>512</v>
      </c>
      <c r="M208" s="5">
        <v>0</v>
      </c>
      <c r="N208" s="5">
        <v>0</v>
      </c>
      <c r="O208" s="5">
        <v>0</v>
      </c>
      <c r="P208" s="5">
        <v>1</v>
      </c>
      <c r="Q208" s="4" t="s">
        <v>518</v>
      </c>
      <c r="R208" s="7" t="s">
        <v>519</v>
      </c>
      <c r="S208" s="7" t="s">
        <v>520</v>
      </c>
      <c r="T208" s="7" t="s">
        <v>521</v>
      </c>
    </row>
    <row r="209" spans="1:20" ht="140.25" x14ac:dyDescent="0.25">
      <c r="A209" s="4" t="s">
        <v>505</v>
      </c>
      <c r="B209" s="4" t="s">
        <v>578</v>
      </c>
      <c r="C209" s="4" t="s">
        <v>579</v>
      </c>
      <c r="D209" s="10">
        <v>1</v>
      </c>
      <c r="E209" s="10">
        <v>0</v>
      </c>
      <c r="F209" s="10">
        <v>0</v>
      </c>
      <c r="G209" s="10">
        <v>0</v>
      </c>
      <c r="H209" s="10">
        <v>1</v>
      </c>
      <c r="I209" s="4" t="s">
        <v>580</v>
      </c>
      <c r="J209" s="34" t="s">
        <v>573</v>
      </c>
      <c r="K209" s="34" t="s">
        <v>510</v>
      </c>
      <c r="L209" s="10" t="s">
        <v>512</v>
      </c>
      <c r="M209" s="5">
        <v>0</v>
      </c>
      <c r="N209" s="5">
        <v>0</v>
      </c>
      <c r="O209" s="5">
        <v>0</v>
      </c>
      <c r="P209" s="5">
        <v>1</v>
      </c>
      <c r="Q209" s="4" t="s">
        <v>581</v>
      </c>
      <c r="R209" s="7" t="s">
        <v>581</v>
      </c>
      <c r="S209" s="7" t="s">
        <v>582</v>
      </c>
      <c r="T209" s="7" t="s">
        <v>583</v>
      </c>
    </row>
    <row r="210" spans="1:20" ht="114.75" x14ac:dyDescent="0.25">
      <c r="A210" s="4" t="s">
        <v>505</v>
      </c>
      <c r="B210" s="4" t="s">
        <v>578</v>
      </c>
      <c r="C210" s="4" t="s">
        <v>584</v>
      </c>
      <c r="D210" s="10">
        <v>1</v>
      </c>
      <c r="E210" s="10">
        <v>0</v>
      </c>
      <c r="F210" s="10">
        <v>0</v>
      </c>
      <c r="G210" s="10">
        <v>0</v>
      </c>
      <c r="H210" s="10">
        <v>1</v>
      </c>
      <c r="I210" s="4" t="s">
        <v>585</v>
      </c>
      <c r="J210" s="34" t="s">
        <v>573</v>
      </c>
      <c r="K210" s="34" t="s">
        <v>510</v>
      </c>
      <c r="L210" s="10" t="s">
        <v>512</v>
      </c>
      <c r="M210" s="5">
        <v>0</v>
      </c>
      <c r="N210" s="5">
        <v>0</v>
      </c>
      <c r="O210" s="5">
        <v>0</v>
      </c>
      <c r="P210" s="5">
        <v>1</v>
      </c>
      <c r="Q210" s="4" t="s">
        <v>586</v>
      </c>
      <c r="R210" s="7" t="s">
        <v>587</v>
      </c>
      <c r="S210" s="7" t="s">
        <v>588</v>
      </c>
      <c r="T210" s="7" t="s">
        <v>589</v>
      </c>
    </row>
    <row r="211" spans="1:20" ht="267.75" x14ac:dyDescent="0.25">
      <c r="A211" s="4" t="s">
        <v>505</v>
      </c>
      <c r="B211" s="4" t="s">
        <v>578</v>
      </c>
      <c r="C211" s="4" t="s">
        <v>590</v>
      </c>
      <c r="D211" s="10">
        <v>4</v>
      </c>
      <c r="E211" s="10">
        <v>1</v>
      </c>
      <c r="F211" s="10">
        <v>1</v>
      </c>
      <c r="G211" s="10">
        <v>1</v>
      </c>
      <c r="H211" s="10">
        <v>1</v>
      </c>
      <c r="I211" s="4" t="s">
        <v>591</v>
      </c>
      <c r="J211" s="34" t="s">
        <v>525</v>
      </c>
      <c r="K211" s="34" t="s">
        <v>510</v>
      </c>
      <c r="L211" s="10" t="s">
        <v>512</v>
      </c>
      <c r="M211" s="5">
        <v>1</v>
      </c>
      <c r="N211" s="5">
        <v>1</v>
      </c>
      <c r="O211" s="5">
        <v>1</v>
      </c>
      <c r="P211" s="5">
        <v>1</v>
      </c>
      <c r="Q211" s="4" t="s">
        <v>592</v>
      </c>
      <c r="R211" s="7" t="s">
        <v>593</v>
      </c>
      <c r="S211" s="7" t="s">
        <v>594</v>
      </c>
      <c r="T211" s="7" t="s">
        <v>595</v>
      </c>
    </row>
    <row r="212" spans="1:20" ht="242.25" x14ac:dyDescent="0.25">
      <c r="A212" s="4" t="s">
        <v>505</v>
      </c>
      <c r="B212" s="4" t="s">
        <v>552</v>
      </c>
      <c r="C212" s="4" t="s">
        <v>553</v>
      </c>
      <c r="D212" s="10">
        <v>1</v>
      </c>
      <c r="E212" s="10">
        <v>0</v>
      </c>
      <c r="F212" s="10">
        <v>0</v>
      </c>
      <c r="G212" s="10">
        <v>0</v>
      </c>
      <c r="H212" s="10">
        <v>1</v>
      </c>
      <c r="I212" s="4" t="s">
        <v>554</v>
      </c>
      <c r="J212" s="34" t="s">
        <v>509</v>
      </c>
      <c r="K212" s="34" t="s">
        <v>510</v>
      </c>
      <c r="L212" s="10" t="s">
        <v>512</v>
      </c>
      <c r="M212" s="5">
        <v>0</v>
      </c>
      <c r="N212" s="5">
        <v>0</v>
      </c>
      <c r="O212" s="5">
        <v>0</v>
      </c>
      <c r="P212" s="5">
        <v>0</v>
      </c>
      <c r="Q212" s="4" t="s">
        <v>555</v>
      </c>
      <c r="R212" s="7" t="s">
        <v>556</v>
      </c>
      <c r="S212" s="7" t="s">
        <v>557</v>
      </c>
      <c r="T212" s="7" t="s">
        <v>558</v>
      </c>
    </row>
    <row r="213" spans="1:20" ht="267.75" x14ac:dyDescent="0.25">
      <c r="A213" s="4" t="s">
        <v>505</v>
      </c>
      <c r="B213" s="4" t="s">
        <v>552</v>
      </c>
      <c r="C213" s="4" t="s">
        <v>559</v>
      </c>
      <c r="D213" s="10">
        <v>4</v>
      </c>
      <c r="E213" s="10">
        <v>1</v>
      </c>
      <c r="F213" s="10">
        <v>1</v>
      </c>
      <c r="G213" s="10">
        <v>1</v>
      </c>
      <c r="H213" s="10">
        <v>1</v>
      </c>
      <c r="I213" s="4" t="s">
        <v>560</v>
      </c>
      <c r="J213" s="34" t="s">
        <v>525</v>
      </c>
      <c r="K213" s="34" t="s">
        <v>510</v>
      </c>
      <c r="L213" s="10" t="s">
        <v>512</v>
      </c>
      <c r="M213" s="5">
        <v>1</v>
      </c>
      <c r="N213" s="5">
        <v>1</v>
      </c>
      <c r="O213" s="5">
        <v>1</v>
      </c>
      <c r="P213" s="5">
        <v>1</v>
      </c>
      <c r="Q213" s="4" t="s">
        <v>561</v>
      </c>
      <c r="R213" s="7" t="s">
        <v>562</v>
      </c>
      <c r="S213" s="22" t="s">
        <v>563</v>
      </c>
      <c r="T213" s="22" t="s">
        <v>564</v>
      </c>
    </row>
    <row r="214" spans="1:20" ht="140.25" x14ac:dyDescent="0.25">
      <c r="A214" s="4" t="s">
        <v>505</v>
      </c>
      <c r="B214" s="4" t="s">
        <v>552</v>
      </c>
      <c r="C214" s="4" t="s">
        <v>565</v>
      </c>
      <c r="D214" s="10">
        <v>1</v>
      </c>
      <c r="E214" s="10">
        <v>0</v>
      </c>
      <c r="F214" s="10">
        <v>0</v>
      </c>
      <c r="G214" s="10">
        <v>0</v>
      </c>
      <c r="H214" s="10">
        <v>1</v>
      </c>
      <c r="I214" s="4" t="s">
        <v>566</v>
      </c>
      <c r="J214" s="34" t="s">
        <v>509</v>
      </c>
      <c r="K214" s="34" t="s">
        <v>510</v>
      </c>
      <c r="L214" s="10" t="s">
        <v>512</v>
      </c>
      <c r="M214" s="5">
        <v>0</v>
      </c>
      <c r="N214" s="5">
        <v>1</v>
      </c>
      <c r="O214" s="5">
        <v>1</v>
      </c>
      <c r="P214" s="5">
        <v>2</v>
      </c>
      <c r="Q214" s="4" t="s">
        <v>567</v>
      </c>
      <c r="R214" s="7" t="s">
        <v>568</v>
      </c>
      <c r="S214" s="7" t="s">
        <v>569</v>
      </c>
      <c r="T214" s="7" t="s">
        <v>570</v>
      </c>
    </row>
    <row r="215" spans="1:20" ht="267.75" x14ac:dyDescent="0.25">
      <c r="A215" s="4" t="s">
        <v>505</v>
      </c>
      <c r="B215" s="4" t="s">
        <v>552</v>
      </c>
      <c r="C215" s="4" t="s">
        <v>571</v>
      </c>
      <c r="D215" s="10">
        <v>1</v>
      </c>
      <c r="E215" s="10">
        <v>0</v>
      </c>
      <c r="F215" s="10">
        <v>0</v>
      </c>
      <c r="G215" s="10">
        <v>0</v>
      </c>
      <c r="H215" s="10">
        <v>1</v>
      </c>
      <c r="I215" s="4" t="s">
        <v>572</v>
      </c>
      <c r="J215" s="34" t="s">
        <v>573</v>
      </c>
      <c r="K215" s="34" t="s">
        <v>510</v>
      </c>
      <c r="L215" s="10" t="s">
        <v>512</v>
      </c>
      <c r="M215" s="5">
        <v>0</v>
      </c>
      <c r="N215" s="5">
        <v>1</v>
      </c>
      <c r="O215" s="5">
        <v>0</v>
      </c>
      <c r="P215" s="5">
        <v>1</v>
      </c>
      <c r="Q215" s="4" t="s">
        <v>574</v>
      </c>
      <c r="R215" s="7" t="s">
        <v>575</v>
      </c>
      <c r="S215" s="22" t="s">
        <v>576</v>
      </c>
      <c r="T215" s="22" t="s">
        <v>577</v>
      </c>
    </row>
    <row r="216" spans="1:20" ht="409.5" x14ac:dyDescent="0.25">
      <c r="A216" s="4" t="s">
        <v>505</v>
      </c>
      <c r="B216" s="4" t="s">
        <v>522</v>
      </c>
      <c r="C216" s="4" t="s">
        <v>523</v>
      </c>
      <c r="D216" s="10">
        <v>9</v>
      </c>
      <c r="E216" s="10">
        <v>2</v>
      </c>
      <c r="F216" s="10">
        <v>2</v>
      </c>
      <c r="G216" s="10">
        <v>2</v>
      </c>
      <c r="H216" s="10">
        <v>3</v>
      </c>
      <c r="I216" s="4" t="s">
        <v>524</v>
      </c>
      <c r="J216" s="34" t="s">
        <v>525</v>
      </c>
      <c r="K216" s="34" t="s">
        <v>510</v>
      </c>
      <c r="L216" s="10" t="s">
        <v>512</v>
      </c>
      <c r="M216" s="5">
        <v>2</v>
      </c>
      <c r="N216" s="5">
        <v>3</v>
      </c>
      <c r="O216" s="5">
        <v>3</v>
      </c>
      <c r="P216" s="5">
        <v>4</v>
      </c>
      <c r="Q216" s="4" t="s">
        <v>526</v>
      </c>
      <c r="R216" s="7" t="s">
        <v>527</v>
      </c>
      <c r="S216" s="7" t="s">
        <v>528</v>
      </c>
      <c r="T216" s="7" t="s">
        <v>529</v>
      </c>
    </row>
    <row r="217" spans="1:20" ht="331.5" x14ac:dyDescent="0.25">
      <c r="A217" s="4" t="s">
        <v>505</v>
      </c>
      <c r="B217" s="4" t="s">
        <v>530</v>
      </c>
      <c r="C217" s="4" t="s">
        <v>531</v>
      </c>
      <c r="D217" s="10">
        <v>9</v>
      </c>
      <c r="E217" s="10">
        <v>2</v>
      </c>
      <c r="F217" s="10">
        <v>2</v>
      </c>
      <c r="G217" s="10">
        <v>2</v>
      </c>
      <c r="H217" s="10">
        <v>3</v>
      </c>
      <c r="I217" s="4" t="s">
        <v>532</v>
      </c>
      <c r="J217" s="34" t="s">
        <v>525</v>
      </c>
      <c r="K217" s="34" t="s">
        <v>510</v>
      </c>
      <c r="L217" s="10" t="s">
        <v>512</v>
      </c>
      <c r="M217" s="5">
        <v>5</v>
      </c>
      <c r="N217" s="5">
        <v>4</v>
      </c>
      <c r="O217" s="5">
        <v>8</v>
      </c>
      <c r="P217" s="5">
        <v>10</v>
      </c>
      <c r="Q217" s="4" t="s">
        <v>533</v>
      </c>
      <c r="R217" s="7" t="s">
        <v>534</v>
      </c>
      <c r="S217" s="7" t="s">
        <v>535</v>
      </c>
      <c r="T217" s="7" t="s">
        <v>536</v>
      </c>
    </row>
  </sheetData>
  <sortState ref="A3:T218">
    <sortCondition ref="A3:A218"/>
    <sortCondition ref="B3:B218"/>
    <sortCondition ref="L3:L218"/>
  </sortState>
  <mergeCells count="1">
    <mergeCell ref="A1:T1"/>
  </mergeCells>
  <conditionalFormatting sqref="Q199">
    <cfRule type="iconSet" priority="8">
      <iconSet>
        <cfvo type="percent" val="0"/>
        <cfvo type="percent" val="75"/>
        <cfvo type="percent" val="90"/>
      </iconSet>
    </cfRule>
  </conditionalFormatting>
  <conditionalFormatting sqref="Q200">
    <cfRule type="iconSet" priority="7">
      <iconSet>
        <cfvo type="percent" val="0"/>
        <cfvo type="percent" val="75"/>
        <cfvo type="percent" val="90"/>
      </iconSet>
    </cfRule>
  </conditionalFormatting>
  <pageMargins left="0.23622047244094491" right="0.23622047244094491" top="0.74803149606299213" bottom="0.74803149606299213" header="0.31496062992125984" footer="0.31496062992125984"/>
  <pageSetup scale="40" orientation="landscape" horizont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4"/>
  <sheetViews>
    <sheetView topLeftCell="A32" workbookViewId="0">
      <selection activeCell="A62" sqref="A62"/>
    </sheetView>
  </sheetViews>
  <sheetFormatPr baseColWidth="10" defaultColWidth="11.42578125" defaultRowHeight="15" x14ac:dyDescent="0.25"/>
  <cols>
    <col min="1" max="1" width="165.28515625" style="3" customWidth="1"/>
    <col min="2" max="16384" width="11.42578125" style="3"/>
  </cols>
  <sheetData>
    <row r="1" spans="1:1" x14ac:dyDescent="0.25">
      <c r="A1" s="2" t="s">
        <v>1267</v>
      </c>
    </row>
    <row r="2" spans="1:1" x14ac:dyDescent="0.25">
      <c r="A2" s="3" t="s">
        <v>356</v>
      </c>
    </row>
    <row r="3" spans="1:1" x14ac:dyDescent="0.25">
      <c r="A3" s="3" t="s">
        <v>81</v>
      </c>
    </row>
    <row r="4" spans="1:1" x14ac:dyDescent="0.25">
      <c r="A4" s="3" t="s">
        <v>200</v>
      </c>
    </row>
    <row r="5" spans="1:1" x14ac:dyDescent="0.25">
      <c r="A5" s="3" t="s">
        <v>174</v>
      </c>
    </row>
    <row r="6" spans="1:1" x14ac:dyDescent="0.25">
      <c r="A6" s="3" t="s">
        <v>96</v>
      </c>
    </row>
    <row r="7" spans="1:1" x14ac:dyDescent="0.25">
      <c r="A7" s="3" t="s">
        <v>1268</v>
      </c>
    </row>
    <row r="8" spans="1:1" x14ac:dyDescent="0.25">
      <c r="A8" s="3" t="s">
        <v>511</v>
      </c>
    </row>
    <row r="9" spans="1:1" x14ac:dyDescent="0.25">
      <c r="A9" s="3" t="s">
        <v>540</v>
      </c>
    </row>
    <row r="10" spans="1:1" x14ac:dyDescent="0.25">
      <c r="A10" s="3" t="s">
        <v>887</v>
      </c>
    </row>
    <row r="11" spans="1:1" x14ac:dyDescent="0.25">
      <c r="A11" s="3" t="s">
        <v>1269</v>
      </c>
    </row>
    <row r="12" spans="1:1" x14ac:dyDescent="0.25">
      <c r="A12" s="3" t="s">
        <v>1270</v>
      </c>
    </row>
    <row r="13" spans="1:1" x14ac:dyDescent="0.25">
      <c r="A13" s="3" t="str">
        <f>CONCATENATE(A3&amp;"- "&amp;A6)</f>
        <v>MEJORAMIENTO DEL ACCESO A LA JUSTICIA LOCAL Y RURAL A NIVEL NACIONAL- DESARROLLO INTEGRAL DE LOS MÉTODOS DE RESOLUCIÓN DE CONFLICTOS A NIVEL NACIONAL</v>
      </c>
    </row>
    <row r="14" spans="1:1" x14ac:dyDescent="0.25">
      <c r="A14" s="3" t="str">
        <f>CONCATENATE(A8&amp;"- "&amp;A9)</f>
        <v>FORTALECIMIENTO DE LA PREVENCIÓN DEL DELITO EN EL MARCO DE LA POLÍTICA CRIMINAL A NIVEL NACIONAL- OPTIMIZACIÓN DE LOS SISTEMAS PENALES EN EL MARCO DE LA POLÍTICA CRIMINAL A NIVEL NACIONAL</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o" ma:contentTypeID="0x01010020FBA7F62C14F041A0FB3EFC7596E368" ma:contentTypeVersion="1" ma:contentTypeDescription="Crear nuevo documento." ma:contentTypeScope="" ma:versionID="348b18b5fc41e64fad00b1cd561ffcbc">
  <xsd:schema xmlns:xsd="http://www.w3.org/2001/XMLSchema" xmlns:xs="http://www.w3.org/2001/XMLSchema" xmlns:p="http://schemas.microsoft.com/office/2006/metadata/properties" xmlns:ns1="http://schemas.microsoft.com/sharepoint/v3" xmlns:ns2="81cc8fc0-8d1e-4295-8f37-5d076116407c" targetNamespace="http://schemas.microsoft.com/office/2006/metadata/properties" ma:root="true" ma:fieldsID="0ca9f3ac2d15db8bb029348aee8f1b74" ns1:_="" ns2:_="">
    <xsd:import namespace="http://schemas.microsoft.com/sharepoint/v3"/>
    <xsd:import namespace="81cc8fc0-8d1e-4295-8f37-5d076116407c"/>
    <xsd:element name="properties">
      <xsd:complexType>
        <xsd:sequence>
          <xsd:element name="documentManagement">
            <xsd:complexType>
              <xsd:all>
                <xsd:element ref="ns1:PublishingStartDate" minOccurs="0"/>
                <xsd:element ref="ns1:PublishingExpirationDate"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hidden="true"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cc8fc0-8d1e-4295-8f37-5d076116407c" elementFormDefault="qualified">
    <xsd:import namespace="http://schemas.microsoft.com/office/2006/documentManagement/types"/>
    <xsd:import namespace="http://schemas.microsoft.com/office/infopath/2007/PartnerControls"/>
    <xsd:element name="_dlc_DocId" ma:index="10" nillable="true" ma:displayName="Valor de Id. de documento" ma:description="El valor del identificador de documento asignado a este elemento." ma:internalName="_dlc_DocId" ma:readOnly="true">
      <xsd:simpleType>
        <xsd:restriction base="dms:Text"/>
      </xsd:simpleType>
    </xsd:element>
    <xsd:element name="_dlc_DocIdUrl" ma:index="11"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_dlc_DocId xmlns="81cc8fc0-8d1e-4295-8f37-5d076116407c">2TV4CCKVFCYA-1167877901-1074</_dlc_DocId>
    <_dlc_DocIdUrl xmlns="81cc8fc0-8d1e-4295-8f37-5d076116407c">
      <Url>https://www.minjusticia.gov.co/ministerio/_layouts/15/DocIdRedir.aspx?ID=2TV4CCKVFCYA-1167877901-1074</Url>
      <Description>2TV4CCKVFCYA-1167877901-1074</Description>
    </_dlc_DocIdUrl>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E8A9A39D-0D06-443A-A16B-184DC653B8D3}"/>
</file>

<file path=customXml/itemProps2.xml><?xml version="1.0" encoding="utf-8"?>
<ds:datastoreItem xmlns:ds="http://schemas.openxmlformats.org/officeDocument/2006/customXml" ds:itemID="{078279D7-5D83-487B-BE1E-171D436A20C8}"/>
</file>

<file path=customXml/itemProps3.xml><?xml version="1.0" encoding="utf-8"?>
<ds:datastoreItem xmlns:ds="http://schemas.openxmlformats.org/officeDocument/2006/customXml" ds:itemID="{118D3187-C751-4AAA-AD5B-9A8544172769}"/>
</file>

<file path=customXml/itemProps4.xml><?xml version="1.0" encoding="utf-8"?>
<ds:datastoreItem xmlns:ds="http://schemas.openxmlformats.org/officeDocument/2006/customXml" ds:itemID="{32936BFC-7465-4BE4-B2D9-AC11F2BC83F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PAI Cuarto Periodo 2022</vt:lpstr>
      <vt:lpstr>PROYECTOS</vt:lpstr>
      <vt:lpstr>'PAI Cuarto Periodo 2022'!Área_de_impresión</vt:lpstr>
      <vt:lpstr>'PAI Cuarto Periodo 2022'!Títulos_a_imprimir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Seguimiento PAI 2022 Cuarto Trimestre</dc:title>
  <dc:subject/>
  <dc:creator>Rafael Enrique Díaz Cely</dc:creator>
  <cp:keywords/>
  <dc:description/>
  <cp:lastModifiedBy>OLGA LUCIA SANCHEZ MENDIETA</cp:lastModifiedBy>
  <cp:revision/>
  <cp:lastPrinted>2023-03-14T20:57:17Z</cp:lastPrinted>
  <dcterms:created xsi:type="dcterms:W3CDTF">2021-12-16T14:01:56Z</dcterms:created>
  <dcterms:modified xsi:type="dcterms:W3CDTF">2023-03-14T20:58:46Z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0x01010020FBA7F62C14F041A0FB3EFC7596E368</vt:lpwstr>
  </property>
  <property fmtid="{D5CDD505-2E9C-101B-9397-08002B2CF9AE}" pid="3" name="_dlc_DocIdItemGuid">
    <vt:lpwstr>da31c6f3-f15b-412f-97c4-f2725fb1f1d1</vt:lpwstr>
  </property>
</Properties>
</file>