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n\Desktop\BELKIS\Trabajo en Casa\Informes Pag WEB MJD\"/>
    </mc:Choice>
  </mc:AlternateContent>
  <bookViews>
    <workbookView xWindow="0" yWindow="0" windowWidth="216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G81" i="1"/>
  <c r="E81" i="1"/>
  <c r="E67" i="1"/>
  <c r="E65" i="1"/>
  <c r="E62" i="1"/>
  <c r="G20" i="1"/>
  <c r="E20" i="1"/>
  <c r="F127" i="1"/>
  <c r="G105" i="1"/>
  <c r="G85" i="1" l="1"/>
  <c r="E85" i="1"/>
  <c r="D20" i="1"/>
  <c r="C20" i="1"/>
  <c r="G108" i="1"/>
  <c r="G107" i="1"/>
  <c r="G87" i="1"/>
  <c r="G86" i="1"/>
  <c r="G84" i="1"/>
  <c r="G82" i="1"/>
  <c r="G65" i="1"/>
  <c r="E41" i="1"/>
  <c r="G41" i="1"/>
  <c r="E40" i="1"/>
  <c r="G40" i="1"/>
  <c r="G39" i="1"/>
  <c r="G110" i="1"/>
  <c r="E82" i="1"/>
  <c r="E39" i="1"/>
  <c r="F22" i="1"/>
  <c r="F21" i="1"/>
  <c r="F20" i="1"/>
  <c r="F19" i="1"/>
  <c r="F18" i="1"/>
  <c r="F17" i="1"/>
  <c r="F16" i="1"/>
  <c r="F24" i="1" s="1"/>
  <c r="D17" i="1"/>
  <c r="D18" i="1"/>
  <c r="D19" i="1"/>
  <c r="D21" i="1"/>
  <c r="C22" i="1"/>
  <c r="C21" i="1"/>
  <c r="G21" i="1"/>
  <c r="C19" i="1"/>
  <c r="G19" i="1" s="1"/>
  <c r="C18" i="1"/>
  <c r="G18" i="1"/>
  <c r="C17" i="1"/>
  <c r="E129" i="1"/>
  <c r="E130" i="1"/>
  <c r="E83" i="1"/>
  <c r="E84" i="1"/>
  <c r="E86" i="1"/>
  <c r="E110" i="1"/>
  <c r="E108" i="1"/>
  <c r="E107" i="1"/>
  <c r="C38" i="1"/>
  <c r="C45" i="1"/>
  <c r="E21" i="1"/>
  <c r="F134" i="1"/>
  <c r="D127" i="1"/>
  <c r="D134" i="1" s="1"/>
  <c r="C127" i="1"/>
  <c r="C134" i="1" s="1"/>
  <c r="C81" i="1"/>
  <c r="F105" i="1"/>
  <c r="D105" i="1"/>
  <c r="C105" i="1"/>
  <c r="E105" i="1"/>
  <c r="F81" i="1"/>
  <c r="D81" i="1"/>
  <c r="F60" i="1"/>
  <c r="D60" i="1"/>
  <c r="D67" i="1" s="1"/>
  <c r="C60" i="1"/>
  <c r="G60" i="1" s="1"/>
  <c r="F38" i="1"/>
  <c r="D38" i="1"/>
  <c r="D45" i="1" s="1"/>
  <c r="E45" i="1" s="1"/>
  <c r="G132" i="1"/>
  <c r="G130" i="1"/>
  <c r="G129" i="1"/>
  <c r="G128" i="1"/>
  <c r="E132" i="1"/>
  <c r="E128" i="1"/>
  <c r="G83" i="1"/>
  <c r="C67" i="1"/>
  <c r="G62" i="1"/>
  <c r="G43" i="1"/>
  <c r="E43" i="1"/>
  <c r="G17" i="1"/>
  <c r="D22" i="1"/>
  <c r="E22" i="1" s="1"/>
  <c r="E17" i="1"/>
  <c r="G22" i="1"/>
  <c r="F112" i="1"/>
  <c r="F45" i="1"/>
  <c r="G45" i="1" s="1"/>
  <c r="G38" i="1"/>
  <c r="C89" i="1"/>
  <c r="C112" i="1"/>
  <c r="G112" i="1" s="1"/>
  <c r="D112" i="1"/>
  <c r="D89" i="1"/>
  <c r="E89" i="1" s="1"/>
  <c r="F67" i="1"/>
  <c r="G67" i="1" s="1"/>
  <c r="C16" i="1" l="1"/>
  <c r="C24" i="1" s="1"/>
  <c r="G24" i="1" s="1"/>
  <c r="E19" i="1"/>
  <c r="G134" i="1"/>
  <c r="E134" i="1"/>
  <c r="G127" i="1"/>
  <c r="E127" i="1"/>
  <c r="E112" i="1"/>
  <c r="F89" i="1"/>
  <c r="G89" i="1" s="1"/>
  <c r="E60" i="1"/>
  <c r="E18" i="1"/>
  <c r="G16" i="1"/>
  <c r="E38" i="1"/>
  <c r="D16" i="1"/>
  <c r="E16" i="1" l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<sst xmlns="http://schemas.openxmlformats.org/spreadsheetml/2006/main" count="87" uniqueCount="16">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</sst>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733395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129839</xdr:colOff>
      <xdr:row>122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161925</xdr:rowOff>
    </xdr:from>
    <xdr:to>
      <xdr:col>1</xdr:col>
      <xdr:colOff>2581927</xdr:colOff>
      <xdr:row>10</xdr:row>
      <xdr:rowOff>57150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0" y="352425"/>
          <a:ext cx="2010427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Normal="100" workbookViewId="0">
      <selection activeCell="C6" sqref="C6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287726936276.85999</v>
      </c>
      <c r="D16" s="16">
        <f>+D17+D18+D19+D20+D21</f>
        <v>249592722872.04001</v>
      </c>
      <c r="E16" s="33">
        <f>+D16/C16</f>
        <v>0.8674638742612335</v>
      </c>
      <c r="F16" s="16">
        <f>+F17+F18+F19+F20+F21</f>
        <v>245031776000.08002</v>
      </c>
      <c r="G16" s="33">
        <f>+F16/C16</f>
        <v>0.85161222362685807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1456182151.5999999</v>
      </c>
      <c r="D17" s="29">
        <f t="shared" si="0"/>
        <v>1367279284</v>
      </c>
      <c r="E17" s="34">
        <f>+D17/C17</f>
        <v>0.93894797604659785</v>
      </c>
      <c r="F17" s="29">
        <f>+F39+F61+F82+F106+F128</f>
        <v>1343338393</v>
      </c>
      <c r="G17" s="34">
        <f>+F17/C17</f>
        <v>0.92250711322343071</v>
      </c>
    </row>
    <row r="18" spans="2:7" s="1" customFormat="1" ht="18" customHeight="1" x14ac:dyDescent="0.25">
      <c r="B18" s="19" t="s">
        <v>12</v>
      </c>
      <c r="C18" s="29">
        <f t="shared" si="0"/>
        <v>52758565958.089996</v>
      </c>
      <c r="D18" s="29">
        <f t="shared" si="0"/>
        <v>39638666785.409996</v>
      </c>
      <c r="E18" s="34">
        <f t="shared" ref="E18:G21" si="1">+D18/C18</f>
        <v>0.7513219145664024</v>
      </c>
      <c r="F18" s="29">
        <f>+F40+F62+F83+F107+F129</f>
        <v>39609391934.129997</v>
      </c>
      <c r="G18" s="34">
        <f t="shared" ref="G18:G21" si="2">+F18/C18</f>
        <v>0.75076703118872956</v>
      </c>
    </row>
    <row r="19" spans="2:7" s="1" customFormat="1" ht="18" customHeight="1" x14ac:dyDescent="0.25">
      <c r="B19" s="19" t="s">
        <v>13</v>
      </c>
      <c r="C19" s="29">
        <f t="shared" si="0"/>
        <v>231988391375.70999</v>
      </c>
      <c r="D19" s="29">
        <f t="shared" si="0"/>
        <v>207064180764.88</v>
      </c>
      <c r="E19" s="34">
        <f t="shared" si="1"/>
        <v>0.89256268185219356</v>
      </c>
      <c r="F19" s="29">
        <f>+F41+F63+F84+F108+F130</f>
        <v>202562180025.20001</v>
      </c>
      <c r="G19" s="34">
        <f t="shared" si="2"/>
        <v>0.87315653522139558</v>
      </c>
    </row>
    <row r="20" spans="2:7" s="22" customFormat="1" ht="24.95" customHeight="1" x14ac:dyDescent="0.25">
      <c r="B20" s="19" t="s">
        <v>8</v>
      </c>
      <c r="C20" s="29">
        <f t="shared" ref="C20:D20" si="3">+C85</f>
        <v>1491425787.46</v>
      </c>
      <c r="D20" s="29">
        <f t="shared" si="3"/>
        <v>1490225280.75</v>
      </c>
      <c r="E20" s="34">
        <f t="shared" si="1"/>
        <v>0.99919506104823053</v>
      </c>
      <c r="F20" s="29">
        <f>+F85</f>
        <v>1484494890.75</v>
      </c>
      <c r="G20" s="34">
        <f t="shared" si="2"/>
        <v>0.99535283835892108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32370757</v>
      </c>
      <c r="E21" s="34">
        <f t="shared" si="1"/>
        <v>0.99999236971457539</v>
      </c>
      <c r="F21" s="29">
        <f>+F42+F64+F86+F109+F131</f>
        <v>32370757</v>
      </c>
      <c r="G21" s="34">
        <f t="shared" si="2"/>
        <v>0.99999236971457539</v>
      </c>
    </row>
    <row r="22" spans="2:7" s="5" customFormat="1" ht="18" x14ac:dyDescent="0.25">
      <c r="B22" s="15" t="s">
        <v>9</v>
      </c>
      <c r="C22" s="16">
        <f>+C43+C65+C87+C110+C132</f>
        <v>237652070833.35001</v>
      </c>
      <c r="D22" s="16">
        <f>+D43+D65+D87+D110+D132</f>
        <v>28401397619.93</v>
      </c>
      <c r="E22" s="33">
        <f>+D22/C22</f>
        <v>0.11950831112195971</v>
      </c>
      <c r="F22" s="16">
        <f>+F43+F65+F87+F110+F132</f>
        <v>27729555056.129997</v>
      </c>
      <c r="G22" s="33">
        <f>+F22/C22</f>
        <v>0.11668131045058276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525379007110.20996</v>
      </c>
      <c r="D24" s="18">
        <f>+D22+D16</f>
        <v>277994120491.97003</v>
      </c>
      <c r="E24" s="36">
        <f>+D24/C24</f>
        <v>0.52913062137949973</v>
      </c>
      <c r="F24" s="18">
        <f>+F22+F16</f>
        <v>272761331056.21002</v>
      </c>
      <c r="G24" s="36">
        <f>+F24/C24</f>
        <v>0.51917059373290153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2489998497.6999998</v>
      </c>
      <c r="D38" s="24">
        <f>+D39+D40+D41+D42</f>
        <v>1947030278.4100001</v>
      </c>
      <c r="E38" s="37">
        <f>+D38/C38</f>
        <v>0.781940342618063</v>
      </c>
      <c r="F38" s="24">
        <f>+F39+F40+F41+F42</f>
        <v>1947030278.4100001</v>
      </c>
      <c r="G38" s="37">
        <f>+F38/C38</f>
        <v>0.781940342618063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740379779.27999997</v>
      </c>
      <c r="D40" s="30">
        <v>725881693.44000006</v>
      </c>
      <c r="E40" s="38">
        <f>+D40/C40</f>
        <v>0.98041804186751436</v>
      </c>
      <c r="F40" s="30">
        <v>725881693.44000006</v>
      </c>
      <c r="G40" s="38">
        <f>+F40/C40</f>
        <v>0.98041804186751436</v>
      </c>
    </row>
    <row r="41" spans="2:7" ht="18" customHeight="1" x14ac:dyDescent="0.25">
      <c r="B41" s="19" t="s">
        <v>13</v>
      </c>
      <c r="C41" s="30">
        <v>1497473041.4200001</v>
      </c>
      <c r="D41" s="30">
        <v>969002907.97000003</v>
      </c>
      <c r="E41" s="38">
        <f>+D41/C41</f>
        <v>0.64709205519394808</v>
      </c>
      <c r="F41" s="30">
        <v>969002907.97000003</v>
      </c>
      <c r="G41" s="38">
        <f>+F41/C41</f>
        <v>0.64709205519394808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2977055229.1399999</v>
      </c>
      <c r="E43" s="37">
        <f>+D43/C43</f>
        <v>0.67742469836494268</v>
      </c>
      <c r="F43" s="25">
        <v>2893055229.1399999</v>
      </c>
      <c r="G43" s="37">
        <f>+F43/C43</f>
        <v>0.6583106174081399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6884664408.6499996</v>
      </c>
      <c r="D45" s="27">
        <f>+D43+D38</f>
        <v>4924085507.5500002</v>
      </c>
      <c r="E45" s="40">
        <f>+D45/C45</f>
        <v>0.7152252042036068</v>
      </c>
      <c r="F45" s="27">
        <f>+F43+F38</f>
        <v>4840085507.5500002</v>
      </c>
      <c r="G45" s="40">
        <f>+F45/C45</f>
        <v>0.70302417376638449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5436370734.29</v>
      </c>
      <c r="D60" s="28">
        <f>+D61+D62+D63+D64</f>
        <v>3331610429.6500001</v>
      </c>
      <c r="E60" s="33">
        <f>+D60/C60</f>
        <v>0.61283723875485741</v>
      </c>
      <c r="F60" s="28">
        <f>+F61+F62+F63+F64</f>
        <v>3331610429.6500001</v>
      </c>
      <c r="G60" s="33">
        <f>+F60/C60</f>
        <v>0.61283723875485741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5436370734.29</v>
      </c>
      <c r="D62" s="29">
        <v>3331610429.6500001</v>
      </c>
      <c r="E62" s="34">
        <f>+D62/C62</f>
        <v>0.61283723875485741</v>
      </c>
      <c r="F62" s="29">
        <v>3331610429.6500001</v>
      </c>
      <c r="G62" s="34">
        <f t="shared" ref="G62" si="4">+F62/C62</f>
        <v>0.61283723875485741</v>
      </c>
    </row>
    <row r="63" spans="2:7" ht="18" customHeight="1" x14ac:dyDescent="0.25">
      <c r="B63" s="19" t="s">
        <v>13</v>
      </c>
      <c r="C63" s="29">
        <v>0</v>
      </c>
      <c r="D63" s="29">
        <v>0</v>
      </c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12454893756.379999</v>
      </c>
      <c r="D65" s="16">
        <v>4314234872.3000002</v>
      </c>
      <c r="E65" s="33">
        <f>+D65/C65</f>
        <v>0.34638873335150211</v>
      </c>
      <c r="F65" s="16">
        <v>4314234872.3000002</v>
      </c>
      <c r="G65" s="33">
        <f>+F65/C65</f>
        <v>0.34638873335150211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17891264490.669998</v>
      </c>
      <c r="D67" s="18">
        <f>+D65+D60</f>
        <v>7645845301.9500008</v>
      </c>
      <c r="E67" s="36">
        <f>+D67/C67</f>
        <v>0.4273507501908087</v>
      </c>
      <c r="F67" s="18">
        <f>+F65+F60</f>
        <v>7645845301.9500008</v>
      </c>
      <c r="G67" s="36">
        <f>+F67/C67</f>
        <v>0.4273507501908087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44981829469.609993</v>
      </c>
      <c r="D81" s="24">
        <f>+D82+D83+D84+D85+D86</f>
        <v>43291305032.479996</v>
      </c>
      <c r="E81" s="37">
        <f>+D81/C81</f>
        <v>0.96241761491110256</v>
      </c>
      <c r="F81" s="24">
        <f>+F82+F83+F84+F85+F86</f>
        <v>43156670259.400002</v>
      </c>
      <c r="G81" s="37">
        <f>+F81/C81</f>
        <v>0.95942452248539423</v>
      </c>
    </row>
    <row r="82" spans="2:7" ht="18" customHeight="1" x14ac:dyDescent="0.25">
      <c r="B82" s="19" t="s">
        <v>7</v>
      </c>
      <c r="C82" s="30">
        <v>1196732258.5999999</v>
      </c>
      <c r="D82" s="30">
        <v>1107829391</v>
      </c>
      <c r="E82" s="41">
        <f>+D82/C82</f>
        <v>0.92571198197330862</v>
      </c>
      <c r="F82" s="30">
        <v>1083888500</v>
      </c>
      <c r="G82" s="41">
        <f t="shared" ref="G81:G87" si="5">+F82/C82</f>
        <v>0.90570676290450258</v>
      </c>
    </row>
    <row r="83" spans="2:7" ht="18" customHeight="1" x14ac:dyDescent="0.25">
      <c r="B83" s="19" t="s">
        <v>12</v>
      </c>
      <c r="C83" s="30">
        <v>28689472754.16</v>
      </c>
      <c r="D83" s="30">
        <v>27401205505.939999</v>
      </c>
      <c r="E83" s="41">
        <f t="shared" ref="E83:E86" si="6">+D83/C83</f>
        <v>0.95509616857517188</v>
      </c>
      <c r="F83" s="30">
        <v>27393777899.66</v>
      </c>
      <c r="G83" s="41">
        <f t="shared" si="5"/>
        <v>0.9548372719985897</v>
      </c>
    </row>
    <row r="84" spans="2:7" ht="18" customHeight="1" x14ac:dyDescent="0.25">
      <c r="B84" s="19" t="s">
        <v>13</v>
      </c>
      <c r="C84" s="30">
        <v>13571827665.389999</v>
      </c>
      <c r="D84" s="30">
        <v>13259674097.790001</v>
      </c>
      <c r="E84" s="41">
        <f t="shared" si="6"/>
        <v>0.97699988717097896</v>
      </c>
      <c r="F84" s="30">
        <v>13162138211.99</v>
      </c>
      <c r="G84" s="41">
        <f t="shared" si="5"/>
        <v>0.96981324376489375</v>
      </c>
    </row>
    <row r="85" spans="2:7" ht="24.95" customHeight="1" x14ac:dyDescent="0.25">
      <c r="B85" s="19" t="s">
        <v>8</v>
      </c>
      <c r="C85" s="44">
        <v>1491425787.46</v>
      </c>
      <c r="D85" s="44">
        <v>1490225280.75</v>
      </c>
      <c r="E85" s="41">
        <f t="shared" si="6"/>
        <v>0.99919506104823053</v>
      </c>
      <c r="F85" s="30">
        <v>1484494890.75</v>
      </c>
      <c r="G85" s="41">
        <f t="shared" si="5"/>
        <v>0.99535283835892108</v>
      </c>
    </row>
    <row r="86" spans="2:7" ht="30" customHeight="1" x14ac:dyDescent="0.3">
      <c r="B86" s="20" t="s">
        <v>14</v>
      </c>
      <c r="C86" s="21">
        <v>32371004</v>
      </c>
      <c r="D86" s="21">
        <v>32370757</v>
      </c>
      <c r="E86" s="41">
        <f t="shared" si="6"/>
        <v>0.99999236971457539</v>
      </c>
      <c r="F86" s="30">
        <v>32370757</v>
      </c>
      <c r="G86" s="41">
        <f t="shared" si="5"/>
        <v>0.99999236971457539</v>
      </c>
    </row>
    <row r="87" spans="2:7" ht="18" x14ac:dyDescent="0.25">
      <c r="B87" s="23" t="s">
        <v>9</v>
      </c>
      <c r="C87" s="25">
        <v>633778432.27999997</v>
      </c>
      <c r="D87" s="25">
        <v>633778432.27999997</v>
      </c>
      <c r="E87" s="37">
        <f>+D87/C87</f>
        <v>1</v>
      </c>
      <c r="F87" s="25">
        <v>633778432.27999997</v>
      </c>
      <c r="G87" s="37">
        <f t="shared" si="5"/>
        <v>1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45615607901.889992</v>
      </c>
      <c r="D89" s="27">
        <f>+D87+D81</f>
        <v>43925083464.759995</v>
      </c>
      <c r="E89" s="40">
        <f>+D89/C89</f>
        <v>0.9629397805951424</v>
      </c>
      <c r="F89" s="27">
        <f>+F87+F81</f>
        <v>43790448691.68</v>
      </c>
      <c r="G89" s="40">
        <f>+F89/C89</f>
        <v>0.95998827387907348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f>+F105/C105</f>
        <v>0.98633846915402912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231159746712.26001</v>
      </c>
      <c r="D127" s="28">
        <f>+D128+D129+D130+D131</f>
        <v>197413773685.04001</v>
      </c>
      <c r="E127" s="33">
        <f>+D127/C127</f>
        <v>0.85401449211126768</v>
      </c>
      <c r="F127" s="28">
        <f>+F128+F129+F130+F131</f>
        <v>192987461586.16</v>
      </c>
      <c r="G127" s="33">
        <f>+F127/C127</f>
        <v>0.83486620975746439</v>
      </c>
    </row>
    <row r="128" spans="2:7" ht="18" customHeight="1" x14ac:dyDescent="0.2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17817488101.360001</v>
      </c>
      <c r="D129" s="29">
        <v>8105114568.3800001</v>
      </c>
      <c r="E129" s="34">
        <f t="shared" ref="E129:E130" si="7">+D129/C129</f>
        <v>0.45489658936611499</v>
      </c>
      <c r="F129" s="29">
        <v>8083267323.3800001</v>
      </c>
      <c r="G129" s="34">
        <f>+F129/C129</f>
        <v>0.45367042073472791</v>
      </c>
    </row>
    <row r="130" spans="2:7" ht="18" customHeight="1" x14ac:dyDescent="0.25">
      <c r="B130" s="19" t="s">
        <v>13</v>
      </c>
      <c r="C130" s="29">
        <v>213334954394.89999</v>
      </c>
      <c r="D130" s="29">
        <v>189301354900.66</v>
      </c>
      <c r="E130" s="34">
        <f t="shared" si="7"/>
        <v>0.88734335841771206</v>
      </c>
      <c r="F130" s="29">
        <v>184896890046.78</v>
      </c>
      <c r="G130" s="34">
        <f>+F130/C130</f>
        <v>0.86669758629671689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219932252217.38</v>
      </c>
      <c r="D132" s="16">
        <v>20239848569.849998</v>
      </c>
      <c r="E132" s="33">
        <f>+D132/C132</f>
        <v>9.2027651087049425E-2</v>
      </c>
      <c r="F132" s="16">
        <v>19652006006.049999</v>
      </c>
      <c r="G132" s="33">
        <f>+F132/C132</f>
        <v>8.9354816348745647E-2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451091998929.64001</v>
      </c>
      <c r="D134" s="18">
        <f>+D132+D127</f>
        <v>217653622254.89001</v>
      </c>
      <c r="E134" s="36">
        <f>+D134/C134</f>
        <v>0.48250384128147433</v>
      </c>
      <c r="F134" s="18">
        <f>+F132+F127</f>
        <v>212639467592.20999</v>
      </c>
      <c r="G134" s="36">
        <f>+F134/C134</f>
        <v>0.47138824917481381</v>
      </c>
    </row>
    <row r="135" spans="2:7" x14ac:dyDescent="0.25">
      <c r="E135" s="43"/>
    </row>
  </sheetData>
  <mergeCells count="7">
    <mergeCell ref="D120:G120"/>
    <mergeCell ref="D8:G8"/>
    <mergeCell ref="D32:G32"/>
    <mergeCell ref="D53:G53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2020</Anio>
    <_dlc_DocId xmlns="81cc8fc0-8d1e-4295-8f37-5d076116407c">2TV4CCKVFCYA-94321226-14</_dlc_DocId>
    <_dlc_DocIdUrl xmlns="81cc8fc0-8d1e-4295-8f37-5d076116407c">
      <Url>https://www.minjusticia.gov.co/ministerio/_layouts/15/DocIdRedir.aspx?ID=2TV4CCKVFCYA-94321226-14</Url>
      <Description>2TV4CCKVFCYA-94321226-14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C4A8EA7-1499-4998-8BA7-674A17FB5CD0}"/>
</file>

<file path=customXml/itemProps2.xml><?xml version="1.0" encoding="utf-8"?>
<ds:datastoreItem xmlns:ds="http://schemas.openxmlformats.org/officeDocument/2006/customXml" ds:itemID="{ED0AD71C-5CEC-484D-B582-A7F2E0E727FB}"/>
</file>

<file path=customXml/itemProps3.xml><?xml version="1.0" encoding="utf-8"?>
<ds:datastoreItem xmlns:ds="http://schemas.openxmlformats.org/officeDocument/2006/customXml" ds:itemID="{7127440B-4095-4F12-901B-B1D7900D5B70}"/>
</file>

<file path=customXml/itemProps4.xml><?xml version="1.0" encoding="utf-8"?>
<ds:datastoreItem xmlns:ds="http://schemas.openxmlformats.org/officeDocument/2006/customXml" ds:itemID="{6DC2C889-466D-43CF-856B-9E23446786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Junio</dc:title>
  <dc:creator>BELKIS YORGETH RONCANCIO ENCISO</dc:creator>
  <cp:lastModifiedBy>Steven</cp:lastModifiedBy>
  <cp:lastPrinted>2018-06-05T16:42:59Z</cp:lastPrinted>
  <dcterms:created xsi:type="dcterms:W3CDTF">2018-02-21T20:39:46Z</dcterms:created>
  <dcterms:modified xsi:type="dcterms:W3CDTF">2020-07-02T16:25:17Z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1400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9ed36887-5330-4b02-ae28-f8ae2e394eac</vt:lpwstr>
  </property>
</Properties>
</file>